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3\Desktop\Cox &amp; Kings\"/>
    </mc:Choice>
  </mc:AlternateContent>
  <bookViews>
    <workbookView xWindow="0" yWindow="0" windowWidth="20490" windowHeight="7455" activeTab="2"/>
  </bookViews>
  <sheets>
    <sheet name="Sheet2" sheetId="10" r:id="rId1"/>
    <sheet name="Sheet3" sheetId="12" r:id="rId2"/>
    <sheet name="Sheet1" sheetId="1" r:id="rId3"/>
  </sheets>
  <externalReferences>
    <externalReference r:id="rId4"/>
  </externalReferences>
  <definedNames>
    <definedName name="_xlnm._FilterDatabase" localSheetId="2" hidden="1">Sheet1!$A$3:$L$599</definedName>
  </definedNames>
  <calcPr calcId="152511"/>
  <pivotCaches>
    <pivotCache cacheId="1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5" i="10" l="1"/>
  <c r="Z55" i="10"/>
  <c r="Y55" i="10"/>
  <c r="U36" i="10"/>
  <c r="T36" i="10"/>
  <c r="S36" i="10"/>
  <c r="P20" i="10"/>
  <c r="O20" i="10"/>
  <c r="N20" i="10"/>
  <c r="J9" i="10"/>
  <c r="I9" i="10"/>
  <c r="H9" i="10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K2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2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X55" i="10" l="1"/>
  <c r="M20" i="10"/>
  <c r="R36" i="10"/>
  <c r="G9" i="10"/>
  <c r="I599" i="1"/>
  <c r="I598" i="1"/>
  <c r="I597" i="1"/>
  <c r="I596" i="1"/>
  <c r="I595" i="1"/>
  <c r="I594" i="1"/>
  <c r="I593" i="1"/>
  <c r="I592" i="1"/>
  <c r="I591" i="1"/>
  <c r="I590" i="1"/>
  <c r="I589" i="1"/>
  <c r="I584" i="1"/>
  <c r="I577" i="1"/>
  <c r="I568" i="1"/>
  <c r="I567" i="1"/>
  <c r="I561" i="1"/>
  <c r="I559" i="1"/>
  <c r="I548" i="1"/>
  <c r="I546" i="1"/>
  <c r="I545" i="1"/>
  <c r="I544" i="1"/>
  <c r="I538" i="1"/>
  <c r="I526" i="1"/>
  <c r="I517" i="1"/>
  <c r="I509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149" i="1"/>
  <c r="I148" i="1"/>
  <c r="I147" i="1"/>
  <c r="I146" i="1"/>
  <c r="I78" i="1"/>
  <c r="I77" i="1"/>
  <c r="I76" i="1"/>
  <c r="I70" i="1"/>
  <c r="I69" i="1"/>
  <c r="I68" i="1"/>
  <c r="I62" i="1"/>
  <c r="I61" i="1"/>
  <c r="I60" i="1"/>
  <c r="I54" i="1"/>
  <c r="I53" i="1"/>
  <c r="I52" i="1"/>
  <c r="I46" i="1"/>
  <c r="I45" i="1"/>
  <c r="I44" i="1"/>
  <c r="I38" i="1"/>
  <c r="I37" i="1"/>
  <c r="I36" i="1"/>
  <c r="I30" i="1"/>
  <c r="I29" i="1"/>
  <c r="I28" i="1"/>
  <c r="I22" i="1"/>
  <c r="I21" i="1"/>
  <c r="I20" i="1"/>
  <c r="I14" i="1"/>
  <c r="I13" i="1"/>
  <c r="I12" i="1"/>
  <c r="I6" i="1"/>
  <c r="I5" i="1"/>
  <c r="I4" i="1"/>
  <c r="H588" i="1"/>
  <c r="I588" i="1" s="1"/>
  <c r="H587" i="1"/>
  <c r="I587" i="1" s="1"/>
  <c r="H586" i="1"/>
  <c r="I586" i="1" s="1"/>
  <c r="H585" i="1"/>
  <c r="I585" i="1" s="1"/>
  <c r="H583" i="1"/>
  <c r="I583" i="1" s="1"/>
  <c r="H582" i="1"/>
  <c r="I582" i="1" s="1"/>
  <c r="H581" i="1"/>
  <c r="I581" i="1" s="1"/>
  <c r="H580" i="1"/>
  <c r="I580" i="1" s="1"/>
  <c r="H579" i="1"/>
  <c r="I579" i="1" s="1"/>
  <c r="H578" i="1"/>
  <c r="I578" i="1" s="1"/>
  <c r="H576" i="1"/>
  <c r="I576" i="1" s="1"/>
  <c r="H575" i="1"/>
  <c r="I575" i="1" s="1"/>
  <c r="H574" i="1"/>
  <c r="I574" i="1" s="1"/>
  <c r="H573" i="1"/>
  <c r="I573" i="1" s="1"/>
  <c r="H572" i="1"/>
  <c r="I572" i="1" s="1"/>
  <c r="H571" i="1"/>
  <c r="I571" i="1" s="1"/>
  <c r="H570" i="1"/>
  <c r="I570" i="1" s="1"/>
  <c r="H569" i="1"/>
  <c r="I569" i="1" s="1"/>
  <c r="H566" i="1"/>
  <c r="I566" i="1" s="1"/>
  <c r="H565" i="1"/>
  <c r="I565" i="1" s="1"/>
  <c r="H564" i="1"/>
  <c r="I564" i="1" s="1"/>
  <c r="H563" i="1"/>
  <c r="I563" i="1" s="1"/>
  <c r="H562" i="1"/>
  <c r="I562" i="1" s="1"/>
  <c r="H560" i="1"/>
  <c r="I560" i="1" s="1"/>
  <c r="H558" i="1"/>
  <c r="I558" i="1" s="1"/>
  <c r="H557" i="1"/>
  <c r="I557" i="1" s="1"/>
  <c r="H556" i="1"/>
  <c r="I556" i="1" s="1"/>
  <c r="H555" i="1"/>
  <c r="I555" i="1" s="1"/>
  <c r="H554" i="1"/>
  <c r="I554" i="1" s="1"/>
  <c r="H553" i="1"/>
  <c r="I553" i="1" s="1"/>
  <c r="H552" i="1"/>
  <c r="I552" i="1" s="1"/>
  <c r="H551" i="1"/>
  <c r="I551" i="1" s="1"/>
  <c r="H550" i="1"/>
  <c r="I550" i="1" s="1"/>
  <c r="H549" i="1"/>
  <c r="I549" i="1" s="1"/>
  <c r="H547" i="1"/>
  <c r="I547" i="1" s="1"/>
  <c r="H543" i="1"/>
  <c r="I543" i="1" s="1"/>
  <c r="H542" i="1"/>
  <c r="I542" i="1" s="1"/>
  <c r="H541" i="1"/>
  <c r="I541" i="1" s="1"/>
  <c r="H540" i="1"/>
  <c r="I540" i="1" s="1"/>
  <c r="H539" i="1"/>
  <c r="I539" i="1" s="1"/>
  <c r="H537" i="1"/>
  <c r="I537" i="1" s="1"/>
  <c r="H536" i="1"/>
  <c r="I536" i="1" s="1"/>
  <c r="H535" i="1"/>
  <c r="I535" i="1" s="1"/>
  <c r="H534" i="1"/>
  <c r="I534" i="1" s="1"/>
  <c r="H533" i="1"/>
  <c r="I533" i="1" s="1"/>
  <c r="H532" i="1"/>
  <c r="I532" i="1" s="1"/>
  <c r="H531" i="1"/>
  <c r="I531" i="1" s="1"/>
  <c r="H530" i="1"/>
  <c r="I530" i="1" s="1"/>
  <c r="H529" i="1"/>
  <c r="I529" i="1" s="1"/>
  <c r="H528" i="1"/>
  <c r="I528" i="1" s="1"/>
  <c r="H527" i="1"/>
  <c r="I527" i="1" s="1"/>
  <c r="H525" i="1"/>
  <c r="I525" i="1" s="1"/>
  <c r="H524" i="1"/>
  <c r="I524" i="1" s="1"/>
  <c r="H523" i="1"/>
  <c r="I523" i="1" s="1"/>
  <c r="H522" i="1"/>
  <c r="I522" i="1" s="1"/>
  <c r="H521" i="1"/>
  <c r="I521" i="1" s="1"/>
  <c r="H520" i="1"/>
  <c r="I520" i="1" s="1"/>
  <c r="H519" i="1"/>
  <c r="I519" i="1" s="1"/>
  <c r="H518" i="1"/>
  <c r="I518" i="1" s="1"/>
  <c r="H516" i="1"/>
  <c r="I516" i="1" s="1"/>
  <c r="H515" i="1"/>
  <c r="I515" i="1" s="1"/>
  <c r="H514" i="1"/>
  <c r="I514" i="1" s="1"/>
  <c r="H513" i="1"/>
  <c r="I513" i="1" s="1"/>
  <c r="H512" i="1"/>
  <c r="I512" i="1" s="1"/>
  <c r="H511" i="1"/>
  <c r="I511" i="1" s="1"/>
  <c r="H510" i="1"/>
  <c r="I510" i="1" s="1"/>
  <c r="H508" i="1"/>
  <c r="I508" i="1" s="1"/>
  <c r="H507" i="1"/>
  <c r="I507" i="1" s="1"/>
  <c r="H506" i="1"/>
  <c r="I506" i="1" s="1"/>
  <c r="H505" i="1"/>
  <c r="I505" i="1" s="1"/>
  <c r="H504" i="1"/>
  <c r="I504" i="1" s="1"/>
  <c r="H503" i="1"/>
  <c r="I503" i="1" s="1"/>
  <c r="H502" i="1"/>
  <c r="I502" i="1" s="1"/>
  <c r="H501" i="1"/>
  <c r="I501" i="1" s="1"/>
  <c r="H500" i="1"/>
  <c r="I500" i="1" s="1"/>
  <c r="H499" i="1"/>
  <c r="I499" i="1" s="1"/>
  <c r="H498" i="1"/>
  <c r="I498" i="1" s="1"/>
  <c r="H497" i="1"/>
  <c r="I497" i="1" s="1"/>
  <c r="H349" i="1"/>
  <c r="I349" i="1" s="1"/>
  <c r="H348" i="1"/>
  <c r="I348" i="1" s="1"/>
  <c r="H347" i="1"/>
  <c r="I347" i="1" s="1"/>
  <c r="H346" i="1"/>
  <c r="I346" i="1" s="1"/>
  <c r="H345" i="1"/>
  <c r="I345" i="1" s="1"/>
  <c r="H344" i="1"/>
  <c r="I344" i="1" s="1"/>
  <c r="H343" i="1"/>
  <c r="I343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H330" i="1"/>
  <c r="I330" i="1" s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H323" i="1"/>
  <c r="I323" i="1" s="1"/>
  <c r="H322" i="1"/>
  <c r="I322" i="1" s="1"/>
  <c r="H321" i="1"/>
  <c r="I321" i="1" s="1"/>
  <c r="H320" i="1"/>
  <c r="I320" i="1" s="1"/>
  <c r="H319" i="1"/>
  <c r="I319" i="1" s="1"/>
  <c r="H318" i="1"/>
  <c r="I318" i="1" s="1"/>
  <c r="H317" i="1"/>
  <c r="I317" i="1" s="1"/>
  <c r="H316" i="1"/>
  <c r="I316" i="1" s="1"/>
  <c r="H315" i="1"/>
  <c r="I315" i="1" s="1"/>
  <c r="H314" i="1"/>
  <c r="I314" i="1" s="1"/>
  <c r="H313" i="1"/>
  <c r="I313" i="1" s="1"/>
  <c r="H312" i="1"/>
  <c r="I312" i="1" s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H303" i="1"/>
  <c r="I303" i="1" s="1"/>
  <c r="H302" i="1"/>
  <c r="I302" i="1" s="1"/>
  <c r="H301" i="1"/>
  <c r="I301" i="1" s="1"/>
  <c r="H300" i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8" i="1"/>
  <c r="I288" i="1" s="1"/>
  <c r="H287" i="1"/>
  <c r="I287" i="1" s="1"/>
  <c r="H286" i="1"/>
  <c r="I286" i="1" s="1"/>
  <c r="H285" i="1"/>
  <c r="I285" i="1" s="1"/>
  <c r="H284" i="1"/>
  <c r="I284" i="1" s="1"/>
  <c r="H283" i="1"/>
  <c r="I283" i="1" s="1"/>
  <c r="H282" i="1"/>
  <c r="I282" i="1" s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H264" i="1"/>
  <c r="I264" i="1" s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18" i="1"/>
  <c r="I218" i="1" s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5" i="1"/>
  <c r="I75" i="1" s="1"/>
  <c r="H74" i="1"/>
  <c r="I74" i="1" s="1"/>
  <c r="H73" i="1"/>
  <c r="I73" i="1" s="1"/>
  <c r="H72" i="1"/>
  <c r="I72" i="1" s="1"/>
  <c r="H71" i="1"/>
  <c r="I71" i="1" s="1"/>
  <c r="H67" i="1"/>
  <c r="I67" i="1" s="1"/>
  <c r="H66" i="1"/>
  <c r="I66" i="1" s="1"/>
  <c r="H65" i="1"/>
  <c r="I65" i="1" s="1"/>
  <c r="H64" i="1"/>
  <c r="I64" i="1" s="1"/>
  <c r="H63" i="1"/>
  <c r="I63" i="1" s="1"/>
  <c r="H59" i="1"/>
  <c r="I59" i="1" s="1"/>
  <c r="H58" i="1"/>
  <c r="I58" i="1" s="1"/>
  <c r="H57" i="1"/>
  <c r="I57" i="1" s="1"/>
  <c r="H56" i="1"/>
  <c r="I56" i="1" s="1"/>
  <c r="H55" i="1"/>
  <c r="I55" i="1" s="1"/>
  <c r="H51" i="1"/>
  <c r="I51" i="1" s="1"/>
  <c r="H50" i="1"/>
  <c r="I50" i="1" s="1"/>
  <c r="H49" i="1"/>
  <c r="I49" i="1" s="1"/>
  <c r="H48" i="1"/>
  <c r="I48" i="1" s="1"/>
  <c r="H47" i="1"/>
  <c r="I47" i="1" s="1"/>
  <c r="H43" i="1"/>
  <c r="I43" i="1" s="1"/>
  <c r="H42" i="1"/>
  <c r="I42" i="1" s="1"/>
  <c r="H41" i="1"/>
  <c r="I41" i="1" s="1"/>
  <c r="H40" i="1"/>
  <c r="I40" i="1" s="1"/>
  <c r="H39" i="1"/>
  <c r="I39" i="1" s="1"/>
  <c r="H35" i="1"/>
  <c r="I35" i="1" s="1"/>
  <c r="H34" i="1"/>
  <c r="I34" i="1" s="1"/>
  <c r="H33" i="1"/>
  <c r="I33" i="1" s="1"/>
  <c r="H32" i="1"/>
  <c r="I32" i="1" s="1"/>
  <c r="H31" i="1"/>
  <c r="I31" i="1" s="1"/>
  <c r="H27" i="1"/>
  <c r="I27" i="1" s="1"/>
  <c r="H26" i="1"/>
  <c r="I26" i="1" s="1"/>
  <c r="H25" i="1"/>
  <c r="I25" i="1" s="1"/>
  <c r="H24" i="1"/>
  <c r="I24" i="1" s="1"/>
  <c r="H23" i="1"/>
  <c r="I23" i="1" s="1"/>
  <c r="H19" i="1"/>
  <c r="I19" i="1" s="1"/>
  <c r="H18" i="1"/>
  <c r="I18" i="1" s="1"/>
  <c r="H17" i="1"/>
  <c r="I17" i="1" s="1"/>
  <c r="H16" i="1"/>
  <c r="I16" i="1" s="1"/>
  <c r="H15" i="1"/>
  <c r="I15" i="1" s="1"/>
  <c r="H11" i="1"/>
  <c r="I11" i="1" s="1"/>
  <c r="H10" i="1"/>
  <c r="I10" i="1" s="1"/>
  <c r="H9" i="1"/>
  <c r="I9" i="1" s="1"/>
  <c r="H8" i="1"/>
  <c r="I8" i="1" s="1"/>
  <c r="H7" i="1"/>
  <c r="I7" i="1" s="1"/>
  <c r="I2" i="1" l="1"/>
  <c r="L2" i="1"/>
  <c r="F2" i="1" l="1"/>
</calcChain>
</file>

<file path=xl/sharedStrings.xml><?xml version="1.0" encoding="utf-8"?>
<sst xmlns="http://schemas.openxmlformats.org/spreadsheetml/2006/main" count="3214" uniqueCount="284">
  <si>
    <t>Location</t>
  </si>
  <si>
    <t>Asset Type</t>
  </si>
  <si>
    <t>Laptop</t>
  </si>
  <si>
    <t>Printer</t>
  </si>
  <si>
    <t>Scanner</t>
  </si>
  <si>
    <t>Keyboard</t>
  </si>
  <si>
    <t>Mouse</t>
  </si>
  <si>
    <t>Mac Assets</t>
  </si>
  <si>
    <t>Desktop/CPU</t>
  </si>
  <si>
    <t>Qty</t>
  </si>
  <si>
    <t>Turner Morrison</t>
  </si>
  <si>
    <t>Monitor</t>
  </si>
  <si>
    <t>Ahmedabad</t>
  </si>
  <si>
    <t>Bangalore</t>
  </si>
  <si>
    <t>Chennai</t>
  </si>
  <si>
    <t>IPAD Apple Assets</t>
  </si>
  <si>
    <t>Hyderabad</t>
  </si>
  <si>
    <t>Cochin</t>
  </si>
  <si>
    <t>Jaipur</t>
  </si>
  <si>
    <t>Apple Assets</t>
  </si>
  <si>
    <t>Kolkata</t>
  </si>
  <si>
    <t>IT Assets</t>
  </si>
  <si>
    <t>NETWORK DEVICE</t>
  </si>
  <si>
    <t>UPS</t>
  </si>
  <si>
    <t>Physical Servers</t>
  </si>
  <si>
    <t>NAS Driver</t>
  </si>
  <si>
    <t>Netmagic</t>
  </si>
  <si>
    <t>Blade Server</t>
  </si>
  <si>
    <t>Type</t>
  </si>
  <si>
    <t>Gurugram</t>
  </si>
  <si>
    <t>Vaman</t>
  </si>
  <si>
    <t>TM &amp; Vaman</t>
  </si>
  <si>
    <t xml:space="preserve">Land Line Phone </t>
  </si>
  <si>
    <t>UPS Emerson</t>
  </si>
  <si>
    <t>UPS Vbertiv</t>
  </si>
  <si>
    <t>LG TV 32 M/N 32LG60UP</t>
  </si>
  <si>
    <t>NEC TV 42 inch</t>
  </si>
  <si>
    <t xml:space="preserve">LG TV Wallmount Stand + NEC TV Stand Wallmount </t>
  </si>
  <si>
    <t xml:space="preserve">Sony DVD Player </t>
  </si>
  <si>
    <t xml:space="preserve">Note Counting Machine </t>
  </si>
  <si>
    <t>Akoi Speakers</t>
  </si>
  <si>
    <t>Music Cables</t>
  </si>
  <si>
    <t xml:space="preserve">Camera </t>
  </si>
  <si>
    <t xml:space="preserve">Quality parts </t>
  </si>
  <si>
    <t>Attendance Machine</t>
  </si>
  <si>
    <t>Phone Adapter</t>
  </si>
  <si>
    <t xml:space="preserve">Phone  </t>
  </si>
  <si>
    <t xml:space="preserve">Token Machine </t>
  </si>
  <si>
    <t xml:space="preserve">Phone Dead </t>
  </si>
  <si>
    <t xml:space="preserve">LG LED TV </t>
  </si>
  <si>
    <t>Cash Transfer Machine</t>
  </si>
  <si>
    <t xml:space="preserve">Nokia Phone </t>
  </si>
  <si>
    <t xml:space="preserve">Phones </t>
  </si>
  <si>
    <t>Reception Phone</t>
  </si>
  <si>
    <t xml:space="preserve">Shedar Machine </t>
  </si>
  <si>
    <t>TV Intex Model no. 5500FHD</t>
  </si>
  <si>
    <t>TV Micromax Model no. 32AIPS900HD-1</t>
  </si>
  <si>
    <t>Paper Shadder</t>
  </si>
  <si>
    <t>TV Model no. 32LD 345</t>
  </si>
  <si>
    <t xml:space="preserve">Cctv DVR </t>
  </si>
  <si>
    <t>Phone</t>
  </si>
  <si>
    <t xml:space="preserve">Weight Machine </t>
  </si>
  <si>
    <t xml:space="preserve">Fax Machine </t>
  </si>
  <si>
    <t>Cash Counting Machine</t>
  </si>
  <si>
    <t xml:space="preserve">Cash Counting Machine + Biometric Machine </t>
  </si>
  <si>
    <t>Credit Card Swipe Machine</t>
  </si>
  <si>
    <t xml:space="preserve">Shedder Machine </t>
  </si>
  <si>
    <t xml:space="preserve">Exercise Machine </t>
  </si>
  <si>
    <t>Gym Equipment</t>
  </si>
  <si>
    <t>Dumbles</t>
  </si>
  <si>
    <t>Aluminium Stair Case</t>
  </si>
  <si>
    <t>Wheel Chair</t>
  </si>
  <si>
    <t>Cox and Kings Brass name plate</t>
  </si>
  <si>
    <t xml:space="preserve">Phone </t>
  </si>
  <si>
    <t>Speaker</t>
  </si>
  <si>
    <t>TV LCD Sony</t>
  </si>
  <si>
    <t>Safe</t>
  </si>
  <si>
    <t>Projector</t>
  </si>
  <si>
    <t>Music System</t>
  </si>
  <si>
    <t>Barcode Machine</t>
  </si>
  <si>
    <t>Hand Bag</t>
  </si>
  <si>
    <t xml:space="preserve">Caps </t>
  </si>
  <si>
    <t>Small Safe</t>
  </si>
  <si>
    <t>Carry Bag</t>
  </si>
  <si>
    <t>Plastic Magazine Rack</t>
  </si>
  <si>
    <t>Microwave Model no. 109EMMD029435</t>
  </si>
  <si>
    <t xml:space="preserve">Standees </t>
  </si>
  <si>
    <t>Cartidges / Attendance Machine (A790227)</t>
  </si>
  <si>
    <t>UPS 2KV</t>
  </si>
  <si>
    <t>Panasonic Led TV / Remote / Stand</t>
  </si>
  <si>
    <t>Xerox Machine (RICOHFT4615)</t>
  </si>
  <si>
    <t>Safe + Key</t>
  </si>
  <si>
    <t>Sony DVD Player 2076910 + Boush Led 1916100+Boush Led 193500</t>
  </si>
  <si>
    <t xml:space="preserve">Wall Fan </t>
  </si>
  <si>
    <t>Philips DVD FJ1A1140116918 + Sony DVD 7444590</t>
  </si>
  <si>
    <t>Telephone</t>
  </si>
  <si>
    <t>Safe Locker</t>
  </si>
  <si>
    <t xml:space="preserve">Paper Shadder Machine </t>
  </si>
  <si>
    <t xml:space="preserve">Cash Counting Machine Big and small </t>
  </si>
  <si>
    <t>Recording Machine / Amplifier</t>
  </si>
  <si>
    <t xml:space="preserve">Attendance Machine </t>
  </si>
  <si>
    <t>DVD Player</t>
  </si>
  <si>
    <t xml:space="preserve">Vaccum Cleaner </t>
  </si>
  <si>
    <t>Cash Counting Machine K03812233104</t>
  </si>
  <si>
    <t xml:space="preserve">Old Phone </t>
  </si>
  <si>
    <t xml:space="preserve">New Phone </t>
  </si>
  <si>
    <t xml:space="preserve">Lan Cameras </t>
  </si>
  <si>
    <t>Water Filter</t>
  </si>
  <si>
    <t xml:space="preserve">Video System CP2J02347PA + Attendance Machine G08553 </t>
  </si>
  <si>
    <t>Television</t>
  </si>
  <si>
    <t>DVR A90560075</t>
  </si>
  <si>
    <t>Nokia 105</t>
  </si>
  <si>
    <t>Nokia 100</t>
  </si>
  <si>
    <t>Nokia 200</t>
  </si>
  <si>
    <t>Nokia E63</t>
  </si>
  <si>
    <t>Nokia 16/16/2</t>
  </si>
  <si>
    <t>Nokia C2-02</t>
  </si>
  <si>
    <t>Nokia 2310</t>
  </si>
  <si>
    <t>Nokia 1202</t>
  </si>
  <si>
    <t>Nokia 1030</t>
  </si>
  <si>
    <t>Samsung 1200</t>
  </si>
  <si>
    <t>Samsung J2</t>
  </si>
  <si>
    <t>Samsung J2 Pro.</t>
  </si>
  <si>
    <t>Samsung J200</t>
  </si>
  <si>
    <t xml:space="preserve">Samsung J prime </t>
  </si>
  <si>
    <t>Samsung J6</t>
  </si>
  <si>
    <t>Samsung J7 Prime</t>
  </si>
  <si>
    <t>Samsung J700</t>
  </si>
  <si>
    <t>Samsung J7</t>
  </si>
  <si>
    <t xml:space="preserve">Samsung J Max </t>
  </si>
  <si>
    <t xml:space="preserve">Samsung J2 </t>
  </si>
  <si>
    <t>Samsung J2 2018</t>
  </si>
  <si>
    <t>Bleu 455X</t>
  </si>
  <si>
    <t>Samsung JNXT</t>
  </si>
  <si>
    <t xml:space="preserve">Samsung J7  </t>
  </si>
  <si>
    <t>Samsung J6+</t>
  </si>
  <si>
    <t>Samsung C-3322</t>
  </si>
  <si>
    <t>Samsung C3222</t>
  </si>
  <si>
    <t>Samsung B355E</t>
  </si>
  <si>
    <t>Samsung 3200</t>
  </si>
  <si>
    <t>Samsung C3322</t>
  </si>
  <si>
    <t>Samsung E2252</t>
  </si>
  <si>
    <t>Samsung 3322</t>
  </si>
  <si>
    <t>Samsung 1085</t>
  </si>
  <si>
    <t>Samsung C3312</t>
  </si>
  <si>
    <t>Samsung 110</t>
  </si>
  <si>
    <t>Samsung 355E</t>
  </si>
  <si>
    <t>Blackberry 8520</t>
  </si>
  <si>
    <t>Black Berry 9360</t>
  </si>
  <si>
    <t>Blackberry 9780</t>
  </si>
  <si>
    <t>Blackberry 9220</t>
  </si>
  <si>
    <t>Blackberry 100-1</t>
  </si>
  <si>
    <t>Blackberry 9000</t>
  </si>
  <si>
    <t>Blackberry 9300</t>
  </si>
  <si>
    <t>Blackberry 8700</t>
  </si>
  <si>
    <t>Samsung Z200F</t>
  </si>
  <si>
    <t>Intex 105</t>
  </si>
  <si>
    <t>Lenovo A1000</t>
  </si>
  <si>
    <t>Moto</t>
  </si>
  <si>
    <t>MI</t>
  </si>
  <si>
    <t>Nokia 9300</t>
  </si>
  <si>
    <t xml:space="preserve">Lenovo K8 note </t>
  </si>
  <si>
    <t xml:space="preserve">Samsung </t>
  </si>
  <si>
    <t xml:space="preserve">Lenovo </t>
  </si>
  <si>
    <t>Intex</t>
  </si>
  <si>
    <t>Blackberry</t>
  </si>
  <si>
    <t xml:space="preserve">I-Phone </t>
  </si>
  <si>
    <t xml:space="preserve">I-Pad </t>
  </si>
  <si>
    <t>IT &amp; Non IT Furniture</t>
  </si>
  <si>
    <t>Cheenai</t>
  </si>
  <si>
    <t>Workstations</t>
  </si>
  <si>
    <t>Chairs</t>
  </si>
  <si>
    <t>Pedestal</t>
  </si>
  <si>
    <t>Cupboard</t>
  </si>
  <si>
    <t>Storage</t>
  </si>
  <si>
    <t>Split Ac</t>
  </si>
  <si>
    <t>Fire Extinguisher</t>
  </si>
  <si>
    <t>Fan</t>
  </si>
  <si>
    <t xml:space="preserve">Storage </t>
  </si>
  <si>
    <t>Tables</t>
  </si>
  <si>
    <t>Landline phone</t>
  </si>
  <si>
    <t>Dustbin steel</t>
  </si>
  <si>
    <t>CCTV</t>
  </si>
  <si>
    <t>TV</t>
  </si>
  <si>
    <t>Rupee Counting Machine</t>
  </si>
  <si>
    <t>Fridge</t>
  </si>
  <si>
    <t>Fire Safety</t>
  </si>
  <si>
    <t>Storage Compactor</t>
  </si>
  <si>
    <t>Microwave</t>
  </si>
  <si>
    <t>Coffee Machine</t>
  </si>
  <si>
    <t>Water Dispenser</t>
  </si>
  <si>
    <t>Tringle Light Fancy</t>
  </si>
  <si>
    <t>Umbrella Light</t>
  </si>
  <si>
    <t>Stool Normal</t>
  </si>
  <si>
    <t>Printer Table</t>
  </si>
  <si>
    <t>Training Chair</t>
  </si>
  <si>
    <t>Iron Racks</t>
  </si>
  <si>
    <t>Battery Rig</t>
  </si>
  <si>
    <t>Battery Small</t>
  </si>
  <si>
    <t>Sofa Double sitting</t>
  </si>
  <si>
    <t>Sofa Chair single</t>
  </si>
  <si>
    <t>Wooden Hangers</t>
  </si>
  <si>
    <t>Blue lether stool</t>
  </si>
  <si>
    <t>Yellow fabric stool</t>
  </si>
  <si>
    <t>Orange stool</t>
  </si>
  <si>
    <t>Ducting (Fans)</t>
  </si>
  <si>
    <t>Paper Cutter</t>
  </si>
  <si>
    <t>Sofa</t>
  </si>
  <si>
    <t>Wooden Racks</t>
  </si>
  <si>
    <t>Dinning Table</t>
  </si>
  <si>
    <t>Conference Table</t>
  </si>
  <si>
    <t>Tea Pots</t>
  </si>
  <si>
    <t>UPS with Battery</t>
  </si>
  <si>
    <t>Tea Coffee Machine</t>
  </si>
  <si>
    <t>Refrigerator</t>
  </si>
  <si>
    <t>Av Systems</t>
  </si>
  <si>
    <t>Cassete AC</t>
  </si>
  <si>
    <t>Central AC</t>
  </si>
  <si>
    <t>Tea Poy</t>
  </si>
  <si>
    <t>Staff Locker racks</t>
  </si>
  <si>
    <t>Split AC</t>
  </si>
  <si>
    <t>Plastic Table</t>
  </si>
  <si>
    <t>Plastic Chairs</t>
  </si>
  <si>
    <t>Umbrella Stand</t>
  </si>
  <si>
    <t>Row Labels</t>
  </si>
  <si>
    <t>Grand Total</t>
  </si>
  <si>
    <t>Category</t>
  </si>
  <si>
    <t>Phone/Landline phone</t>
  </si>
  <si>
    <t>Telecom equipment</t>
  </si>
  <si>
    <t>Mobile Phone</t>
  </si>
  <si>
    <t>Audio &amp; visual equipment</t>
  </si>
  <si>
    <t>Miscelleanous office equipment</t>
  </si>
  <si>
    <t>Gym Equipment/ Dumbles/ Exercise Machine</t>
  </si>
  <si>
    <t>Cameras and DVR</t>
  </si>
  <si>
    <t>Safe/Locker</t>
  </si>
  <si>
    <t>Attendance Machine / Token Machine</t>
  </si>
  <si>
    <t>DVD Player/Music system/cables/speakers/video system</t>
  </si>
  <si>
    <t xml:space="preserve">Cash Counting Machine </t>
  </si>
  <si>
    <t>Sheddar Machine</t>
  </si>
  <si>
    <t>Fax Machine /Xerox/cartidges</t>
  </si>
  <si>
    <t>Weight Machine</t>
  </si>
  <si>
    <t>Carry Bag/ Hand Bag/ Caps/Palstic rack/Standees</t>
  </si>
  <si>
    <t>DVR /NVR</t>
  </si>
  <si>
    <t>EPBX Devices</t>
  </si>
  <si>
    <t>Extras</t>
  </si>
  <si>
    <t xml:space="preserve">Smart Phone Total.: </t>
  </si>
  <si>
    <t>Blue Coat S200</t>
  </si>
  <si>
    <t>Fortinet FortiGate 300E</t>
  </si>
  <si>
    <t>Fortinet FortiAnalyzer 100C</t>
  </si>
  <si>
    <t>Fortinet FortiAnalyzer 310B</t>
  </si>
  <si>
    <t>STT Global</t>
  </si>
  <si>
    <r>
      <t xml:space="preserve">Age of Asset
</t>
    </r>
    <r>
      <rPr>
        <i/>
        <sz val="11"/>
        <color theme="1"/>
        <rFont val="Calibri"/>
        <family val="2"/>
        <scheme val="minor"/>
      </rPr>
      <t>(Approx.)</t>
    </r>
  </si>
  <si>
    <r>
      <t xml:space="preserve">Market Value of Asset
</t>
    </r>
    <r>
      <rPr>
        <i/>
        <sz val="11"/>
        <color theme="1"/>
        <rFont val="Calibri"/>
        <family val="2"/>
        <scheme val="minor"/>
      </rPr>
      <t>(per Piece)</t>
    </r>
  </si>
  <si>
    <t>8-10</t>
  </si>
  <si>
    <t>SKODA RAPID AMBITION 1.6 MPI</t>
  </si>
  <si>
    <t>Maruti EECO</t>
  </si>
  <si>
    <t>TOYOTA ALTIS 1.8G (BSIV)</t>
  </si>
  <si>
    <t>MERCEDES BENZ GLC220D</t>
  </si>
  <si>
    <t>V.W.VENTO 1.6 HL DSL</t>
  </si>
  <si>
    <t>HONDA BRV/1.5 V CVT</t>
  </si>
  <si>
    <t>MARUTI ERTIGA</t>
  </si>
  <si>
    <t>BMW 730 LD</t>
  </si>
  <si>
    <t>Toyota Innova 2.5G (E4)</t>
  </si>
  <si>
    <t>Honda City 1.5 SVMT iDTEC</t>
  </si>
  <si>
    <t>Honda Amaze</t>
  </si>
  <si>
    <t>Vehicles</t>
  </si>
  <si>
    <t>UPS Battery</t>
  </si>
  <si>
    <t>Non- IT Assets Inventory All Branch</t>
  </si>
  <si>
    <t>Item Stored Description</t>
  </si>
  <si>
    <t>Sum of Total Fair Market Value</t>
  </si>
  <si>
    <t>Total Fair Market Value</t>
  </si>
  <si>
    <t>Total</t>
  </si>
  <si>
    <t>SUMMARY OF NON- IT ASSETS INVENTORY ALL BRANCH</t>
  </si>
  <si>
    <t>Locations</t>
  </si>
  <si>
    <t>VALUATION SUMMARY OF FURNITURE AND FIXTURE LOCATION WISE</t>
  </si>
  <si>
    <t>VALUATION SUMMARY OF VEHICLES</t>
  </si>
  <si>
    <t>Vehicle Details</t>
  </si>
  <si>
    <t>VALUATION SUMMARY OF IT ASSETS</t>
  </si>
  <si>
    <r>
      <t xml:space="preserve">Liquidation Value
</t>
    </r>
    <r>
      <rPr>
        <i/>
        <sz val="11"/>
        <color theme="1"/>
        <rFont val="Calibri"/>
        <family val="2"/>
        <scheme val="minor"/>
      </rPr>
      <t>(on going concern basis)</t>
    </r>
  </si>
  <si>
    <r>
      <t xml:space="preserve">Liquidation Value
</t>
    </r>
    <r>
      <rPr>
        <i/>
        <sz val="11"/>
        <color theme="1"/>
        <rFont val="Calibri"/>
        <family val="2"/>
        <scheme val="minor"/>
      </rPr>
      <t>(Set of Assets Collectively)</t>
    </r>
  </si>
  <si>
    <r>
      <t xml:space="preserve">Liquidation Value
</t>
    </r>
    <r>
      <rPr>
        <i/>
        <sz val="11"/>
        <color theme="1"/>
        <rFont val="Calibri"/>
        <family val="2"/>
        <scheme val="minor"/>
      </rPr>
      <t>(standalone basis)</t>
    </r>
  </si>
  <si>
    <t>Sum of Liquidation Value-a</t>
  </si>
  <si>
    <t>Sum of Liquidation Value-b</t>
  </si>
  <si>
    <t>Sum of Liquidation Value-c
(Set of Assets Collectively)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</si>
</sst>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_ [$₹-4009]\ * #,##0_ ;_ [$₹-4009]\ * \-#,##0_ ;_ [$₹-4009]\ * &quot;-&quot;??_ ;_ @_ "/>
    <numFmt numFmtId="166" formatCode="_ * #,##0.0_ ;_ * \-#,##0.0_ ;_ * &quot;-&quot;?_ ;_ @_ "/>
    <numFmt numFmtId="168" formatCode="_ [$₹-4009]\ * #,##0.00_ ;_ [$₹-4009]\ * \-#,##0.00_ ;_ [$₹-4009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D9F1"/>
        <bgColor indexed="64"/>
      </patternFill>
    </fill>
    <fill>
      <patternFill patternType="solid">
        <fgColor rgb="FF17365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NumberFormat="1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0" fillId="0" borderId="0" xfId="1" applyNumberFormat="1" applyFont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65" fontId="0" fillId="0" borderId="1" xfId="0" applyNumberFormat="1" applyFont="1" applyBorder="1"/>
    <xf numFmtId="166" fontId="0" fillId="0" borderId="0" xfId="0" applyNumberFormat="1"/>
    <xf numFmtId="0" fontId="3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165" fontId="2" fillId="2" borderId="1" xfId="0" applyNumberFormat="1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168" fontId="0" fillId="0" borderId="0" xfId="0" applyNumberFormat="1"/>
  </cellXfs>
  <cellStyles count="4">
    <cellStyle name="Comma" xfId="1" builtinId="3"/>
    <cellStyle name="Comma 2 4" xfId="3"/>
    <cellStyle name="Comma 25" xfId="2"/>
    <cellStyle name="Normal" xfId="0" builtinId="0"/>
  </cellStyles>
  <dxfs count="18">
    <dxf>
      <alignment wrapText="1" readingOrder="0"/>
    </dxf>
    <dxf>
      <alignment wrapText="1" readingOrder="0"/>
    </dxf>
    <dxf>
      <numFmt numFmtId="168" formatCode="_ [$₹-4009]\ * #,##0.00_ ;_ [$₹-4009]\ * \-#,##0.00_ ;_ [$₹-4009]\ * &quot;-&quot;??_ ;_ @_ "/>
    </dxf>
    <dxf>
      <alignment wrapText="1" readingOrder="0"/>
    </dxf>
    <dxf>
      <alignment wrapText="1" readingOrder="0"/>
    </dxf>
    <dxf>
      <numFmt numFmtId="168" formatCode="_ [$₹-4009]\ * #,##0.00_ ;_ [$₹-4009]\ * \-#,##0.00_ ;_ [$₹-4009]\ * &quot;-&quot;??_ ;_ @_ "/>
    </dxf>
    <dxf>
      <alignment wrapText="1" readingOrder="0"/>
    </dxf>
    <dxf>
      <alignment wrapText="1" readingOrder="0"/>
    </dxf>
    <dxf>
      <numFmt numFmtId="168" formatCode="_ [$₹-4009]\ * #,##0.00_ ;_ [$₹-4009]\ * \-#,##0.00_ ;_ [$₹-4009]\ * &quot;-&quot;??_ ;_ @_ "/>
    </dxf>
    <dxf>
      <alignment wrapText="1" readingOrder="0"/>
    </dxf>
    <dxf>
      <alignment wrapText="1" readingOrder="0"/>
    </dxf>
    <dxf>
      <numFmt numFmtId="168" formatCode="_ [$₹-4009]\ * #,##0.00_ ;_ [$₹-4009]\ * \-#,##0.00_ ;_ [$₹-4009]\ * &quot;-&quot;??_ ;_ @_ "/>
    </dxf>
    <dxf>
      <alignment wrapText="1" readingOrder="0"/>
    </dxf>
    <dxf>
      <alignment wrapText="1" readingOrder="0"/>
    </dxf>
    <dxf>
      <numFmt numFmtId="168" formatCode="_ [$₹-4009]\ * #,##0.00_ ;_ [$₹-4009]\ * \-#,##0.00_ ;_ [$₹-4009]\ * &quot;-&quot;??_ ;_ @_ "/>
    </dxf>
    <dxf>
      <numFmt numFmtId="168" formatCode="_ [$₹-4009]\ * #,##0.00_ ;_ [$₹-4009]\ * \-#,##0.00_ ;_ [$₹-4009]\ * &quot;-&quot;??_ ;_ @_ 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-working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1"/>
      <sheetName val="Sheet2"/>
    </sheetNames>
    <sheetDataSet>
      <sheetData sheetId="0"/>
      <sheetData sheetId="1">
        <row r="2">
          <cell r="G2">
            <v>20451</v>
          </cell>
          <cell r="J2">
            <v>37222630</v>
          </cell>
        </row>
        <row r="4">
          <cell r="F4" t="str">
            <v>Category</v>
          </cell>
          <cell r="G4" t="str">
            <v>Quantity</v>
          </cell>
          <cell r="H4" t="str">
            <v>Age of Asset
(Approx.)</v>
          </cell>
          <cell r="I4" t="str">
            <v>Market Value of Asset
(per Piece)</v>
          </cell>
          <cell r="J4" t="str">
            <v>Total Fair Market Value
(Piecemeal Basis)</v>
          </cell>
        </row>
        <row r="5">
          <cell r="F5" t="str">
            <v>Desktops</v>
          </cell>
          <cell r="G5">
            <v>820</v>
          </cell>
          <cell r="H5" t="str">
            <v>8-10</v>
          </cell>
          <cell r="I5">
            <v>3000</v>
          </cell>
          <cell r="J5">
            <v>2460000</v>
          </cell>
        </row>
        <row r="6">
          <cell r="F6" t="str">
            <v>Laptops</v>
          </cell>
          <cell r="G6">
            <v>166</v>
          </cell>
          <cell r="H6" t="str">
            <v>8-10</v>
          </cell>
          <cell r="I6">
            <v>5000</v>
          </cell>
          <cell r="J6">
            <v>830000</v>
          </cell>
        </row>
        <row r="7">
          <cell r="F7" t="str">
            <v>Printers</v>
          </cell>
          <cell r="G7">
            <v>118</v>
          </cell>
          <cell r="H7" t="str">
            <v>8-10</v>
          </cell>
          <cell r="I7">
            <v>1500</v>
          </cell>
          <cell r="J7">
            <v>177000</v>
          </cell>
        </row>
        <row r="8">
          <cell r="F8" t="str">
            <v>Scanner</v>
          </cell>
          <cell r="G8">
            <v>17</v>
          </cell>
          <cell r="H8" t="str">
            <v>8-10</v>
          </cell>
          <cell r="I8">
            <v>4000</v>
          </cell>
          <cell r="J8">
            <v>68000</v>
          </cell>
        </row>
        <row r="9">
          <cell r="F9" t="str">
            <v>Monitor</v>
          </cell>
          <cell r="G9">
            <v>569</v>
          </cell>
          <cell r="H9" t="str">
            <v>8-10</v>
          </cell>
          <cell r="I9">
            <v>1500</v>
          </cell>
          <cell r="J9">
            <v>853500</v>
          </cell>
        </row>
        <row r="10">
          <cell r="F10" t="str">
            <v>Keyboard</v>
          </cell>
          <cell r="G10">
            <v>925</v>
          </cell>
          <cell r="H10" t="str">
            <v>8-10</v>
          </cell>
          <cell r="I10">
            <v>200</v>
          </cell>
          <cell r="J10">
            <v>185000</v>
          </cell>
        </row>
        <row r="11">
          <cell r="F11" t="str">
            <v>Mouse</v>
          </cell>
          <cell r="G11">
            <v>655</v>
          </cell>
          <cell r="H11" t="str">
            <v>8-10</v>
          </cell>
          <cell r="I11">
            <v>150</v>
          </cell>
          <cell r="J11">
            <v>98250</v>
          </cell>
        </row>
        <row r="12">
          <cell r="F12" t="str">
            <v>Mac Assets</v>
          </cell>
          <cell r="G12">
            <v>5</v>
          </cell>
          <cell r="H12" t="str">
            <v>8-10</v>
          </cell>
          <cell r="I12">
            <v>5000</v>
          </cell>
          <cell r="J12">
            <v>25000</v>
          </cell>
        </row>
        <row r="13">
          <cell r="F13" t="str">
            <v>Desktops</v>
          </cell>
          <cell r="G13">
            <v>464</v>
          </cell>
          <cell r="H13" t="str">
            <v>8-10</v>
          </cell>
          <cell r="I13">
            <v>3000</v>
          </cell>
          <cell r="J13">
            <v>1392000</v>
          </cell>
        </row>
        <row r="14">
          <cell r="F14" t="str">
            <v>Laptops</v>
          </cell>
          <cell r="G14">
            <v>134</v>
          </cell>
          <cell r="H14" t="str">
            <v>8-10</v>
          </cell>
          <cell r="I14">
            <v>5000</v>
          </cell>
          <cell r="J14">
            <v>670000</v>
          </cell>
        </row>
        <row r="15">
          <cell r="F15" t="str">
            <v>Printers</v>
          </cell>
          <cell r="G15">
            <v>98</v>
          </cell>
          <cell r="H15" t="str">
            <v>8-10</v>
          </cell>
          <cell r="I15">
            <v>1500</v>
          </cell>
          <cell r="J15">
            <v>147000</v>
          </cell>
        </row>
        <row r="16">
          <cell r="F16" t="str">
            <v>Scanner</v>
          </cell>
          <cell r="G16">
            <v>8</v>
          </cell>
          <cell r="H16" t="str">
            <v>8-10</v>
          </cell>
          <cell r="I16">
            <v>4000</v>
          </cell>
          <cell r="J16">
            <v>32000</v>
          </cell>
        </row>
        <row r="17">
          <cell r="F17" t="str">
            <v>Monitors</v>
          </cell>
          <cell r="G17">
            <v>394</v>
          </cell>
          <cell r="H17" t="str">
            <v>8-10</v>
          </cell>
          <cell r="I17">
            <v>1500</v>
          </cell>
          <cell r="J17">
            <v>591000</v>
          </cell>
        </row>
        <row r="18">
          <cell r="F18" t="str">
            <v>Keyboard</v>
          </cell>
          <cell r="G18">
            <v>474</v>
          </cell>
          <cell r="H18" t="str">
            <v>8-10</v>
          </cell>
          <cell r="I18">
            <v>200</v>
          </cell>
          <cell r="J18">
            <v>94800</v>
          </cell>
        </row>
        <row r="19">
          <cell r="F19" t="str">
            <v>Mouse</v>
          </cell>
          <cell r="G19">
            <v>472</v>
          </cell>
          <cell r="H19" t="str">
            <v>8-10</v>
          </cell>
          <cell r="I19">
            <v>150</v>
          </cell>
          <cell r="J19">
            <v>70800</v>
          </cell>
        </row>
        <row r="20">
          <cell r="F20" t="str">
            <v>Mac Assets / IPAD</v>
          </cell>
          <cell r="G20">
            <v>22</v>
          </cell>
          <cell r="H20" t="str">
            <v>8-10</v>
          </cell>
          <cell r="I20">
            <v>5000</v>
          </cell>
          <cell r="J20">
            <v>110000</v>
          </cell>
        </row>
        <row r="21">
          <cell r="F21" t="str">
            <v>Desktops</v>
          </cell>
          <cell r="G21">
            <v>13</v>
          </cell>
          <cell r="H21" t="str">
            <v>8-10</v>
          </cell>
          <cell r="I21">
            <v>3000</v>
          </cell>
          <cell r="J21">
            <v>39000</v>
          </cell>
        </row>
        <row r="22">
          <cell r="F22" t="str">
            <v>Laptops</v>
          </cell>
          <cell r="G22">
            <v>8</v>
          </cell>
          <cell r="H22" t="str">
            <v>8-10</v>
          </cell>
          <cell r="I22">
            <v>5000</v>
          </cell>
          <cell r="J22">
            <v>40000</v>
          </cell>
        </row>
        <row r="23">
          <cell r="F23" t="str">
            <v>Printers</v>
          </cell>
          <cell r="G23">
            <v>4</v>
          </cell>
          <cell r="H23" t="str">
            <v>8-10</v>
          </cell>
          <cell r="I23">
            <v>1500</v>
          </cell>
          <cell r="J23">
            <v>6000</v>
          </cell>
        </row>
        <row r="24">
          <cell r="F24" t="str">
            <v>Scanner</v>
          </cell>
          <cell r="G24">
            <v>2</v>
          </cell>
          <cell r="H24" t="str">
            <v>8-10</v>
          </cell>
          <cell r="I24">
            <v>4000</v>
          </cell>
          <cell r="J24">
            <v>8000</v>
          </cell>
        </row>
        <row r="25">
          <cell r="F25" t="str">
            <v>Monitors</v>
          </cell>
          <cell r="G25">
            <v>8</v>
          </cell>
          <cell r="H25" t="str">
            <v>8-10</v>
          </cell>
          <cell r="I25">
            <v>1500</v>
          </cell>
          <cell r="J25">
            <v>12000</v>
          </cell>
        </row>
        <row r="26">
          <cell r="F26" t="str">
            <v>Keyboard</v>
          </cell>
          <cell r="G26">
            <v>15</v>
          </cell>
          <cell r="H26" t="str">
            <v>8-10</v>
          </cell>
          <cell r="I26">
            <v>200</v>
          </cell>
          <cell r="J26">
            <v>3000</v>
          </cell>
        </row>
        <row r="27">
          <cell r="F27" t="str">
            <v>Mouse</v>
          </cell>
          <cell r="G27">
            <v>15</v>
          </cell>
          <cell r="H27" t="str">
            <v>8-10</v>
          </cell>
          <cell r="I27">
            <v>150</v>
          </cell>
          <cell r="J27">
            <v>2250</v>
          </cell>
        </row>
        <row r="28">
          <cell r="F28" t="str">
            <v>Desktops</v>
          </cell>
          <cell r="G28">
            <v>83</v>
          </cell>
          <cell r="H28" t="str">
            <v>8-10</v>
          </cell>
          <cell r="I28">
            <v>3000</v>
          </cell>
          <cell r="J28">
            <v>249000</v>
          </cell>
        </row>
        <row r="29">
          <cell r="F29" t="str">
            <v>Laptops</v>
          </cell>
          <cell r="G29">
            <v>5</v>
          </cell>
          <cell r="H29" t="str">
            <v>8-10</v>
          </cell>
          <cell r="I29">
            <v>5000</v>
          </cell>
          <cell r="J29">
            <v>25000</v>
          </cell>
        </row>
        <row r="30">
          <cell r="F30" t="str">
            <v>Printers</v>
          </cell>
          <cell r="G30">
            <v>12</v>
          </cell>
          <cell r="H30" t="str">
            <v>8-10</v>
          </cell>
          <cell r="I30">
            <v>1500</v>
          </cell>
          <cell r="J30">
            <v>18000</v>
          </cell>
        </row>
        <row r="31">
          <cell r="F31" t="str">
            <v>Scanner</v>
          </cell>
          <cell r="G31">
            <v>2</v>
          </cell>
          <cell r="H31" t="str">
            <v>8-10</v>
          </cell>
          <cell r="I31">
            <v>4000</v>
          </cell>
          <cell r="J31">
            <v>8000</v>
          </cell>
        </row>
        <row r="32">
          <cell r="F32" t="str">
            <v>Monitors</v>
          </cell>
          <cell r="G32">
            <v>77</v>
          </cell>
          <cell r="H32" t="str">
            <v>8-10</v>
          </cell>
          <cell r="I32">
            <v>1500</v>
          </cell>
          <cell r="J32">
            <v>115500</v>
          </cell>
        </row>
        <row r="33">
          <cell r="F33" t="str">
            <v>Keyboard</v>
          </cell>
          <cell r="G33">
            <v>84</v>
          </cell>
          <cell r="H33" t="str">
            <v>8-10</v>
          </cell>
          <cell r="I33">
            <v>200</v>
          </cell>
          <cell r="J33">
            <v>16800</v>
          </cell>
        </row>
        <row r="34">
          <cell r="F34" t="str">
            <v>Mouse</v>
          </cell>
          <cell r="G34">
            <v>96</v>
          </cell>
          <cell r="H34" t="str">
            <v>8-10</v>
          </cell>
          <cell r="I34">
            <v>150</v>
          </cell>
          <cell r="J34">
            <v>14400</v>
          </cell>
        </row>
        <row r="35">
          <cell r="F35" t="str">
            <v>Desktops</v>
          </cell>
          <cell r="G35">
            <v>89</v>
          </cell>
          <cell r="H35" t="str">
            <v>8-10</v>
          </cell>
          <cell r="I35">
            <v>3000</v>
          </cell>
          <cell r="J35">
            <v>267000</v>
          </cell>
        </row>
        <row r="36">
          <cell r="F36" t="str">
            <v>Laptops</v>
          </cell>
          <cell r="G36">
            <v>18</v>
          </cell>
          <cell r="H36" t="str">
            <v>8-10</v>
          </cell>
          <cell r="I36">
            <v>5000</v>
          </cell>
          <cell r="J36">
            <v>90000</v>
          </cell>
        </row>
        <row r="37">
          <cell r="F37" t="str">
            <v>Printers</v>
          </cell>
          <cell r="G37">
            <v>19</v>
          </cell>
          <cell r="H37" t="str">
            <v>8-10</v>
          </cell>
          <cell r="I37">
            <v>1500</v>
          </cell>
          <cell r="J37">
            <v>28500</v>
          </cell>
        </row>
        <row r="38">
          <cell r="F38" t="str">
            <v>Scanner</v>
          </cell>
          <cell r="G38">
            <v>1</v>
          </cell>
          <cell r="H38" t="str">
            <v>8-10</v>
          </cell>
          <cell r="I38">
            <v>4000</v>
          </cell>
          <cell r="J38">
            <v>4000</v>
          </cell>
        </row>
        <row r="39">
          <cell r="F39" t="str">
            <v>Monitors</v>
          </cell>
          <cell r="G39">
            <v>82</v>
          </cell>
          <cell r="H39" t="str">
            <v>8-10</v>
          </cell>
          <cell r="I39">
            <v>1500</v>
          </cell>
          <cell r="J39">
            <v>123000</v>
          </cell>
        </row>
        <row r="40">
          <cell r="F40" t="str">
            <v>Keyboard</v>
          </cell>
          <cell r="G40">
            <v>108</v>
          </cell>
          <cell r="H40" t="str">
            <v>8-10</v>
          </cell>
          <cell r="I40">
            <v>200</v>
          </cell>
          <cell r="J40">
            <v>21600</v>
          </cell>
        </row>
        <row r="41">
          <cell r="F41" t="str">
            <v>Mouse</v>
          </cell>
          <cell r="G41">
            <v>106</v>
          </cell>
          <cell r="H41" t="str">
            <v>8-10</v>
          </cell>
          <cell r="I41">
            <v>150</v>
          </cell>
          <cell r="J41">
            <v>15900</v>
          </cell>
        </row>
        <row r="42">
          <cell r="F42" t="str">
            <v>Mac Assets / IPAD</v>
          </cell>
          <cell r="G42">
            <v>1</v>
          </cell>
          <cell r="H42" t="str">
            <v>8-10</v>
          </cell>
          <cell r="I42">
            <v>5000</v>
          </cell>
          <cell r="J42">
            <v>5000</v>
          </cell>
        </row>
        <row r="43">
          <cell r="F43" t="str">
            <v>Desktops</v>
          </cell>
          <cell r="G43">
            <v>69</v>
          </cell>
          <cell r="H43" t="str">
            <v>8-10</v>
          </cell>
          <cell r="I43">
            <v>3000</v>
          </cell>
          <cell r="J43">
            <v>207000</v>
          </cell>
        </row>
        <row r="44">
          <cell r="F44" t="str">
            <v>Laptops</v>
          </cell>
          <cell r="G44">
            <v>21</v>
          </cell>
          <cell r="H44" t="str">
            <v>8-10</v>
          </cell>
          <cell r="I44">
            <v>5000</v>
          </cell>
          <cell r="J44">
            <v>105000</v>
          </cell>
        </row>
        <row r="45">
          <cell r="F45" t="str">
            <v>Printers</v>
          </cell>
          <cell r="G45">
            <v>15</v>
          </cell>
          <cell r="H45" t="str">
            <v>8-10</v>
          </cell>
          <cell r="I45">
            <v>1500</v>
          </cell>
          <cell r="J45">
            <v>22500</v>
          </cell>
        </row>
        <row r="46">
          <cell r="F46" t="str">
            <v>Scanner</v>
          </cell>
          <cell r="G46">
            <v>11</v>
          </cell>
          <cell r="H46" t="str">
            <v>8-10</v>
          </cell>
          <cell r="I46">
            <v>4000</v>
          </cell>
          <cell r="J46">
            <v>44000</v>
          </cell>
        </row>
        <row r="47">
          <cell r="F47" t="str">
            <v>Monitors</v>
          </cell>
          <cell r="G47">
            <v>62</v>
          </cell>
          <cell r="H47" t="str">
            <v>8-10</v>
          </cell>
          <cell r="I47">
            <v>1500</v>
          </cell>
          <cell r="J47">
            <v>93000</v>
          </cell>
        </row>
        <row r="48">
          <cell r="F48" t="str">
            <v>Keyboard</v>
          </cell>
          <cell r="G48">
            <v>99</v>
          </cell>
          <cell r="H48" t="str">
            <v>8-10</v>
          </cell>
          <cell r="I48">
            <v>200</v>
          </cell>
          <cell r="J48">
            <v>19800</v>
          </cell>
        </row>
        <row r="49">
          <cell r="F49" t="str">
            <v>Mouse</v>
          </cell>
          <cell r="G49">
            <v>87</v>
          </cell>
          <cell r="H49" t="str">
            <v>8-10</v>
          </cell>
          <cell r="I49">
            <v>150</v>
          </cell>
          <cell r="J49">
            <v>13050</v>
          </cell>
        </row>
        <row r="50">
          <cell r="F50" t="str">
            <v>Mac Assets / IPAD</v>
          </cell>
          <cell r="G50">
            <v>3</v>
          </cell>
          <cell r="H50" t="str">
            <v>8-10</v>
          </cell>
          <cell r="I50">
            <v>5000</v>
          </cell>
          <cell r="J50">
            <v>15000</v>
          </cell>
        </row>
        <row r="51">
          <cell r="F51" t="str">
            <v>Desktops</v>
          </cell>
          <cell r="G51">
            <v>25</v>
          </cell>
          <cell r="H51" t="str">
            <v>8-10</v>
          </cell>
          <cell r="I51">
            <v>3000</v>
          </cell>
          <cell r="J51">
            <v>75000</v>
          </cell>
        </row>
        <row r="52">
          <cell r="F52" t="str">
            <v>Laptops</v>
          </cell>
          <cell r="G52">
            <v>5</v>
          </cell>
          <cell r="H52" t="str">
            <v>8-10</v>
          </cell>
          <cell r="I52">
            <v>5000</v>
          </cell>
          <cell r="J52">
            <v>25000</v>
          </cell>
        </row>
        <row r="53">
          <cell r="F53" t="str">
            <v>Printers</v>
          </cell>
          <cell r="G53">
            <v>10</v>
          </cell>
          <cell r="H53" t="str">
            <v>8-10</v>
          </cell>
          <cell r="I53">
            <v>1500</v>
          </cell>
          <cell r="J53">
            <v>15000</v>
          </cell>
        </row>
        <row r="54">
          <cell r="F54" t="str">
            <v>Scanner</v>
          </cell>
          <cell r="G54">
            <v>6</v>
          </cell>
          <cell r="H54" t="str">
            <v>8-10</v>
          </cell>
          <cell r="I54">
            <v>4000</v>
          </cell>
          <cell r="J54">
            <v>24000</v>
          </cell>
        </row>
        <row r="55">
          <cell r="F55" t="str">
            <v>Monitors</v>
          </cell>
          <cell r="G55">
            <v>21</v>
          </cell>
          <cell r="H55" t="str">
            <v>8-10</v>
          </cell>
          <cell r="I55">
            <v>1500</v>
          </cell>
          <cell r="J55">
            <v>31500</v>
          </cell>
        </row>
        <row r="56">
          <cell r="F56" t="str">
            <v>Keyboard</v>
          </cell>
          <cell r="G56">
            <v>19</v>
          </cell>
          <cell r="H56" t="str">
            <v>8-10</v>
          </cell>
          <cell r="I56">
            <v>200</v>
          </cell>
          <cell r="J56">
            <v>3800</v>
          </cell>
        </row>
        <row r="57">
          <cell r="F57" t="str">
            <v>Mouse</v>
          </cell>
          <cell r="G57">
            <v>19</v>
          </cell>
          <cell r="H57" t="str">
            <v>8-10</v>
          </cell>
          <cell r="I57">
            <v>150</v>
          </cell>
          <cell r="J57">
            <v>2850</v>
          </cell>
        </row>
        <row r="58">
          <cell r="F58" t="str">
            <v>Desktops</v>
          </cell>
          <cell r="G58">
            <v>30</v>
          </cell>
          <cell r="H58" t="str">
            <v>8-10</v>
          </cell>
          <cell r="I58">
            <v>3000</v>
          </cell>
          <cell r="J58">
            <v>90000</v>
          </cell>
        </row>
        <row r="59">
          <cell r="F59" t="str">
            <v>Laptops</v>
          </cell>
          <cell r="G59">
            <v>2</v>
          </cell>
          <cell r="H59" t="str">
            <v>8-10</v>
          </cell>
          <cell r="I59">
            <v>5000</v>
          </cell>
          <cell r="J59">
            <v>10000</v>
          </cell>
        </row>
        <row r="60">
          <cell r="F60" t="str">
            <v>Printers</v>
          </cell>
          <cell r="G60">
            <v>7</v>
          </cell>
          <cell r="H60" t="str">
            <v>8-10</v>
          </cell>
          <cell r="I60">
            <v>1500</v>
          </cell>
          <cell r="J60">
            <v>10500</v>
          </cell>
        </row>
        <row r="61">
          <cell r="F61" t="str">
            <v>Scanner</v>
          </cell>
          <cell r="G61">
            <v>3</v>
          </cell>
          <cell r="H61" t="str">
            <v>8-10</v>
          </cell>
          <cell r="I61">
            <v>4000</v>
          </cell>
          <cell r="J61">
            <v>12000</v>
          </cell>
        </row>
        <row r="62">
          <cell r="F62" t="str">
            <v>Monitors</v>
          </cell>
          <cell r="G62">
            <v>24</v>
          </cell>
          <cell r="H62" t="str">
            <v>8-10</v>
          </cell>
          <cell r="I62">
            <v>1500</v>
          </cell>
          <cell r="J62">
            <v>36000</v>
          </cell>
        </row>
        <row r="63">
          <cell r="F63" t="str">
            <v>Keyboard</v>
          </cell>
          <cell r="G63">
            <v>24</v>
          </cell>
          <cell r="H63" t="str">
            <v>8-10</v>
          </cell>
          <cell r="I63">
            <v>200</v>
          </cell>
          <cell r="J63">
            <v>4800</v>
          </cell>
        </row>
        <row r="64">
          <cell r="F64" t="str">
            <v>Mouse</v>
          </cell>
          <cell r="G64">
            <v>22</v>
          </cell>
          <cell r="H64" t="str">
            <v>8-10</v>
          </cell>
          <cell r="I64">
            <v>150</v>
          </cell>
          <cell r="J64">
            <v>3300</v>
          </cell>
        </row>
        <row r="65">
          <cell r="F65" t="str">
            <v>Desktops</v>
          </cell>
          <cell r="G65">
            <v>142</v>
          </cell>
          <cell r="H65" t="str">
            <v>8-10</v>
          </cell>
          <cell r="I65">
            <v>3000</v>
          </cell>
          <cell r="J65">
            <v>426000</v>
          </cell>
        </row>
        <row r="66">
          <cell r="F66" t="str">
            <v>Laptops</v>
          </cell>
          <cell r="G66">
            <v>342</v>
          </cell>
          <cell r="H66" t="str">
            <v>8-10</v>
          </cell>
          <cell r="I66">
            <v>5000</v>
          </cell>
          <cell r="J66">
            <v>1710000</v>
          </cell>
        </row>
        <row r="67">
          <cell r="F67" t="str">
            <v>Printers</v>
          </cell>
          <cell r="G67">
            <v>119</v>
          </cell>
          <cell r="H67" t="str">
            <v>8-10</v>
          </cell>
          <cell r="I67">
            <v>1500</v>
          </cell>
          <cell r="J67">
            <v>178500</v>
          </cell>
        </row>
        <row r="68">
          <cell r="F68" t="str">
            <v>Scanner</v>
          </cell>
          <cell r="G68">
            <v>9</v>
          </cell>
          <cell r="H68" t="str">
            <v>8-10</v>
          </cell>
          <cell r="I68">
            <v>4000</v>
          </cell>
          <cell r="J68">
            <v>36000</v>
          </cell>
        </row>
        <row r="69">
          <cell r="F69" t="str">
            <v>Monitors</v>
          </cell>
          <cell r="G69">
            <v>65</v>
          </cell>
          <cell r="H69" t="str">
            <v>8-10</v>
          </cell>
          <cell r="I69">
            <v>1500</v>
          </cell>
          <cell r="J69">
            <v>97500</v>
          </cell>
        </row>
        <row r="70">
          <cell r="F70" t="str">
            <v>Keyboard</v>
          </cell>
          <cell r="G70">
            <v>220</v>
          </cell>
          <cell r="H70" t="str">
            <v>8-10</v>
          </cell>
          <cell r="I70">
            <v>200</v>
          </cell>
          <cell r="J70">
            <v>44000</v>
          </cell>
        </row>
        <row r="71">
          <cell r="F71" t="str">
            <v>Mouse</v>
          </cell>
          <cell r="G71">
            <v>270</v>
          </cell>
          <cell r="H71" t="str">
            <v>8-10</v>
          </cell>
          <cell r="I71">
            <v>150</v>
          </cell>
          <cell r="J71">
            <v>40500</v>
          </cell>
        </row>
        <row r="72">
          <cell r="F72" t="str">
            <v>Apple Assets</v>
          </cell>
          <cell r="G72">
            <v>6</v>
          </cell>
          <cell r="H72" t="str">
            <v>8-10</v>
          </cell>
          <cell r="I72">
            <v>5000</v>
          </cell>
          <cell r="J72">
            <v>30000</v>
          </cell>
        </row>
        <row r="73">
          <cell r="F73" t="str">
            <v>Desktops</v>
          </cell>
          <cell r="G73">
            <v>105</v>
          </cell>
          <cell r="H73" t="str">
            <v>8-10</v>
          </cell>
          <cell r="I73">
            <v>3000</v>
          </cell>
          <cell r="J73">
            <v>315000</v>
          </cell>
        </row>
        <row r="74">
          <cell r="F74" t="str">
            <v>Laptops</v>
          </cell>
          <cell r="G74">
            <v>15</v>
          </cell>
          <cell r="H74" t="str">
            <v>8-10</v>
          </cell>
          <cell r="I74">
            <v>5000</v>
          </cell>
          <cell r="J74">
            <v>75000</v>
          </cell>
        </row>
        <row r="75">
          <cell r="F75" t="str">
            <v>Printers</v>
          </cell>
          <cell r="G75">
            <v>23</v>
          </cell>
          <cell r="H75" t="str">
            <v>8-10</v>
          </cell>
          <cell r="I75">
            <v>1500</v>
          </cell>
          <cell r="J75">
            <v>34500</v>
          </cell>
        </row>
        <row r="76">
          <cell r="F76" t="str">
            <v>Scanner</v>
          </cell>
          <cell r="G76">
            <v>14</v>
          </cell>
          <cell r="H76" t="str">
            <v>8-10</v>
          </cell>
          <cell r="I76">
            <v>4000</v>
          </cell>
          <cell r="J76">
            <v>56000</v>
          </cell>
        </row>
        <row r="77">
          <cell r="F77" t="str">
            <v>Monitors</v>
          </cell>
          <cell r="G77">
            <v>97</v>
          </cell>
          <cell r="H77" t="str">
            <v>8-10</v>
          </cell>
          <cell r="I77">
            <v>1500</v>
          </cell>
          <cell r="J77">
            <v>145500</v>
          </cell>
        </row>
        <row r="78">
          <cell r="F78" t="str">
            <v>Keyboard</v>
          </cell>
          <cell r="G78">
            <v>99</v>
          </cell>
          <cell r="H78" t="str">
            <v>8-10</v>
          </cell>
          <cell r="I78">
            <v>200</v>
          </cell>
          <cell r="J78">
            <v>19800</v>
          </cell>
        </row>
        <row r="79">
          <cell r="F79" t="str">
            <v>Mouse</v>
          </cell>
          <cell r="G79">
            <v>99</v>
          </cell>
          <cell r="H79" t="str">
            <v>8-10</v>
          </cell>
          <cell r="I79">
            <v>150</v>
          </cell>
          <cell r="J79">
            <v>14850</v>
          </cell>
        </row>
        <row r="80">
          <cell r="F80" t="str">
            <v>IPAD Apple Assets</v>
          </cell>
          <cell r="G80">
            <v>5</v>
          </cell>
          <cell r="H80" t="str">
            <v>8-10</v>
          </cell>
          <cell r="I80">
            <v>5000</v>
          </cell>
          <cell r="J80">
            <v>25000</v>
          </cell>
        </row>
        <row r="81">
          <cell r="F81" t="str">
            <v>NETWORK DEVICE</v>
          </cell>
          <cell r="G81">
            <v>22</v>
          </cell>
          <cell r="H81" t="str">
            <v>8-10</v>
          </cell>
          <cell r="I81">
            <v>3000</v>
          </cell>
          <cell r="J81">
            <v>66000</v>
          </cell>
        </row>
        <row r="82">
          <cell r="F82" t="str">
            <v>DVR /NVR</v>
          </cell>
          <cell r="G82">
            <v>1</v>
          </cell>
          <cell r="H82" t="str">
            <v>8-10</v>
          </cell>
          <cell r="I82">
            <v>3000</v>
          </cell>
          <cell r="J82">
            <v>3000</v>
          </cell>
        </row>
        <row r="83">
          <cell r="F83" t="str">
            <v>EPBX Devices</v>
          </cell>
          <cell r="G83">
            <v>23</v>
          </cell>
          <cell r="H83" t="str">
            <v>8-10</v>
          </cell>
          <cell r="I83">
            <v>10000</v>
          </cell>
          <cell r="J83">
            <v>230000</v>
          </cell>
        </row>
        <row r="84">
          <cell r="F84" t="str">
            <v>UPS</v>
          </cell>
          <cell r="G84">
            <v>8</v>
          </cell>
          <cell r="H84" t="str">
            <v>8-10</v>
          </cell>
          <cell r="I84">
            <v>500</v>
          </cell>
          <cell r="J84">
            <v>4000</v>
          </cell>
        </row>
        <row r="85">
          <cell r="F85" t="str">
            <v>NETWORK DEVICE</v>
          </cell>
          <cell r="G85">
            <v>17</v>
          </cell>
          <cell r="H85" t="str">
            <v>8-10</v>
          </cell>
          <cell r="I85">
            <v>3000</v>
          </cell>
          <cell r="J85">
            <v>51000</v>
          </cell>
        </row>
        <row r="86">
          <cell r="F86" t="str">
            <v>DVR /NVR</v>
          </cell>
          <cell r="G86">
            <v>8</v>
          </cell>
          <cell r="H86" t="str">
            <v>8-10</v>
          </cell>
          <cell r="I86">
            <v>3000</v>
          </cell>
          <cell r="J86">
            <v>24000</v>
          </cell>
        </row>
        <row r="87">
          <cell r="F87" t="str">
            <v>EPBX Devices</v>
          </cell>
          <cell r="G87">
            <v>7</v>
          </cell>
          <cell r="H87" t="str">
            <v>8-10</v>
          </cell>
          <cell r="I87">
            <v>10000</v>
          </cell>
          <cell r="J87">
            <v>70000</v>
          </cell>
        </row>
        <row r="88">
          <cell r="F88" t="str">
            <v>UPS</v>
          </cell>
          <cell r="G88">
            <v>1</v>
          </cell>
          <cell r="H88" t="str">
            <v>8-10</v>
          </cell>
          <cell r="I88">
            <v>500</v>
          </cell>
          <cell r="J88">
            <v>500</v>
          </cell>
        </row>
        <row r="89">
          <cell r="F89" t="str">
            <v>NETWORK DEVICE</v>
          </cell>
          <cell r="G89">
            <v>3</v>
          </cell>
          <cell r="H89" t="str">
            <v>8-10</v>
          </cell>
          <cell r="I89">
            <v>3000</v>
          </cell>
          <cell r="J89">
            <v>9000</v>
          </cell>
        </row>
        <row r="90">
          <cell r="F90" t="str">
            <v>NETWORK DEVICE</v>
          </cell>
          <cell r="G90">
            <v>24</v>
          </cell>
          <cell r="H90" t="str">
            <v>8-10</v>
          </cell>
          <cell r="I90">
            <v>3000</v>
          </cell>
          <cell r="J90">
            <v>72000</v>
          </cell>
        </row>
        <row r="91">
          <cell r="F91" t="str">
            <v>DVR /NVR</v>
          </cell>
          <cell r="G91">
            <v>2</v>
          </cell>
          <cell r="H91" t="str">
            <v>8-10</v>
          </cell>
          <cell r="I91">
            <v>3000</v>
          </cell>
          <cell r="J91">
            <v>6000</v>
          </cell>
        </row>
        <row r="92">
          <cell r="F92" t="str">
            <v>EPBX Devices</v>
          </cell>
          <cell r="G92">
            <v>2</v>
          </cell>
          <cell r="H92" t="str">
            <v>8-10</v>
          </cell>
          <cell r="I92">
            <v>10000</v>
          </cell>
          <cell r="J92">
            <v>20000</v>
          </cell>
        </row>
        <row r="93">
          <cell r="F93" t="str">
            <v>NETWORK DEVICE</v>
          </cell>
          <cell r="G93">
            <v>24</v>
          </cell>
          <cell r="H93" t="str">
            <v>8-10</v>
          </cell>
          <cell r="I93">
            <v>3000</v>
          </cell>
          <cell r="J93">
            <v>72000</v>
          </cell>
        </row>
        <row r="94">
          <cell r="F94" t="str">
            <v>DVR /NVR</v>
          </cell>
          <cell r="G94">
            <v>2</v>
          </cell>
          <cell r="H94" t="str">
            <v>8-10</v>
          </cell>
          <cell r="I94">
            <v>3000</v>
          </cell>
          <cell r="J94">
            <v>6000</v>
          </cell>
        </row>
        <row r="95">
          <cell r="F95" t="str">
            <v>EPBX Devices</v>
          </cell>
          <cell r="G95">
            <v>1</v>
          </cell>
          <cell r="H95" t="str">
            <v>8-10</v>
          </cell>
          <cell r="I95">
            <v>10000</v>
          </cell>
          <cell r="J95">
            <v>10000</v>
          </cell>
        </row>
        <row r="96">
          <cell r="F96" t="str">
            <v>NETWORK DEVICE</v>
          </cell>
          <cell r="G96">
            <v>34</v>
          </cell>
          <cell r="H96" t="str">
            <v>8-10</v>
          </cell>
          <cell r="I96">
            <v>3000</v>
          </cell>
          <cell r="J96">
            <v>102000</v>
          </cell>
        </row>
        <row r="97">
          <cell r="F97" t="str">
            <v>DVR /NVR</v>
          </cell>
          <cell r="G97">
            <v>2</v>
          </cell>
          <cell r="H97" t="str">
            <v>8-10</v>
          </cell>
          <cell r="I97">
            <v>3000</v>
          </cell>
          <cell r="J97">
            <v>6000</v>
          </cell>
        </row>
        <row r="98">
          <cell r="F98" t="str">
            <v>EPBX Devices</v>
          </cell>
          <cell r="G98">
            <v>1</v>
          </cell>
          <cell r="H98" t="str">
            <v>8-10</v>
          </cell>
          <cell r="I98">
            <v>10000</v>
          </cell>
          <cell r="J98">
            <v>10000</v>
          </cell>
        </row>
        <row r="99">
          <cell r="F99" t="str">
            <v>NETWORK DEVICE</v>
          </cell>
          <cell r="G99">
            <v>13</v>
          </cell>
          <cell r="H99" t="str">
            <v>8-10</v>
          </cell>
          <cell r="I99">
            <v>3000</v>
          </cell>
          <cell r="J99">
            <v>39000</v>
          </cell>
        </row>
        <row r="100">
          <cell r="F100" t="str">
            <v>EPBX Devices</v>
          </cell>
          <cell r="G100">
            <v>1</v>
          </cell>
          <cell r="H100" t="str">
            <v>8-10</v>
          </cell>
          <cell r="I100">
            <v>10000</v>
          </cell>
          <cell r="J100">
            <v>10000</v>
          </cell>
        </row>
        <row r="101">
          <cell r="F101" t="str">
            <v>UPS</v>
          </cell>
          <cell r="G101">
            <v>1</v>
          </cell>
          <cell r="H101" t="str">
            <v>8-10</v>
          </cell>
          <cell r="I101">
            <v>500</v>
          </cell>
          <cell r="J101">
            <v>500</v>
          </cell>
        </row>
        <row r="102">
          <cell r="F102" t="str">
            <v>NETWORK DEVICE</v>
          </cell>
          <cell r="G102">
            <v>16</v>
          </cell>
          <cell r="H102" t="str">
            <v>8-10</v>
          </cell>
          <cell r="I102">
            <v>3000</v>
          </cell>
          <cell r="J102">
            <v>48000</v>
          </cell>
        </row>
        <row r="103">
          <cell r="F103" t="str">
            <v>DVR /NVR</v>
          </cell>
          <cell r="G103">
            <v>1</v>
          </cell>
          <cell r="H103" t="str">
            <v>8-10</v>
          </cell>
          <cell r="I103">
            <v>3000</v>
          </cell>
          <cell r="J103">
            <v>3000</v>
          </cell>
        </row>
        <row r="104">
          <cell r="F104" t="str">
            <v>EPBX Devices</v>
          </cell>
          <cell r="G104">
            <v>1</v>
          </cell>
          <cell r="H104" t="str">
            <v>8-10</v>
          </cell>
          <cell r="I104">
            <v>10000</v>
          </cell>
          <cell r="J104">
            <v>10000</v>
          </cell>
        </row>
        <row r="105">
          <cell r="F105" t="str">
            <v>NETWORK DEVICE</v>
          </cell>
          <cell r="G105">
            <v>46</v>
          </cell>
          <cell r="H105" t="str">
            <v>8-10</v>
          </cell>
          <cell r="I105">
            <v>3000</v>
          </cell>
          <cell r="J105">
            <v>138000</v>
          </cell>
        </row>
        <row r="106">
          <cell r="F106" t="str">
            <v>DVR /NVR</v>
          </cell>
          <cell r="G106">
            <v>3</v>
          </cell>
          <cell r="H106" t="str">
            <v>8-10</v>
          </cell>
          <cell r="I106">
            <v>3000</v>
          </cell>
          <cell r="J106">
            <v>9000</v>
          </cell>
        </row>
        <row r="107">
          <cell r="F107" t="str">
            <v>EPBX Devices</v>
          </cell>
          <cell r="G107">
            <v>3</v>
          </cell>
          <cell r="H107" t="str">
            <v>8-10</v>
          </cell>
          <cell r="I107">
            <v>10000</v>
          </cell>
          <cell r="J107">
            <v>30000</v>
          </cell>
        </row>
        <row r="108">
          <cell r="F108" t="str">
            <v>NETWORK DEVICE</v>
          </cell>
          <cell r="G108">
            <v>27</v>
          </cell>
          <cell r="H108" t="str">
            <v>8-10</v>
          </cell>
          <cell r="I108">
            <v>3000</v>
          </cell>
          <cell r="J108">
            <v>81000</v>
          </cell>
        </row>
        <row r="109">
          <cell r="F109" t="str">
            <v>EPBX Devices</v>
          </cell>
          <cell r="G109">
            <v>2</v>
          </cell>
          <cell r="H109" t="str">
            <v>8-10</v>
          </cell>
          <cell r="I109">
            <v>10000</v>
          </cell>
          <cell r="J109">
            <v>20000</v>
          </cell>
        </row>
        <row r="110">
          <cell r="F110" t="str">
            <v>Physical Servers</v>
          </cell>
          <cell r="G110">
            <v>50</v>
          </cell>
          <cell r="H110" t="str">
            <v>8-10</v>
          </cell>
          <cell r="I110">
            <v>10000</v>
          </cell>
          <cell r="J110">
            <v>500000</v>
          </cell>
        </row>
        <row r="111">
          <cell r="F111" t="str">
            <v>NAS Driver</v>
          </cell>
          <cell r="G111">
            <v>7</v>
          </cell>
          <cell r="H111" t="str">
            <v>8-10</v>
          </cell>
          <cell r="I111">
            <v>10000</v>
          </cell>
          <cell r="J111">
            <v>70000</v>
          </cell>
        </row>
        <row r="112">
          <cell r="F112" t="str">
            <v>Physical Servers</v>
          </cell>
          <cell r="G112">
            <v>48</v>
          </cell>
          <cell r="H112" t="str">
            <v>8-10</v>
          </cell>
          <cell r="I112">
            <v>10000</v>
          </cell>
          <cell r="J112">
            <v>480000</v>
          </cell>
        </row>
        <row r="113">
          <cell r="F113" t="str">
            <v>NAS Driver</v>
          </cell>
          <cell r="G113">
            <v>13</v>
          </cell>
          <cell r="H113" t="str">
            <v>8-10</v>
          </cell>
          <cell r="I113">
            <v>10000</v>
          </cell>
          <cell r="J113">
            <v>130000</v>
          </cell>
        </row>
        <row r="114">
          <cell r="F114" t="str">
            <v>Physical Servers</v>
          </cell>
          <cell r="G114">
            <v>6</v>
          </cell>
          <cell r="H114" t="str">
            <v>8-10</v>
          </cell>
          <cell r="I114">
            <v>10000</v>
          </cell>
          <cell r="J114">
            <v>60000</v>
          </cell>
        </row>
        <row r="115">
          <cell r="F115" t="str">
            <v>NAS Driver</v>
          </cell>
          <cell r="G115">
            <v>3</v>
          </cell>
          <cell r="H115" t="str">
            <v>8-10</v>
          </cell>
          <cell r="I115">
            <v>10000</v>
          </cell>
          <cell r="J115">
            <v>30000</v>
          </cell>
        </row>
        <row r="116">
          <cell r="F116" t="str">
            <v>Physical Servers</v>
          </cell>
          <cell r="G116">
            <v>1</v>
          </cell>
          <cell r="H116" t="str">
            <v>8-10</v>
          </cell>
          <cell r="I116">
            <v>10000</v>
          </cell>
          <cell r="J116">
            <v>10000</v>
          </cell>
        </row>
        <row r="117">
          <cell r="F117" t="str">
            <v>Physical Servers</v>
          </cell>
          <cell r="G117">
            <v>5</v>
          </cell>
          <cell r="H117" t="str">
            <v>8-10</v>
          </cell>
          <cell r="I117">
            <v>10000</v>
          </cell>
          <cell r="J117">
            <v>50000</v>
          </cell>
        </row>
        <row r="118">
          <cell r="F118" t="str">
            <v>NAS Driver</v>
          </cell>
          <cell r="G118">
            <v>1</v>
          </cell>
          <cell r="H118" t="str">
            <v>8-10</v>
          </cell>
          <cell r="I118">
            <v>10000</v>
          </cell>
          <cell r="J118">
            <v>10000</v>
          </cell>
        </row>
        <row r="119">
          <cell r="F119" t="str">
            <v>Physical Servers</v>
          </cell>
          <cell r="G119">
            <v>4</v>
          </cell>
          <cell r="H119" t="str">
            <v>8-10</v>
          </cell>
          <cell r="I119">
            <v>10000</v>
          </cell>
          <cell r="J119">
            <v>40000</v>
          </cell>
        </row>
        <row r="120">
          <cell r="F120" t="str">
            <v>NAS Driver</v>
          </cell>
          <cell r="G120">
            <v>3</v>
          </cell>
          <cell r="H120" t="str">
            <v>8-10</v>
          </cell>
          <cell r="I120">
            <v>10000</v>
          </cell>
          <cell r="J120">
            <v>30000</v>
          </cell>
        </row>
        <row r="121">
          <cell r="F121" t="str">
            <v>Physical Servers</v>
          </cell>
          <cell r="G121">
            <v>4</v>
          </cell>
          <cell r="H121" t="str">
            <v>8-10</v>
          </cell>
          <cell r="I121">
            <v>10000</v>
          </cell>
          <cell r="J121">
            <v>40000</v>
          </cell>
        </row>
        <row r="122">
          <cell r="F122" t="str">
            <v>Physical Servers</v>
          </cell>
          <cell r="G122">
            <v>2</v>
          </cell>
          <cell r="H122" t="str">
            <v>8-10</v>
          </cell>
          <cell r="I122">
            <v>10000</v>
          </cell>
          <cell r="J122">
            <v>20000</v>
          </cell>
        </row>
        <row r="123">
          <cell r="F123" t="str">
            <v>NAS Driver</v>
          </cell>
          <cell r="G123">
            <v>1</v>
          </cell>
          <cell r="H123" t="str">
            <v>8-10</v>
          </cell>
          <cell r="I123">
            <v>10000</v>
          </cell>
          <cell r="J123">
            <v>10000</v>
          </cell>
        </row>
        <row r="124">
          <cell r="F124" t="str">
            <v>Physical Servers</v>
          </cell>
          <cell r="G124">
            <v>1</v>
          </cell>
          <cell r="H124" t="str">
            <v>8-10</v>
          </cell>
          <cell r="I124">
            <v>10000</v>
          </cell>
          <cell r="J124">
            <v>10000</v>
          </cell>
        </row>
        <row r="125">
          <cell r="F125" t="str">
            <v>Physical Servers</v>
          </cell>
          <cell r="G125">
            <v>6</v>
          </cell>
          <cell r="H125" t="str">
            <v>8-10</v>
          </cell>
          <cell r="I125">
            <v>10000</v>
          </cell>
          <cell r="J125">
            <v>60000</v>
          </cell>
        </row>
        <row r="126">
          <cell r="F126" t="str">
            <v>NAS Driver</v>
          </cell>
          <cell r="G126">
            <v>2</v>
          </cell>
          <cell r="H126" t="str">
            <v>8-10</v>
          </cell>
          <cell r="I126">
            <v>10000</v>
          </cell>
          <cell r="J126">
            <v>20000</v>
          </cell>
        </row>
        <row r="127">
          <cell r="F127" t="str">
            <v>Physical Servers</v>
          </cell>
          <cell r="G127">
            <v>33</v>
          </cell>
          <cell r="H127" t="str">
            <v>8-10</v>
          </cell>
          <cell r="I127">
            <v>10000</v>
          </cell>
          <cell r="J127">
            <v>330000</v>
          </cell>
        </row>
        <row r="128">
          <cell r="F128" t="str">
            <v>Blade Server</v>
          </cell>
          <cell r="G128">
            <v>30</v>
          </cell>
          <cell r="H128" t="str">
            <v>8-10</v>
          </cell>
          <cell r="I128">
            <v>10000</v>
          </cell>
          <cell r="J128">
            <v>300000</v>
          </cell>
        </row>
        <row r="129">
          <cell r="F129" t="str">
            <v>NETWORK DEVICE</v>
          </cell>
          <cell r="G129">
            <v>29</v>
          </cell>
          <cell r="H129" t="str">
            <v>8-10</v>
          </cell>
          <cell r="I129">
            <v>3000</v>
          </cell>
          <cell r="J129">
            <v>87000</v>
          </cell>
        </row>
        <row r="130">
          <cell r="F130" t="str">
            <v>Extras</v>
          </cell>
          <cell r="G130">
            <v>1</v>
          </cell>
          <cell r="H130" t="str">
            <v>8-10</v>
          </cell>
          <cell r="I130">
            <v>2500</v>
          </cell>
          <cell r="J130">
            <v>2500</v>
          </cell>
        </row>
        <row r="131">
          <cell r="F131" t="str">
            <v xml:space="preserve">Land Line Phone </v>
          </cell>
          <cell r="G131">
            <v>22</v>
          </cell>
          <cell r="H131" t="str">
            <v>8-10</v>
          </cell>
          <cell r="I131">
            <v>500</v>
          </cell>
          <cell r="J131">
            <v>11000</v>
          </cell>
        </row>
        <row r="132">
          <cell r="G132">
            <v>30</v>
          </cell>
          <cell r="H132" t="str">
            <v>8-10</v>
          </cell>
          <cell r="I132">
            <v>500</v>
          </cell>
          <cell r="J132">
            <v>15000</v>
          </cell>
        </row>
        <row r="133">
          <cell r="G133">
            <v>25</v>
          </cell>
          <cell r="H133" t="str">
            <v>8-10</v>
          </cell>
          <cell r="I133">
            <v>500</v>
          </cell>
          <cell r="J133">
            <v>12500</v>
          </cell>
        </row>
        <row r="134">
          <cell r="G134">
            <v>19</v>
          </cell>
          <cell r="H134" t="str">
            <v>8-10</v>
          </cell>
          <cell r="I134">
            <v>500</v>
          </cell>
          <cell r="J134">
            <v>9500</v>
          </cell>
        </row>
        <row r="135">
          <cell r="G135">
            <v>29</v>
          </cell>
          <cell r="H135" t="str">
            <v>8-10</v>
          </cell>
          <cell r="I135">
            <v>500</v>
          </cell>
          <cell r="J135">
            <v>14500</v>
          </cell>
        </row>
        <row r="136">
          <cell r="F136" t="str">
            <v>UPS Emerson</v>
          </cell>
          <cell r="G136">
            <v>1</v>
          </cell>
          <cell r="H136" t="str">
            <v>8-10</v>
          </cell>
          <cell r="I136">
            <v>1000</v>
          </cell>
          <cell r="J136">
            <v>1000</v>
          </cell>
        </row>
        <row r="137">
          <cell r="F137" t="str">
            <v>UPS Vbertiv</v>
          </cell>
          <cell r="G137">
            <v>1</v>
          </cell>
          <cell r="H137" t="str">
            <v>8-10</v>
          </cell>
          <cell r="I137">
            <v>1000</v>
          </cell>
          <cell r="J137">
            <v>1000</v>
          </cell>
        </row>
        <row r="138">
          <cell r="F138" t="str">
            <v>LG TV 32 M/N 32LG60UP</v>
          </cell>
          <cell r="G138">
            <v>1</v>
          </cell>
          <cell r="H138" t="str">
            <v>8-10</v>
          </cell>
          <cell r="I138">
            <v>3000</v>
          </cell>
          <cell r="J138">
            <v>3000</v>
          </cell>
        </row>
        <row r="139">
          <cell r="F139" t="str">
            <v>NEC TV 42 inch</v>
          </cell>
          <cell r="G139">
            <v>1</v>
          </cell>
          <cell r="H139" t="str">
            <v>8-10</v>
          </cell>
          <cell r="I139">
            <v>5000</v>
          </cell>
          <cell r="J139">
            <v>5000</v>
          </cell>
        </row>
        <row r="140">
          <cell r="F140" t="str">
            <v xml:space="preserve">LG TV Wallmount Stand + NEC TV Stand Wallmount </v>
          </cell>
          <cell r="G140">
            <v>1</v>
          </cell>
          <cell r="H140" t="str">
            <v>8-10</v>
          </cell>
          <cell r="I140">
            <v>200</v>
          </cell>
          <cell r="J140">
            <v>200</v>
          </cell>
        </row>
        <row r="141">
          <cell r="F141" t="str">
            <v xml:space="preserve">Sony DVD Player </v>
          </cell>
          <cell r="G141">
            <v>1</v>
          </cell>
          <cell r="H141" t="str">
            <v>8-10</v>
          </cell>
          <cell r="I141">
            <v>100</v>
          </cell>
          <cell r="J141">
            <v>100</v>
          </cell>
        </row>
        <row r="142">
          <cell r="F142" t="str">
            <v xml:space="preserve">Note Counting Machine </v>
          </cell>
          <cell r="G142">
            <v>1</v>
          </cell>
          <cell r="H142" t="str">
            <v>8-10</v>
          </cell>
          <cell r="I142">
            <v>5000</v>
          </cell>
          <cell r="J142">
            <v>5000</v>
          </cell>
        </row>
        <row r="143">
          <cell r="F143" t="str">
            <v>Akoi Speakers</v>
          </cell>
          <cell r="G143">
            <v>1</v>
          </cell>
          <cell r="H143" t="str">
            <v>8-10</v>
          </cell>
          <cell r="I143">
            <v>1000</v>
          </cell>
          <cell r="J143">
            <v>1000</v>
          </cell>
        </row>
        <row r="144">
          <cell r="F144" t="str">
            <v>Akoi Speakers</v>
          </cell>
          <cell r="G144">
            <v>1</v>
          </cell>
          <cell r="H144" t="str">
            <v>8-10</v>
          </cell>
          <cell r="I144">
            <v>1000</v>
          </cell>
          <cell r="J144">
            <v>1000</v>
          </cell>
        </row>
        <row r="145">
          <cell r="F145" t="str">
            <v xml:space="preserve">Land Line Phone </v>
          </cell>
          <cell r="G145">
            <v>1</v>
          </cell>
          <cell r="H145" t="str">
            <v>8-10</v>
          </cell>
          <cell r="I145">
            <v>500</v>
          </cell>
          <cell r="J145">
            <v>500</v>
          </cell>
        </row>
        <row r="146">
          <cell r="F146" t="str">
            <v>Music Cables</v>
          </cell>
          <cell r="G146">
            <v>1</v>
          </cell>
          <cell r="H146" t="str">
            <v>8-10</v>
          </cell>
          <cell r="I146">
            <v>100</v>
          </cell>
          <cell r="J146">
            <v>100</v>
          </cell>
        </row>
        <row r="147">
          <cell r="F147" t="str">
            <v xml:space="preserve">Camera </v>
          </cell>
          <cell r="G147">
            <v>4</v>
          </cell>
          <cell r="H147" t="str">
            <v>8-10</v>
          </cell>
          <cell r="I147">
            <v>2000</v>
          </cell>
          <cell r="J147">
            <v>8000</v>
          </cell>
        </row>
        <row r="148">
          <cell r="F148" t="str">
            <v xml:space="preserve">Quality parts </v>
          </cell>
          <cell r="G148">
            <v>1</v>
          </cell>
          <cell r="H148" t="str">
            <v>8-10</v>
          </cell>
          <cell r="I148">
            <v>100</v>
          </cell>
          <cell r="J148">
            <v>100</v>
          </cell>
        </row>
        <row r="149">
          <cell r="F149" t="str">
            <v xml:space="preserve">Quality parts </v>
          </cell>
          <cell r="G149">
            <v>1</v>
          </cell>
          <cell r="H149" t="str">
            <v>8-10</v>
          </cell>
          <cell r="I149">
            <v>100</v>
          </cell>
          <cell r="J149">
            <v>100</v>
          </cell>
        </row>
        <row r="150">
          <cell r="F150" t="str">
            <v>Attendance Machine</v>
          </cell>
          <cell r="G150">
            <v>1</v>
          </cell>
          <cell r="H150" t="str">
            <v>8-10</v>
          </cell>
          <cell r="I150">
            <v>300</v>
          </cell>
          <cell r="J150">
            <v>300</v>
          </cell>
        </row>
        <row r="151">
          <cell r="F151" t="str">
            <v>Phone Adapter</v>
          </cell>
          <cell r="G151">
            <v>1</v>
          </cell>
          <cell r="H151" t="str">
            <v>8-10</v>
          </cell>
          <cell r="I151">
            <v>1000</v>
          </cell>
          <cell r="J151">
            <v>1000</v>
          </cell>
        </row>
        <row r="152">
          <cell r="F152" t="str">
            <v xml:space="preserve">Phone  </v>
          </cell>
          <cell r="G152">
            <v>2</v>
          </cell>
          <cell r="H152" t="str">
            <v>8-10</v>
          </cell>
          <cell r="I152">
            <v>1000</v>
          </cell>
          <cell r="J152">
            <v>2000</v>
          </cell>
        </row>
        <row r="153">
          <cell r="F153" t="str">
            <v xml:space="preserve">Token Machine </v>
          </cell>
          <cell r="G153">
            <v>1</v>
          </cell>
          <cell r="H153" t="str">
            <v>8-10</v>
          </cell>
          <cell r="I153">
            <v>200</v>
          </cell>
          <cell r="J153">
            <v>200</v>
          </cell>
        </row>
        <row r="154">
          <cell r="F154" t="str">
            <v xml:space="preserve">Phone Dead </v>
          </cell>
          <cell r="G154">
            <v>1</v>
          </cell>
          <cell r="H154" t="str">
            <v>8-10</v>
          </cell>
          <cell r="I154">
            <v>1000</v>
          </cell>
          <cell r="J154">
            <v>1000</v>
          </cell>
        </row>
        <row r="155">
          <cell r="F155" t="str">
            <v xml:space="preserve">LG LED TV </v>
          </cell>
          <cell r="G155">
            <v>1</v>
          </cell>
          <cell r="H155" t="str">
            <v>8-10</v>
          </cell>
          <cell r="I155">
            <v>3000</v>
          </cell>
          <cell r="J155">
            <v>3000</v>
          </cell>
        </row>
        <row r="156">
          <cell r="F156" t="str">
            <v xml:space="preserve">Land Line Phone </v>
          </cell>
          <cell r="G156">
            <v>54</v>
          </cell>
          <cell r="H156" t="str">
            <v>8-10</v>
          </cell>
          <cell r="I156">
            <v>500</v>
          </cell>
          <cell r="J156">
            <v>27000</v>
          </cell>
        </row>
        <row r="157">
          <cell r="F157" t="str">
            <v>Cash Transfer Machine</v>
          </cell>
          <cell r="G157">
            <v>1</v>
          </cell>
          <cell r="H157" t="str">
            <v>8-10</v>
          </cell>
          <cell r="I157">
            <v>2000</v>
          </cell>
          <cell r="J157">
            <v>2000</v>
          </cell>
        </row>
        <row r="158">
          <cell r="F158" t="str">
            <v xml:space="preserve">Nokia Phone </v>
          </cell>
          <cell r="G158">
            <v>4</v>
          </cell>
          <cell r="H158" t="str">
            <v>8-10</v>
          </cell>
          <cell r="I158">
            <v>1000</v>
          </cell>
          <cell r="J158">
            <v>4000</v>
          </cell>
        </row>
        <row r="159">
          <cell r="F159" t="str">
            <v>Attendance Machine</v>
          </cell>
          <cell r="G159">
            <v>1</v>
          </cell>
          <cell r="H159" t="str">
            <v>8-10</v>
          </cell>
          <cell r="I159">
            <v>300</v>
          </cell>
          <cell r="J159">
            <v>300</v>
          </cell>
        </row>
        <row r="160">
          <cell r="F160" t="str">
            <v xml:space="preserve">Land Line Phone </v>
          </cell>
          <cell r="G160">
            <v>4</v>
          </cell>
          <cell r="H160" t="str">
            <v>8-10</v>
          </cell>
          <cell r="I160">
            <v>500</v>
          </cell>
          <cell r="J160">
            <v>2000</v>
          </cell>
        </row>
        <row r="161">
          <cell r="F161" t="str">
            <v xml:space="preserve">Land Line Phone </v>
          </cell>
          <cell r="G161">
            <v>58</v>
          </cell>
          <cell r="H161" t="str">
            <v>8-10</v>
          </cell>
          <cell r="I161">
            <v>500</v>
          </cell>
          <cell r="J161">
            <v>29000</v>
          </cell>
        </row>
        <row r="162">
          <cell r="F162" t="str">
            <v xml:space="preserve">Land Line Phone </v>
          </cell>
          <cell r="G162">
            <v>23</v>
          </cell>
          <cell r="H162" t="str">
            <v>8-10</v>
          </cell>
          <cell r="I162">
            <v>500</v>
          </cell>
          <cell r="J162">
            <v>11500</v>
          </cell>
        </row>
        <row r="163">
          <cell r="F163" t="str">
            <v xml:space="preserve">Land Line Phone </v>
          </cell>
          <cell r="G163">
            <v>21</v>
          </cell>
          <cell r="H163" t="str">
            <v>8-10</v>
          </cell>
          <cell r="I163">
            <v>500</v>
          </cell>
          <cell r="J163">
            <v>10500</v>
          </cell>
        </row>
        <row r="164">
          <cell r="F164" t="str">
            <v xml:space="preserve">Phones </v>
          </cell>
          <cell r="G164">
            <v>14</v>
          </cell>
          <cell r="H164" t="str">
            <v>8-10</v>
          </cell>
          <cell r="I164">
            <v>1000</v>
          </cell>
          <cell r="J164">
            <v>14000</v>
          </cell>
        </row>
        <row r="165">
          <cell r="F165" t="str">
            <v xml:space="preserve">Phones </v>
          </cell>
          <cell r="G165">
            <v>20</v>
          </cell>
          <cell r="H165" t="str">
            <v>8-10</v>
          </cell>
          <cell r="I165">
            <v>1000</v>
          </cell>
          <cell r="J165">
            <v>20000</v>
          </cell>
        </row>
        <row r="166">
          <cell r="F166" t="str">
            <v xml:space="preserve">Phones </v>
          </cell>
          <cell r="G166">
            <v>20</v>
          </cell>
          <cell r="H166" t="str">
            <v>8-10</v>
          </cell>
          <cell r="I166">
            <v>1000</v>
          </cell>
          <cell r="J166">
            <v>20000</v>
          </cell>
        </row>
        <row r="167">
          <cell r="F167" t="str">
            <v xml:space="preserve">Phones </v>
          </cell>
          <cell r="G167">
            <v>20</v>
          </cell>
          <cell r="H167" t="str">
            <v>8-10</v>
          </cell>
          <cell r="I167">
            <v>1000</v>
          </cell>
          <cell r="J167">
            <v>20000</v>
          </cell>
        </row>
        <row r="168">
          <cell r="F168" t="str">
            <v xml:space="preserve">Phones </v>
          </cell>
          <cell r="G168">
            <v>22</v>
          </cell>
          <cell r="H168" t="str">
            <v>8-10</v>
          </cell>
          <cell r="I168">
            <v>1000</v>
          </cell>
          <cell r="J168">
            <v>22000</v>
          </cell>
        </row>
        <row r="169">
          <cell r="F169" t="str">
            <v xml:space="preserve">Phones </v>
          </cell>
          <cell r="G169">
            <v>24</v>
          </cell>
          <cell r="H169" t="str">
            <v>8-10</v>
          </cell>
          <cell r="I169">
            <v>1000</v>
          </cell>
          <cell r="J169">
            <v>24000</v>
          </cell>
        </row>
        <row r="170">
          <cell r="F170" t="str">
            <v xml:space="preserve">Phones </v>
          </cell>
          <cell r="G170">
            <v>20</v>
          </cell>
          <cell r="H170" t="str">
            <v>8-10</v>
          </cell>
          <cell r="I170">
            <v>1000</v>
          </cell>
          <cell r="J170">
            <v>20000</v>
          </cell>
        </row>
        <row r="171">
          <cell r="F171" t="str">
            <v xml:space="preserve">Phones </v>
          </cell>
          <cell r="G171">
            <v>20</v>
          </cell>
          <cell r="H171" t="str">
            <v>8-10</v>
          </cell>
          <cell r="I171">
            <v>1000</v>
          </cell>
          <cell r="J171">
            <v>20000</v>
          </cell>
        </row>
        <row r="172">
          <cell r="F172" t="str">
            <v xml:space="preserve">Phones </v>
          </cell>
          <cell r="G172">
            <v>26</v>
          </cell>
          <cell r="H172" t="str">
            <v>8-10</v>
          </cell>
          <cell r="I172">
            <v>1000</v>
          </cell>
          <cell r="J172">
            <v>26000</v>
          </cell>
        </row>
        <row r="173">
          <cell r="F173" t="str">
            <v xml:space="preserve">Phones </v>
          </cell>
          <cell r="G173">
            <v>10</v>
          </cell>
          <cell r="H173" t="str">
            <v>8-10</v>
          </cell>
          <cell r="I173">
            <v>1000</v>
          </cell>
          <cell r="J173">
            <v>10000</v>
          </cell>
        </row>
        <row r="174">
          <cell r="F174" t="str">
            <v>Reception Phone</v>
          </cell>
          <cell r="G174">
            <v>1</v>
          </cell>
          <cell r="H174" t="str">
            <v>8-10</v>
          </cell>
          <cell r="I174">
            <v>1000</v>
          </cell>
          <cell r="J174">
            <v>1000</v>
          </cell>
        </row>
        <row r="175">
          <cell r="F175" t="str">
            <v xml:space="preserve">Shedar Machine </v>
          </cell>
          <cell r="G175">
            <v>1</v>
          </cell>
          <cell r="H175" t="str">
            <v>8-10</v>
          </cell>
          <cell r="I175">
            <v>1000</v>
          </cell>
          <cell r="J175">
            <v>1000</v>
          </cell>
        </row>
        <row r="176">
          <cell r="F176" t="str">
            <v xml:space="preserve">Shedar Machine </v>
          </cell>
          <cell r="G176">
            <v>1</v>
          </cell>
          <cell r="H176" t="str">
            <v>8-10</v>
          </cell>
          <cell r="I176">
            <v>1000</v>
          </cell>
          <cell r="J176">
            <v>1000</v>
          </cell>
        </row>
        <row r="177">
          <cell r="F177" t="str">
            <v>TV Intex Model no. 5500FHD</v>
          </cell>
          <cell r="G177">
            <v>1</v>
          </cell>
          <cell r="H177" t="str">
            <v>8-10</v>
          </cell>
          <cell r="I177">
            <v>7000</v>
          </cell>
          <cell r="J177">
            <v>7000</v>
          </cell>
        </row>
        <row r="178">
          <cell r="F178" t="str">
            <v>TV Micromax Model no. 32AIPS900HD-1</v>
          </cell>
          <cell r="G178">
            <v>1</v>
          </cell>
          <cell r="H178" t="str">
            <v>8-10</v>
          </cell>
          <cell r="I178">
            <v>3000</v>
          </cell>
          <cell r="J178">
            <v>3000</v>
          </cell>
        </row>
        <row r="179">
          <cell r="F179" t="str">
            <v xml:space="preserve">Phones </v>
          </cell>
          <cell r="G179">
            <v>20</v>
          </cell>
          <cell r="H179" t="str">
            <v>8-10</v>
          </cell>
          <cell r="I179">
            <v>1000</v>
          </cell>
          <cell r="J179">
            <v>20000</v>
          </cell>
        </row>
        <row r="180">
          <cell r="F180" t="str">
            <v xml:space="preserve">Phones </v>
          </cell>
          <cell r="G180">
            <v>20</v>
          </cell>
          <cell r="H180" t="str">
            <v>8-10</v>
          </cell>
          <cell r="I180">
            <v>1000</v>
          </cell>
          <cell r="J180">
            <v>20000</v>
          </cell>
        </row>
        <row r="181">
          <cell r="F181" t="str">
            <v xml:space="preserve">Phones </v>
          </cell>
          <cell r="G181">
            <v>20</v>
          </cell>
          <cell r="H181" t="str">
            <v>8-10</v>
          </cell>
          <cell r="I181">
            <v>1000</v>
          </cell>
          <cell r="J181">
            <v>20000</v>
          </cell>
        </row>
        <row r="182">
          <cell r="F182" t="str">
            <v xml:space="preserve">Phones </v>
          </cell>
          <cell r="G182">
            <v>20</v>
          </cell>
          <cell r="H182" t="str">
            <v>8-10</v>
          </cell>
          <cell r="I182">
            <v>1000</v>
          </cell>
          <cell r="J182">
            <v>20000</v>
          </cell>
        </row>
        <row r="183">
          <cell r="F183" t="str">
            <v xml:space="preserve">Phones </v>
          </cell>
          <cell r="G183">
            <v>20</v>
          </cell>
          <cell r="H183" t="str">
            <v>8-10</v>
          </cell>
          <cell r="I183">
            <v>1000</v>
          </cell>
          <cell r="J183">
            <v>20000</v>
          </cell>
        </row>
        <row r="184">
          <cell r="F184" t="str">
            <v xml:space="preserve">Phones </v>
          </cell>
          <cell r="G184">
            <v>11</v>
          </cell>
          <cell r="H184" t="str">
            <v>8-10</v>
          </cell>
          <cell r="I184">
            <v>1000</v>
          </cell>
          <cell r="J184">
            <v>11000</v>
          </cell>
        </row>
        <row r="185">
          <cell r="F185" t="str">
            <v>Paper Shadder</v>
          </cell>
          <cell r="G185">
            <v>1</v>
          </cell>
          <cell r="H185" t="str">
            <v>8-10</v>
          </cell>
          <cell r="I185">
            <v>1000</v>
          </cell>
          <cell r="J185">
            <v>1000</v>
          </cell>
        </row>
        <row r="186">
          <cell r="F186" t="str">
            <v>TV Model no. 32LD 345</v>
          </cell>
          <cell r="G186">
            <v>1</v>
          </cell>
          <cell r="H186" t="str">
            <v>8-10</v>
          </cell>
          <cell r="I186">
            <v>3000</v>
          </cell>
          <cell r="J186">
            <v>3000</v>
          </cell>
        </row>
        <row r="187">
          <cell r="F187" t="str">
            <v xml:space="preserve">Phones </v>
          </cell>
          <cell r="G187">
            <v>7</v>
          </cell>
          <cell r="H187" t="str">
            <v>8-10</v>
          </cell>
          <cell r="I187">
            <v>1000</v>
          </cell>
          <cell r="J187">
            <v>7000</v>
          </cell>
        </row>
        <row r="188">
          <cell r="F188" t="str">
            <v xml:space="preserve">Cctv DVR </v>
          </cell>
          <cell r="G188">
            <v>1</v>
          </cell>
          <cell r="H188" t="str">
            <v>8-10</v>
          </cell>
          <cell r="I188">
            <v>5000</v>
          </cell>
          <cell r="J188">
            <v>5000</v>
          </cell>
        </row>
        <row r="189">
          <cell r="F189" t="str">
            <v>Phone</v>
          </cell>
          <cell r="G189">
            <v>1</v>
          </cell>
          <cell r="H189" t="str">
            <v>8-10</v>
          </cell>
          <cell r="I189">
            <v>1000</v>
          </cell>
          <cell r="J189">
            <v>1000</v>
          </cell>
        </row>
        <row r="190">
          <cell r="F190" t="str">
            <v xml:space="preserve">Weight Machine </v>
          </cell>
          <cell r="G190">
            <v>1</v>
          </cell>
          <cell r="H190" t="str">
            <v>8-10</v>
          </cell>
          <cell r="I190">
            <v>300</v>
          </cell>
          <cell r="J190">
            <v>300</v>
          </cell>
        </row>
        <row r="191">
          <cell r="F191" t="str">
            <v xml:space="preserve">Fax Machine </v>
          </cell>
          <cell r="G191">
            <v>2</v>
          </cell>
          <cell r="H191" t="str">
            <v>8-10</v>
          </cell>
          <cell r="I191">
            <v>1000</v>
          </cell>
          <cell r="J191">
            <v>2000</v>
          </cell>
        </row>
        <row r="192">
          <cell r="F192" t="str">
            <v>Cash Counting Machine</v>
          </cell>
          <cell r="G192">
            <v>1</v>
          </cell>
          <cell r="H192" t="str">
            <v>8-10</v>
          </cell>
          <cell r="I192">
            <v>5000</v>
          </cell>
          <cell r="J192">
            <v>5000</v>
          </cell>
        </row>
        <row r="193">
          <cell r="F193" t="str">
            <v xml:space="preserve">Cash Counting Machine + Biometric Machine </v>
          </cell>
          <cell r="G193">
            <v>1</v>
          </cell>
          <cell r="H193" t="str">
            <v>8-10</v>
          </cell>
          <cell r="I193">
            <v>5000</v>
          </cell>
          <cell r="J193">
            <v>5000</v>
          </cell>
        </row>
        <row r="194">
          <cell r="F194" t="str">
            <v>Credit Card Swipe Machine</v>
          </cell>
          <cell r="G194">
            <v>1</v>
          </cell>
          <cell r="H194" t="str">
            <v>8-10</v>
          </cell>
          <cell r="I194">
            <v>2500</v>
          </cell>
          <cell r="J194">
            <v>2500</v>
          </cell>
        </row>
        <row r="195">
          <cell r="F195" t="str">
            <v xml:space="preserve">Shedder Machine </v>
          </cell>
          <cell r="G195">
            <v>1</v>
          </cell>
          <cell r="H195" t="str">
            <v>8-10</v>
          </cell>
          <cell r="I195">
            <v>1000</v>
          </cell>
          <cell r="J195">
            <v>1000</v>
          </cell>
        </row>
        <row r="196">
          <cell r="F196" t="str">
            <v xml:space="preserve">Exercise Machine </v>
          </cell>
          <cell r="G196">
            <v>1</v>
          </cell>
          <cell r="H196" t="str">
            <v>8-10</v>
          </cell>
          <cell r="I196">
            <v>2000</v>
          </cell>
          <cell r="J196">
            <v>2000</v>
          </cell>
        </row>
        <row r="197">
          <cell r="F197" t="str">
            <v>Gym Equipment</v>
          </cell>
          <cell r="G197">
            <v>2</v>
          </cell>
          <cell r="H197" t="str">
            <v>8-10</v>
          </cell>
          <cell r="I197">
            <v>2000</v>
          </cell>
          <cell r="J197">
            <v>4000</v>
          </cell>
        </row>
        <row r="198">
          <cell r="F198" t="str">
            <v>Gym Equipment</v>
          </cell>
          <cell r="H198" t="str">
            <v>8-10</v>
          </cell>
          <cell r="I198">
            <v>6000</v>
          </cell>
          <cell r="J198">
            <v>12000</v>
          </cell>
        </row>
        <row r="199">
          <cell r="F199" t="str">
            <v>Gym Equipment</v>
          </cell>
          <cell r="H199" t="str">
            <v>8-10</v>
          </cell>
        </row>
        <row r="200">
          <cell r="F200" t="str">
            <v>Gym Equipment</v>
          </cell>
          <cell r="H200" t="str">
            <v>8-10</v>
          </cell>
        </row>
        <row r="201">
          <cell r="F201" t="str">
            <v>Gym Equipment</v>
          </cell>
          <cell r="H201" t="str">
            <v>8-10</v>
          </cell>
        </row>
        <row r="202">
          <cell r="F202" t="str">
            <v>Gym Equipment</v>
          </cell>
          <cell r="H202" t="str">
            <v>8-10</v>
          </cell>
        </row>
        <row r="203">
          <cell r="F203" t="str">
            <v>Gym Equipment</v>
          </cell>
          <cell r="H203" t="str">
            <v>8-10</v>
          </cell>
        </row>
        <row r="204">
          <cell r="F204" t="str">
            <v>Dumbles</v>
          </cell>
          <cell r="G204">
            <v>2</v>
          </cell>
          <cell r="H204" t="str">
            <v>8-10</v>
          </cell>
          <cell r="I204">
            <v>500</v>
          </cell>
          <cell r="J204">
            <v>1000</v>
          </cell>
        </row>
        <row r="205">
          <cell r="F205" t="str">
            <v>Dumbles</v>
          </cell>
          <cell r="G205">
            <v>2</v>
          </cell>
          <cell r="H205" t="str">
            <v>8-10</v>
          </cell>
          <cell r="I205">
            <v>500</v>
          </cell>
          <cell r="J205">
            <v>1000</v>
          </cell>
        </row>
        <row r="206">
          <cell r="F206" t="str">
            <v>Dumbles</v>
          </cell>
          <cell r="G206">
            <v>2</v>
          </cell>
          <cell r="H206" t="str">
            <v>8-10</v>
          </cell>
          <cell r="I206">
            <v>500</v>
          </cell>
          <cell r="J206">
            <v>1000</v>
          </cell>
        </row>
        <row r="207">
          <cell r="F207" t="str">
            <v>Dumbles</v>
          </cell>
          <cell r="G207">
            <v>2</v>
          </cell>
          <cell r="H207" t="str">
            <v>8-10</v>
          </cell>
          <cell r="I207">
            <v>500</v>
          </cell>
          <cell r="J207">
            <v>1000</v>
          </cell>
        </row>
        <row r="208">
          <cell r="F208" t="str">
            <v>Dumbles</v>
          </cell>
          <cell r="G208">
            <v>2</v>
          </cell>
          <cell r="H208" t="str">
            <v>8-10</v>
          </cell>
          <cell r="I208">
            <v>500</v>
          </cell>
          <cell r="J208">
            <v>1000</v>
          </cell>
        </row>
        <row r="209">
          <cell r="F209" t="str">
            <v>Dumbles</v>
          </cell>
          <cell r="G209">
            <v>2</v>
          </cell>
          <cell r="H209" t="str">
            <v>8-10</v>
          </cell>
          <cell r="I209">
            <v>500</v>
          </cell>
          <cell r="J209">
            <v>1000</v>
          </cell>
        </row>
        <row r="210">
          <cell r="F210" t="str">
            <v xml:space="preserve">Exercise Machine </v>
          </cell>
          <cell r="G210">
            <v>1</v>
          </cell>
          <cell r="H210" t="str">
            <v>8-10</v>
          </cell>
          <cell r="I210">
            <v>2000</v>
          </cell>
          <cell r="J210">
            <v>2000</v>
          </cell>
        </row>
        <row r="211">
          <cell r="F211" t="str">
            <v>Aluminium Stair Case</v>
          </cell>
          <cell r="G211">
            <v>1</v>
          </cell>
          <cell r="H211" t="str">
            <v>8-10</v>
          </cell>
          <cell r="I211">
            <v>3000</v>
          </cell>
          <cell r="J211">
            <v>3000</v>
          </cell>
        </row>
        <row r="212">
          <cell r="F212" t="str">
            <v>Aluminium Stair Case</v>
          </cell>
          <cell r="G212">
            <v>1</v>
          </cell>
          <cell r="H212" t="str">
            <v>8-10</v>
          </cell>
          <cell r="I212">
            <v>3000</v>
          </cell>
          <cell r="J212">
            <v>3000</v>
          </cell>
        </row>
        <row r="213">
          <cell r="F213" t="str">
            <v>Wheel Chair</v>
          </cell>
          <cell r="G213">
            <v>1</v>
          </cell>
          <cell r="H213" t="str">
            <v>8-10</v>
          </cell>
          <cell r="I213">
            <v>500</v>
          </cell>
          <cell r="J213">
            <v>500</v>
          </cell>
        </row>
        <row r="214">
          <cell r="F214" t="str">
            <v xml:space="preserve">Phones </v>
          </cell>
          <cell r="G214">
            <v>15</v>
          </cell>
          <cell r="H214" t="str">
            <v>8-10</v>
          </cell>
          <cell r="I214">
            <v>1000</v>
          </cell>
          <cell r="J214">
            <v>15000</v>
          </cell>
        </row>
        <row r="215">
          <cell r="F215" t="str">
            <v xml:space="preserve">Phones </v>
          </cell>
          <cell r="G215">
            <v>1</v>
          </cell>
          <cell r="H215" t="str">
            <v>8-10</v>
          </cell>
          <cell r="I215">
            <v>1000</v>
          </cell>
          <cell r="J215">
            <v>1000</v>
          </cell>
        </row>
        <row r="216">
          <cell r="F216" t="str">
            <v>Cox and Kings Brass name plate</v>
          </cell>
          <cell r="G216">
            <v>1</v>
          </cell>
          <cell r="H216" t="str">
            <v>8-10</v>
          </cell>
          <cell r="I216">
            <v>200</v>
          </cell>
          <cell r="J216">
            <v>200</v>
          </cell>
        </row>
        <row r="217">
          <cell r="F217" t="str">
            <v xml:space="preserve">Phone </v>
          </cell>
          <cell r="G217">
            <v>1</v>
          </cell>
          <cell r="H217" t="str">
            <v>8-10</v>
          </cell>
          <cell r="I217">
            <v>1000</v>
          </cell>
          <cell r="J217">
            <v>1000</v>
          </cell>
        </row>
        <row r="218">
          <cell r="F218" t="str">
            <v>Speaker</v>
          </cell>
          <cell r="G218">
            <v>1</v>
          </cell>
          <cell r="H218" t="str">
            <v>8-10</v>
          </cell>
          <cell r="I218">
            <v>1000</v>
          </cell>
          <cell r="J218">
            <v>1000</v>
          </cell>
        </row>
        <row r="219">
          <cell r="F219" t="str">
            <v>TV LCD Sony</v>
          </cell>
          <cell r="G219">
            <v>1</v>
          </cell>
          <cell r="H219" t="str">
            <v>8-10</v>
          </cell>
          <cell r="I219">
            <v>3000</v>
          </cell>
          <cell r="J219">
            <v>3000</v>
          </cell>
        </row>
        <row r="220">
          <cell r="F220" t="str">
            <v>Safe</v>
          </cell>
          <cell r="G220">
            <v>2</v>
          </cell>
          <cell r="H220" t="str">
            <v>8-10</v>
          </cell>
          <cell r="I220">
            <v>2000</v>
          </cell>
          <cell r="J220">
            <v>4000</v>
          </cell>
        </row>
        <row r="221">
          <cell r="F221" t="str">
            <v>Projector</v>
          </cell>
          <cell r="G221">
            <v>2</v>
          </cell>
          <cell r="H221" t="str">
            <v>8-10</v>
          </cell>
          <cell r="I221">
            <v>2500</v>
          </cell>
          <cell r="J221">
            <v>5000</v>
          </cell>
        </row>
        <row r="222">
          <cell r="F222" t="str">
            <v>Paper Shadder</v>
          </cell>
          <cell r="G222">
            <v>2</v>
          </cell>
          <cell r="H222" t="str">
            <v>8-10</v>
          </cell>
          <cell r="I222">
            <v>1000</v>
          </cell>
          <cell r="J222">
            <v>2000</v>
          </cell>
        </row>
        <row r="223">
          <cell r="F223" t="str">
            <v>Music System</v>
          </cell>
          <cell r="G223">
            <v>1</v>
          </cell>
          <cell r="H223" t="str">
            <v>8-10</v>
          </cell>
          <cell r="I223">
            <v>1000</v>
          </cell>
          <cell r="J223">
            <v>1000</v>
          </cell>
        </row>
        <row r="224">
          <cell r="F224" t="str">
            <v>Safe</v>
          </cell>
          <cell r="G224">
            <v>1</v>
          </cell>
          <cell r="H224" t="str">
            <v>8-10</v>
          </cell>
          <cell r="I224">
            <v>2000</v>
          </cell>
          <cell r="J224">
            <v>2000</v>
          </cell>
        </row>
        <row r="225">
          <cell r="F225" t="str">
            <v>Phone</v>
          </cell>
          <cell r="G225">
            <v>35</v>
          </cell>
          <cell r="H225" t="str">
            <v>8-10</v>
          </cell>
          <cell r="I225">
            <v>1000</v>
          </cell>
          <cell r="J225">
            <v>35000</v>
          </cell>
        </row>
        <row r="226">
          <cell r="F226" t="str">
            <v>Safe</v>
          </cell>
          <cell r="G226">
            <v>1</v>
          </cell>
          <cell r="H226" t="str">
            <v>8-10</v>
          </cell>
          <cell r="I226">
            <v>2000</v>
          </cell>
          <cell r="J226">
            <v>2000</v>
          </cell>
        </row>
        <row r="227">
          <cell r="F227" t="str">
            <v>Safe</v>
          </cell>
          <cell r="G227">
            <v>1</v>
          </cell>
          <cell r="H227" t="str">
            <v>8-10</v>
          </cell>
          <cell r="I227">
            <v>2000</v>
          </cell>
          <cell r="J227">
            <v>2000</v>
          </cell>
        </row>
        <row r="228">
          <cell r="F228" t="str">
            <v>Safe</v>
          </cell>
          <cell r="G228">
            <v>1</v>
          </cell>
          <cell r="H228" t="str">
            <v>8-10</v>
          </cell>
          <cell r="I228">
            <v>2000</v>
          </cell>
          <cell r="J228">
            <v>2000</v>
          </cell>
        </row>
        <row r="229">
          <cell r="F229" t="str">
            <v>Safe</v>
          </cell>
          <cell r="G229">
            <v>1</v>
          </cell>
          <cell r="H229" t="str">
            <v>8-10</v>
          </cell>
          <cell r="I229">
            <v>2000</v>
          </cell>
          <cell r="J229">
            <v>2000</v>
          </cell>
        </row>
        <row r="230">
          <cell r="F230" t="str">
            <v>Safe</v>
          </cell>
          <cell r="G230">
            <v>1</v>
          </cell>
          <cell r="H230" t="str">
            <v>8-10</v>
          </cell>
          <cell r="I230">
            <v>2000</v>
          </cell>
          <cell r="J230">
            <v>2000</v>
          </cell>
        </row>
        <row r="231">
          <cell r="F231" t="str">
            <v>Safe</v>
          </cell>
          <cell r="G231">
            <v>2</v>
          </cell>
          <cell r="H231" t="str">
            <v>8-10</v>
          </cell>
          <cell r="I231">
            <v>2000</v>
          </cell>
          <cell r="J231">
            <v>4000</v>
          </cell>
        </row>
        <row r="232">
          <cell r="F232" t="str">
            <v>Projector</v>
          </cell>
          <cell r="G232">
            <v>6</v>
          </cell>
          <cell r="H232" t="str">
            <v>8-10</v>
          </cell>
          <cell r="I232">
            <v>2500</v>
          </cell>
          <cell r="J232">
            <v>15000</v>
          </cell>
        </row>
        <row r="233">
          <cell r="F233" t="str">
            <v>Projector</v>
          </cell>
          <cell r="G233">
            <v>6</v>
          </cell>
          <cell r="H233" t="str">
            <v>8-10</v>
          </cell>
          <cell r="I233">
            <v>2500</v>
          </cell>
          <cell r="J233">
            <v>15000</v>
          </cell>
        </row>
        <row r="234">
          <cell r="F234" t="str">
            <v>Projector</v>
          </cell>
          <cell r="G234">
            <v>5</v>
          </cell>
          <cell r="H234" t="str">
            <v>8-10</v>
          </cell>
          <cell r="I234">
            <v>2500</v>
          </cell>
          <cell r="J234">
            <v>12500</v>
          </cell>
        </row>
        <row r="235">
          <cell r="F235" t="str">
            <v>UPS</v>
          </cell>
          <cell r="G235">
            <v>3</v>
          </cell>
          <cell r="H235" t="str">
            <v>8-10</v>
          </cell>
          <cell r="I235">
            <v>1000</v>
          </cell>
          <cell r="J235">
            <v>3000</v>
          </cell>
        </row>
        <row r="236">
          <cell r="F236" t="str">
            <v>UPS</v>
          </cell>
          <cell r="G236">
            <v>3</v>
          </cell>
          <cell r="H236" t="str">
            <v>8-10</v>
          </cell>
          <cell r="I236">
            <v>1000</v>
          </cell>
          <cell r="J236">
            <v>3000</v>
          </cell>
        </row>
        <row r="237">
          <cell r="F237" t="str">
            <v>UPS</v>
          </cell>
          <cell r="G237">
            <v>1</v>
          </cell>
          <cell r="H237" t="str">
            <v>8-10</v>
          </cell>
          <cell r="I237">
            <v>1000</v>
          </cell>
          <cell r="J237">
            <v>1000</v>
          </cell>
        </row>
        <row r="238">
          <cell r="F238" t="str">
            <v>UPS</v>
          </cell>
          <cell r="G238">
            <v>1</v>
          </cell>
          <cell r="H238" t="str">
            <v>8-10</v>
          </cell>
          <cell r="I238">
            <v>1000</v>
          </cell>
          <cell r="J238">
            <v>1000</v>
          </cell>
        </row>
        <row r="239">
          <cell r="F239" t="str">
            <v>Barcode Machine</v>
          </cell>
          <cell r="G239">
            <v>1</v>
          </cell>
          <cell r="H239" t="str">
            <v>8-10</v>
          </cell>
          <cell r="I239">
            <v>1500</v>
          </cell>
          <cell r="J239">
            <v>1500</v>
          </cell>
        </row>
        <row r="240">
          <cell r="F240" t="str">
            <v>Hand Bag</v>
          </cell>
          <cell r="G240">
            <v>1</v>
          </cell>
          <cell r="H240" t="str">
            <v>8-10</v>
          </cell>
          <cell r="I240">
            <v>50</v>
          </cell>
          <cell r="J240">
            <v>50</v>
          </cell>
        </row>
        <row r="241">
          <cell r="F241" t="str">
            <v>Hand Bag</v>
          </cell>
          <cell r="G241">
            <v>1</v>
          </cell>
          <cell r="H241" t="str">
            <v>8-10</v>
          </cell>
          <cell r="I241">
            <v>50</v>
          </cell>
          <cell r="J241">
            <v>50</v>
          </cell>
        </row>
        <row r="242">
          <cell r="F242" t="str">
            <v>Hand Bag</v>
          </cell>
          <cell r="G242">
            <v>1</v>
          </cell>
          <cell r="H242" t="str">
            <v>8-10</v>
          </cell>
          <cell r="I242">
            <v>50</v>
          </cell>
          <cell r="J242">
            <v>50</v>
          </cell>
        </row>
        <row r="243">
          <cell r="F243" t="str">
            <v xml:space="preserve">Caps </v>
          </cell>
          <cell r="G243">
            <v>1</v>
          </cell>
          <cell r="H243" t="str">
            <v>8-10</v>
          </cell>
          <cell r="I243">
            <v>50</v>
          </cell>
          <cell r="J243">
            <v>50</v>
          </cell>
        </row>
        <row r="244">
          <cell r="F244" t="str">
            <v xml:space="preserve">Caps </v>
          </cell>
          <cell r="G244">
            <v>1</v>
          </cell>
          <cell r="H244" t="str">
            <v>8-10</v>
          </cell>
          <cell r="I244">
            <v>50</v>
          </cell>
          <cell r="J244">
            <v>50</v>
          </cell>
        </row>
        <row r="245">
          <cell r="F245" t="str">
            <v>Small Safe</v>
          </cell>
          <cell r="G245">
            <v>1</v>
          </cell>
          <cell r="H245" t="str">
            <v>8-10</v>
          </cell>
          <cell r="I245">
            <v>50</v>
          </cell>
          <cell r="J245">
            <v>50</v>
          </cell>
        </row>
        <row r="246">
          <cell r="F246" t="str">
            <v>Hand Bag</v>
          </cell>
          <cell r="G246">
            <v>1</v>
          </cell>
          <cell r="H246" t="str">
            <v>8-10</v>
          </cell>
          <cell r="I246">
            <v>50</v>
          </cell>
          <cell r="J246">
            <v>50</v>
          </cell>
        </row>
        <row r="247">
          <cell r="F247" t="str">
            <v>Carry Bag</v>
          </cell>
          <cell r="G247">
            <v>1</v>
          </cell>
          <cell r="H247" t="str">
            <v>8-10</v>
          </cell>
          <cell r="I247">
            <v>50</v>
          </cell>
          <cell r="J247">
            <v>50</v>
          </cell>
        </row>
        <row r="248">
          <cell r="F248" t="str">
            <v>Carry Bag</v>
          </cell>
          <cell r="G248">
            <v>1</v>
          </cell>
          <cell r="H248" t="str">
            <v>8-10</v>
          </cell>
          <cell r="I248">
            <v>50</v>
          </cell>
          <cell r="J248">
            <v>50</v>
          </cell>
        </row>
        <row r="249">
          <cell r="F249" t="str">
            <v>Plastic Magazine Rack</v>
          </cell>
          <cell r="G249">
            <v>1</v>
          </cell>
          <cell r="H249" t="str">
            <v>8-10</v>
          </cell>
          <cell r="I249">
            <v>400</v>
          </cell>
          <cell r="J249">
            <v>400</v>
          </cell>
        </row>
        <row r="250">
          <cell r="F250" t="str">
            <v>Carry Bag</v>
          </cell>
          <cell r="G250">
            <v>1</v>
          </cell>
          <cell r="H250" t="str">
            <v>8-10</v>
          </cell>
          <cell r="I250">
            <v>50</v>
          </cell>
          <cell r="J250">
            <v>50</v>
          </cell>
        </row>
        <row r="251">
          <cell r="F251" t="str">
            <v>Microwave Model no. 109EMMD029435</v>
          </cell>
          <cell r="G251">
            <v>1</v>
          </cell>
          <cell r="H251" t="str">
            <v>8-10</v>
          </cell>
          <cell r="I251">
            <v>2000</v>
          </cell>
          <cell r="J251">
            <v>2000</v>
          </cell>
        </row>
        <row r="252">
          <cell r="F252" t="str">
            <v xml:space="preserve">Standees </v>
          </cell>
          <cell r="G252">
            <v>1</v>
          </cell>
          <cell r="H252" t="str">
            <v>8-10</v>
          </cell>
          <cell r="I252">
            <v>50</v>
          </cell>
          <cell r="J252">
            <v>50</v>
          </cell>
        </row>
        <row r="253">
          <cell r="F253" t="str">
            <v>Carry Bag</v>
          </cell>
          <cell r="G253">
            <v>1</v>
          </cell>
          <cell r="H253" t="str">
            <v>8-10</v>
          </cell>
          <cell r="I253">
            <v>5</v>
          </cell>
          <cell r="J253">
            <v>5</v>
          </cell>
        </row>
        <row r="254">
          <cell r="F254" t="str">
            <v>Carry Bag</v>
          </cell>
          <cell r="G254">
            <v>1</v>
          </cell>
          <cell r="H254" t="str">
            <v>8-10</v>
          </cell>
          <cell r="I254">
            <v>5</v>
          </cell>
          <cell r="J254">
            <v>5</v>
          </cell>
        </row>
        <row r="255">
          <cell r="F255" t="str">
            <v>Cartidges / Attendance Machine (A790227)</v>
          </cell>
          <cell r="G255">
            <v>1</v>
          </cell>
          <cell r="H255" t="str">
            <v>8-10</v>
          </cell>
          <cell r="I255">
            <v>500</v>
          </cell>
          <cell r="J255">
            <v>500</v>
          </cell>
        </row>
        <row r="256">
          <cell r="F256" t="str">
            <v>UPS 2KV</v>
          </cell>
          <cell r="G256">
            <v>1</v>
          </cell>
          <cell r="H256" t="str">
            <v>8-10</v>
          </cell>
          <cell r="I256">
            <v>1000</v>
          </cell>
          <cell r="J256">
            <v>1000</v>
          </cell>
        </row>
        <row r="257">
          <cell r="F257" t="str">
            <v>UPS 2KV</v>
          </cell>
          <cell r="G257">
            <v>1</v>
          </cell>
          <cell r="H257" t="str">
            <v>8-10</v>
          </cell>
          <cell r="I257">
            <v>1000</v>
          </cell>
          <cell r="J257">
            <v>1000</v>
          </cell>
        </row>
        <row r="258">
          <cell r="F258" t="str">
            <v>UPS 2KV</v>
          </cell>
          <cell r="G258">
            <v>1</v>
          </cell>
          <cell r="H258" t="str">
            <v>8-10</v>
          </cell>
          <cell r="I258">
            <v>1000</v>
          </cell>
          <cell r="J258">
            <v>1000</v>
          </cell>
        </row>
        <row r="259">
          <cell r="F259" t="str">
            <v>Panasonic Led TV / Remote / Stand</v>
          </cell>
          <cell r="G259">
            <v>1</v>
          </cell>
          <cell r="H259" t="str">
            <v>8-10</v>
          </cell>
          <cell r="I259">
            <v>3000</v>
          </cell>
          <cell r="J259">
            <v>3000</v>
          </cell>
        </row>
        <row r="260">
          <cell r="F260" t="str">
            <v>Xerox Machine (RICOHFT4615)</v>
          </cell>
          <cell r="G260">
            <v>1</v>
          </cell>
          <cell r="H260" t="str">
            <v>8-10</v>
          </cell>
          <cell r="I260">
            <v>2000</v>
          </cell>
          <cell r="J260">
            <v>2000</v>
          </cell>
        </row>
        <row r="261">
          <cell r="F261" t="str">
            <v>Safe + Key</v>
          </cell>
          <cell r="G261">
            <v>1</v>
          </cell>
          <cell r="H261" t="str">
            <v>8-10</v>
          </cell>
          <cell r="I261">
            <v>2000</v>
          </cell>
          <cell r="J261">
            <v>2000</v>
          </cell>
        </row>
        <row r="262">
          <cell r="F262" t="str">
            <v>Cash Counting Machine</v>
          </cell>
          <cell r="G262">
            <v>1</v>
          </cell>
          <cell r="H262" t="str">
            <v>8-10</v>
          </cell>
          <cell r="I262">
            <v>5000</v>
          </cell>
          <cell r="J262">
            <v>5000</v>
          </cell>
        </row>
        <row r="263">
          <cell r="F263" t="str">
            <v>Sony DVD Player 2076910 + Boush Led 1916100+Boush Led 193500</v>
          </cell>
          <cell r="G263">
            <v>1</v>
          </cell>
          <cell r="H263" t="str">
            <v>8-10</v>
          </cell>
          <cell r="I263">
            <v>100</v>
          </cell>
          <cell r="J263">
            <v>100</v>
          </cell>
        </row>
        <row r="264">
          <cell r="F264" t="str">
            <v xml:space="preserve">Wall Fan </v>
          </cell>
          <cell r="G264">
            <v>2</v>
          </cell>
          <cell r="H264" t="str">
            <v>8-10</v>
          </cell>
          <cell r="I264">
            <v>300</v>
          </cell>
          <cell r="J264">
            <v>600</v>
          </cell>
        </row>
        <row r="265">
          <cell r="F265" t="str">
            <v xml:space="preserve">Wall Fan </v>
          </cell>
          <cell r="G265">
            <v>2</v>
          </cell>
          <cell r="H265" t="str">
            <v>8-10</v>
          </cell>
          <cell r="I265">
            <v>300</v>
          </cell>
          <cell r="J265">
            <v>600</v>
          </cell>
        </row>
        <row r="266">
          <cell r="F266" t="str">
            <v xml:space="preserve">Wall Fan </v>
          </cell>
          <cell r="G266">
            <v>2</v>
          </cell>
          <cell r="H266" t="str">
            <v>8-10</v>
          </cell>
          <cell r="I266">
            <v>300</v>
          </cell>
          <cell r="J266">
            <v>600</v>
          </cell>
        </row>
        <row r="267">
          <cell r="F267" t="str">
            <v xml:space="preserve">Wall Fan </v>
          </cell>
          <cell r="G267">
            <v>2</v>
          </cell>
          <cell r="H267" t="str">
            <v>8-10</v>
          </cell>
          <cell r="I267">
            <v>300</v>
          </cell>
          <cell r="J267">
            <v>600</v>
          </cell>
        </row>
        <row r="268">
          <cell r="F268" t="str">
            <v xml:space="preserve">Wall Fan </v>
          </cell>
          <cell r="G268">
            <v>2</v>
          </cell>
          <cell r="H268" t="str">
            <v>8-10</v>
          </cell>
          <cell r="I268">
            <v>300</v>
          </cell>
          <cell r="J268">
            <v>600</v>
          </cell>
        </row>
        <row r="269">
          <cell r="F269" t="str">
            <v xml:space="preserve">Wall Fan </v>
          </cell>
          <cell r="G269">
            <v>2</v>
          </cell>
          <cell r="H269" t="str">
            <v>8-10</v>
          </cell>
          <cell r="I269">
            <v>300</v>
          </cell>
          <cell r="J269">
            <v>600</v>
          </cell>
        </row>
        <row r="270">
          <cell r="F270" t="str">
            <v xml:space="preserve">Wall Fan </v>
          </cell>
          <cell r="G270">
            <v>2</v>
          </cell>
          <cell r="H270" t="str">
            <v>8-10</v>
          </cell>
          <cell r="I270">
            <v>300</v>
          </cell>
          <cell r="J270">
            <v>600</v>
          </cell>
        </row>
        <row r="271">
          <cell r="F271" t="str">
            <v xml:space="preserve">Wall Fan </v>
          </cell>
          <cell r="G271">
            <v>2</v>
          </cell>
          <cell r="H271" t="str">
            <v>8-10</v>
          </cell>
          <cell r="I271">
            <v>300</v>
          </cell>
          <cell r="J271">
            <v>600</v>
          </cell>
        </row>
        <row r="272">
          <cell r="F272" t="str">
            <v xml:space="preserve">Wall Fan </v>
          </cell>
          <cell r="G272">
            <v>2</v>
          </cell>
          <cell r="H272" t="str">
            <v>8-10</v>
          </cell>
          <cell r="I272">
            <v>300</v>
          </cell>
          <cell r="J272">
            <v>600</v>
          </cell>
        </row>
        <row r="273">
          <cell r="F273" t="str">
            <v xml:space="preserve">Wall Fan </v>
          </cell>
          <cell r="G273">
            <v>2</v>
          </cell>
          <cell r="H273" t="str">
            <v>8-10</v>
          </cell>
          <cell r="I273">
            <v>300</v>
          </cell>
          <cell r="J273">
            <v>600</v>
          </cell>
        </row>
        <row r="274">
          <cell r="F274" t="str">
            <v xml:space="preserve">Wall Fan </v>
          </cell>
          <cell r="G274">
            <v>2</v>
          </cell>
          <cell r="H274" t="str">
            <v>8-10</v>
          </cell>
          <cell r="I274">
            <v>300</v>
          </cell>
          <cell r="J274">
            <v>600</v>
          </cell>
        </row>
        <row r="275">
          <cell r="F275" t="str">
            <v xml:space="preserve">Wall Fan </v>
          </cell>
          <cell r="G275">
            <v>2</v>
          </cell>
          <cell r="H275" t="str">
            <v>8-10</v>
          </cell>
          <cell r="I275">
            <v>300</v>
          </cell>
          <cell r="J275">
            <v>600</v>
          </cell>
        </row>
        <row r="276">
          <cell r="F276" t="str">
            <v xml:space="preserve">Wall Fan </v>
          </cell>
          <cell r="G276">
            <v>2</v>
          </cell>
          <cell r="H276" t="str">
            <v>8-10</v>
          </cell>
          <cell r="I276">
            <v>300</v>
          </cell>
          <cell r="J276">
            <v>600</v>
          </cell>
        </row>
        <row r="277">
          <cell r="F277" t="str">
            <v xml:space="preserve">Wall Fan </v>
          </cell>
          <cell r="G277">
            <v>2</v>
          </cell>
          <cell r="H277" t="str">
            <v>8-10</v>
          </cell>
          <cell r="I277">
            <v>300</v>
          </cell>
          <cell r="J277">
            <v>600</v>
          </cell>
        </row>
        <row r="278">
          <cell r="F278" t="str">
            <v xml:space="preserve">Wall Fan </v>
          </cell>
          <cell r="G278">
            <v>2</v>
          </cell>
          <cell r="H278" t="str">
            <v>8-10</v>
          </cell>
          <cell r="I278">
            <v>300</v>
          </cell>
          <cell r="J278">
            <v>600</v>
          </cell>
        </row>
        <row r="279">
          <cell r="F279" t="str">
            <v xml:space="preserve">Wall Fan </v>
          </cell>
          <cell r="G279">
            <v>2</v>
          </cell>
          <cell r="H279" t="str">
            <v>8-10</v>
          </cell>
          <cell r="I279">
            <v>300</v>
          </cell>
          <cell r="J279">
            <v>600</v>
          </cell>
        </row>
        <row r="280">
          <cell r="F280" t="str">
            <v xml:space="preserve">Wall Fan </v>
          </cell>
          <cell r="G280">
            <v>2</v>
          </cell>
          <cell r="H280" t="str">
            <v>8-10</v>
          </cell>
          <cell r="I280">
            <v>300</v>
          </cell>
          <cell r="J280">
            <v>600</v>
          </cell>
        </row>
        <row r="281">
          <cell r="F281" t="str">
            <v xml:space="preserve">Wall Fan </v>
          </cell>
          <cell r="G281">
            <v>2</v>
          </cell>
          <cell r="H281" t="str">
            <v>8-10</v>
          </cell>
          <cell r="I281">
            <v>300</v>
          </cell>
          <cell r="J281">
            <v>600</v>
          </cell>
        </row>
        <row r="282">
          <cell r="F282" t="str">
            <v xml:space="preserve">Wall Fan </v>
          </cell>
          <cell r="G282">
            <v>2</v>
          </cell>
          <cell r="H282" t="str">
            <v>8-10</v>
          </cell>
          <cell r="I282">
            <v>300</v>
          </cell>
          <cell r="J282">
            <v>600</v>
          </cell>
        </row>
        <row r="283">
          <cell r="F283" t="str">
            <v xml:space="preserve">Wall Fan </v>
          </cell>
          <cell r="G283">
            <v>2</v>
          </cell>
          <cell r="H283" t="str">
            <v>8-10</v>
          </cell>
          <cell r="I283">
            <v>300</v>
          </cell>
          <cell r="J283">
            <v>600</v>
          </cell>
        </row>
        <row r="284">
          <cell r="F284" t="str">
            <v xml:space="preserve">Wall Fan </v>
          </cell>
          <cell r="G284">
            <v>2</v>
          </cell>
          <cell r="H284" t="str">
            <v>8-10</v>
          </cell>
          <cell r="I284">
            <v>300</v>
          </cell>
          <cell r="J284">
            <v>600</v>
          </cell>
        </row>
        <row r="285">
          <cell r="F285" t="str">
            <v xml:space="preserve">Wall Fan </v>
          </cell>
          <cell r="G285">
            <v>2</v>
          </cell>
          <cell r="H285" t="str">
            <v>8-10</v>
          </cell>
          <cell r="I285">
            <v>300</v>
          </cell>
          <cell r="J285">
            <v>600</v>
          </cell>
        </row>
        <row r="286">
          <cell r="F286" t="str">
            <v xml:space="preserve">Wall Fan </v>
          </cell>
          <cell r="G286">
            <v>2</v>
          </cell>
          <cell r="H286" t="str">
            <v>8-10</v>
          </cell>
          <cell r="I286">
            <v>300</v>
          </cell>
          <cell r="J286">
            <v>600</v>
          </cell>
        </row>
        <row r="287">
          <cell r="F287" t="str">
            <v xml:space="preserve">Wall Fan </v>
          </cell>
          <cell r="G287">
            <v>2</v>
          </cell>
          <cell r="H287" t="str">
            <v>8-10</v>
          </cell>
          <cell r="I287">
            <v>300</v>
          </cell>
          <cell r="J287">
            <v>600</v>
          </cell>
        </row>
        <row r="288">
          <cell r="F288" t="str">
            <v xml:space="preserve">Wall Fan </v>
          </cell>
          <cell r="G288">
            <v>2</v>
          </cell>
          <cell r="H288" t="str">
            <v>8-10</v>
          </cell>
          <cell r="I288">
            <v>300</v>
          </cell>
          <cell r="J288">
            <v>600</v>
          </cell>
        </row>
        <row r="289">
          <cell r="F289" t="str">
            <v xml:space="preserve">Land Line Phone </v>
          </cell>
          <cell r="G289">
            <v>1</v>
          </cell>
          <cell r="H289" t="str">
            <v>8-10</v>
          </cell>
          <cell r="I289">
            <v>500</v>
          </cell>
          <cell r="J289">
            <v>500</v>
          </cell>
        </row>
        <row r="290">
          <cell r="F290" t="str">
            <v>Philips DVD FJ1A1140116918 + Sony DVD 7444590</v>
          </cell>
          <cell r="G290">
            <v>1</v>
          </cell>
          <cell r="H290" t="str">
            <v>8-10</v>
          </cell>
          <cell r="I290">
            <v>100</v>
          </cell>
          <cell r="J290">
            <v>100</v>
          </cell>
        </row>
        <row r="291">
          <cell r="F291" t="str">
            <v>Telephone</v>
          </cell>
          <cell r="G291">
            <v>1</v>
          </cell>
          <cell r="H291" t="str">
            <v>8-10</v>
          </cell>
          <cell r="I291">
            <v>1000</v>
          </cell>
          <cell r="J291">
            <v>1000</v>
          </cell>
        </row>
        <row r="292">
          <cell r="F292" t="str">
            <v>Telephone</v>
          </cell>
          <cell r="G292">
            <v>25</v>
          </cell>
          <cell r="H292" t="str">
            <v>8-10</v>
          </cell>
          <cell r="I292">
            <v>1000</v>
          </cell>
          <cell r="J292">
            <v>25000</v>
          </cell>
        </row>
        <row r="293">
          <cell r="F293" t="str">
            <v>Safe Locker</v>
          </cell>
          <cell r="G293">
            <v>1</v>
          </cell>
          <cell r="H293" t="str">
            <v>8-10</v>
          </cell>
          <cell r="I293">
            <v>2000</v>
          </cell>
          <cell r="J293">
            <v>2000</v>
          </cell>
        </row>
        <row r="294">
          <cell r="F294" t="str">
            <v>Safe Locker</v>
          </cell>
          <cell r="G294">
            <v>1</v>
          </cell>
          <cell r="H294" t="str">
            <v>8-10</v>
          </cell>
          <cell r="I294">
            <v>2000</v>
          </cell>
          <cell r="J294">
            <v>2000</v>
          </cell>
        </row>
        <row r="295">
          <cell r="F295" t="str">
            <v xml:space="preserve">Paper Shadder Machine </v>
          </cell>
          <cell r="G295">
            <v>1</v>
          </cell>
          <cell r="H295" t="str">
            <v>8-10</v>
          </cell>
          <cell r="I295">
            <v>1000</v>
          </cell>
          <cell r="J295">
            <v>1000</v>
          </cell>
        </row>
        <row r="296">
          <cell r="F296" t="str">
            <v xml:space="preserve">Cash Counting Machine Big and small </v>
          </cell>
          <cell r="G296">
            <v>2</v>
          </cell>
          <cell r="H296" t="str">
            <v>8-10</v>
          </cell>
          <cell r="I296">
            <v>5000</v>
          </cell>
          <cell r="J296">
            <v>10000</v>
          </cell>
        </row>
        <row r="297">
          <cell r="F297" t="str">
            <v>Recording Machine / Amplifier</v>
          </cell>
          <cell r="G297">
            <v>1</v>
          </cell>
          <cell r="H297" t="str">
            <v>8-10</v>
          </cell>
          <cell r="I297">
            <v>500</v>
          </cell>
          <cell r="J297">
            <v>500</v>
          </cell>
        </row>
        <row r="298">
          <cell r="F298" t="str">
            <v xml:space="preserve">Attendance Machine </v>
          </cell>
          <cell r="G298">
            <v>1</v>
          </cell>
          <cell r="H298" t="str">
            <v>8-10</v>
          </cell>
          <cell r="I298">
            <v>300</v>
          </cell>
          <cell r="J298">
            <v>300</v>
          </cell>
        </row>
        <row r="299">
          <cell r="F299" t="str">
            <v xml:space="preserve">Phone </v>
          </cell>
          <cell r="G299">
            <v>3</v>
          </cell>
          <cell r="H299" t="str">
            <v>8-10</v>
          </cell>
          <cell r="I299">
            <v>1000</v>
          </cell>
          <cell r="J299">
            <v>3000</v>
          </cell>
        </row>
        <row r="300">
          <cell r="F300" t="str">
            <v xml:space="preserve">Phone  </v>
          </cell>
          <cell r="G300">
            <v>27</v>
          </cell>
          <cell r="H300" t="str">
            <v>8-10</v>
          </cell>
          <cell r="I300">
            <v>1000</v>
          </cell>
          <cell r="J300">
            <v>27000</v>
          </cell>
        </row>
        <row r="301">
          <cell r="F301" t="str">
            <v xml:space="preserve">Phone </v>
          </cell>
          <cell r="G301">
            <v>27</v>
          </cell>
          <cell r="H301" t="str">
            <v>8-10</v>
          </cell>
          <cell r="I301">
            <v>1000</v>
          </cell>
          <cell r="J301">
            <v>27000</v>
          </cell>
        </row>
        <row r="302">
          <cell r="F302" t="str">
            <v xml:space="preserve">Phone </v>
          </cell>
          <cell r="G302">
            <v>21</v>
          </cell>
          <cell r="H302" t="str">
            <v>8-10</v>
          </cell>
          <cell r="I302">
            <v>1000</v>
          </cell>
          <cell r="J302">
            <v>21000</v>
          </cell>
        </row>
        <row r="303">
          <cell r="F303" t="str">
            <v>DVD Player</v>
          </cell>
          <cell r="G303">
            <v>1</v>
          </cell>
          <cell r="H303" t="str">
            <v>8-10</v>
          </cell>
          <cell r="I303">
            <v>100</v>
          </cell>
          <cell r="J303">
            <v>100</v>
          </cell>
        </row>
        <row r="304">
          <cell r="F304" t="str">
            <v xml:space="preserve">Vaccum Cleaner </v>
          </cell>
          <cell r="G304">
            <v>1</v>
          </cell>
          <cell r="H304" t="str">
            <v>8-10</v>
          </cell>
          <cell r="I304">
            <v>800</v>
          </cell>
          <cell r="J304">
            <v>800</v>
          </cell>
        </row>
        <row r="305">
          <cell r="F305" t="str">
            <v>Telephone</v>
          </cell>
          <cell r="G305">
            <v>1</v>
          </cell>
          <cell r="H305" t="str">
            <v>8-10</v>
          </cell>
          <cell r="I305">
            <v>1000</v>
          </cell>
          <cell r="J305">
            <v>1000</v>
          </cell>
        </row>
        <row r="306">
          <cell r="F306" t="str">
            <v>Cash Counting Machine K03812233104</v>
          </cell>
          <cell r="G306">
            <v>1</v>
          </cell>
          <cell r="H306" t="str">
            <v>8-10</v>
          </cell>
          <cell r="I306">
            <v>5000</v>
          </cell>
          <cell r="J306">
            <v>5000</v>
          </cell>
        </row>
        <row r="307">
          <cell r="F307" t="str">
            <v xml:space="preserve">Old Phone </v>
          </cell>
          <cell r="G307">
            <v>4</v>
          </cell>
          <cell r="H307" t="str">
            <v>8-10</v>
          </cell>
          <cell r="I307">
            <v>1000</v>
          </cell>
          <cell r="J307">
            <v>4000</v>
          </cell>
        </row>
        <row r="308">
          <cell r="F308" t="str">
            <v xml:space="preserve">New Phone </v>
          </cell>
          <cell r="G308">
            <v>5</v>
          </cell>
          <cell r="H308" t="str">
            <v>8-10</v>
          </cell>
          <cell r="I308">
            <v>1000</v>
          </cell>
          <cell r="J308">
            <v>5000</v>
          </cell>
        </row>
        <row r="309">
          <cell r="F309" t="str">
            <v xml:space="preserve">Wall Fan </v>
          </cell>
          <cell r="G309">
            <v>1</v>
          </cell>
          <cell r="H309" t="str">
            <v>8-10</v>
          </cell>
          <cell r="I309">
            <v>300</v>
          </cell>
          <cell r="J309">
            <v>300</v>
          </cell>
        </row>
        <row r="310">
          <cell r="F310" t="str">
            <v xml:space="preserve">Lan Cameras </v>
          </cell>
          <cell r="G310">
            <v>10</v>
          </cell>
          <cell r="H310" t="str">
            <v>8-10</v>
          </cell>
          <cell r="I310">
            <v>200</v>
          </cell>
          <cell r="J310">
            <v>2000</v>
          </cell>
        </row>
        <row r="311">
          <cell r="F311" t="str">
            <v xml:space="preserve">Phone </v>
          </cell>
          <cell r="G311">
            <v>12</v>
          </cell>
          <cell r="H311" t="str">
            <v>8-10</v>
          </cell>
          <cell r="I311">
            <v>1000</v>
          </cell>
          <cell r="J311">
            <v>12000</v>
          </cell>
        </row>
        <row r="312">
          <cell r="F312" t="str">
            <v xml:space="preserve">Phone </v>
          </cell>
          <cell r="G312">
            <v>22</v>
          </cell>
          <cell r="H312" t="str">
            <v>8-10</v>
          </cell>
          <cell r="I312">
            <v>1000</v>
          </cell>
          <cell r="J312">
            <v>22000</v>
          </cell>
        </row>
        <row r="313">
          <cell r="F313" t="str">
            <v xml:space="preserve">Phone </v>
          </cell>
          <cell r="G313">
            <v>24</v>
          </cell>
          <cell r="H313" t="str">
            <v>8-10</v>
          </cell>
          <cell r="I313">
            <v>1000</v>
          </cell>
          <cell r="J313">
            <v>24000</v>
          </cell>
        </row>
        <row r="314">
          <cell r="F314" t="str">
            <v xml:space="preserve">Phone </v>
          </cell>
          <cell r="G314">
            <v>20</v>
          </cell>
          <cell r="H314" t="str">
            <v>8-10</v>
          </cell>
          <cell r="I314">
            <v>1000</v>
          </cell>
          <cell r="J314">
            <v>20000</v>
          </cell>
        </row>
        <row r="315">
          <cell r="F315" t="str">
            <v xml:space="preserve">Phone </v>
          </cell>
          <cell r="G315">
            <v>17</v>
          </cell>
          <cell r="H315" t="str">
            <v>8-10</v>
          </cell>
          <cell r="I315">
            <v>1000</v>
          </cell>
          <cell r="J315">
            <v>17000</v>
          </cell>
        </row>
        <row r="316">
          <cell r="F316" t="str">
            <v xml:space="preserve">Fax Machine </v>
          </cell>
          <cell r="G316">
            <v>1</v>
          </cell>
          <cell r="H316" t="str">
            <v>8-10</v>
          </cell>
          <cell r="I316">
            <v>1500</v>
          </cell>
          <cell r="J316">
            <v>1500</v>
          </cell>
        </row>
        <row r="317">
          <cell r="F317" t="str">
            <v>Cash Counting Machine</v>
          </cell>
          <cell r="G317">
            <v>1</v>
          </cell>
          <cell r="H317" t="str">
            <v>8-10</v>
          </cell>
          <cell r="I317">
            <v>5000</v>
          </cell>
          <cell r="J317">
            <v>5000</v>
          </cell>
        </row>
        <row r="318">
          <cell r="F318" t="str">
            <v>Cash Counting Machine</v>
          </cell>
          <cell r="G318">
            <v>1</v>
          </cell>
          <cell r="H318" t="str">
            <v>8-10</v>
          </cell>
          <cell r="I318">
            <v>5000</v>
          </cell>
          <cell r="J318">
            <v>5000</v>
          </cell>
        </row>
        <row r="319">
          <cell r="F319" t="str">
            <v>Cash Counting Machine</v>
          </cell>
          <cell r="G319">
            <v>1</v>
          </cell>
          <cell r="H319" t="str">
            <v>8-10</v>
          </cell>
          <cell r="I319">
            <v>5000</v>
          </cell>
          <cell r="J319">
            <v>5000</v>
          </cell>
        </row>
        <row r="320">
          <cell r="F320" t="str">
            <v>Water Filter</v>
          </cell>
          <cell r="G320">
            <v>1</v>
          </cell>
          <cell r="H320" t="str">
            <v>8-10</v>
          </cell>
          <cell r="I320">
            <v>100</v>
          </cell>
          <cell r="J320">
            <v>100</v>
          </cell>
        </row>
        <row r="321">
          <cell r="F321" t="str">
            <v xml:space="preserve">Video System CP2J02347PA + Attendance Machine G08553 </v>
          </cell>
          <cell r="G321">
            <v>1</v>
          </cell>
          <cell r="H321" t="str">
            <v>8-10</v>
          </cell>
          <cell r="I321">
            <v>200</v>
          </cell>
          <cell r="J321">
            <v>200</v>
          </cell>
        </row>
        <row r="322">
          <cell r="F322" t="str">
            <v>Television</v>
          </cell>
          <cell r="G322">
            <v>1</v>
          </cell>
          <cell r="H322" t="str">
            <v>8-10</v>
          </cell>
          <cell r="I322">
            <v>3000</v>
          </cell>
          <cell r="J322">
            <v>3000</v>
          </cell>
        </row>
        <row r="323">
          <cell r="F323" t="str">
            <v>Attendance Machine</v>
          </cell>
          <cell r="G323">
            <v>7</v>
          </cell>
          <cell r="H323" t="str">
            <v>8-10</v>
          </cell>
          <cell r="I323">
            <v>500</v>
          </cell>
          <cell r="J323">
            <v>3500</v>
          </cell>
        </row>
        <row r="324">
          <cell r="F324" t="str">
            <v>Cash Counting Machine</v>
          </cell>
          <cell r="G324">
            <v>1</v>
          </cell>
          <cell r="H324" t="str">
            <v>8-10</v>
          </cell>
          <cell r="I324">
            <v>5000</v>
          </cell>
          <cell r="J324">
            <v>5000</v>
          </cell>
        </row>
        <row r="325">
          <cell r="F325" t="str">
            <v xml:space="preserve">Phones </v>
          </cell>
          <cell r="G325">
            <v>9</v>
          </cell>
          <cell r="H325" t="str">
            <v>8-10</v>
          </cell>
          <cell r="I325">
            <v>1000</v>
          </cell>
          <cell r="J325">
            <v>9000</v>
          </cell>
        </row>
        <row r="326">
          <cell r="F326" t="str">
            <v>DVR A90560075</v>
          </cell>
          <cell r="G326">
            <v>1</v>
          </cell>
          <cell r="H326" t="str">
            <v>8-10</v>
          </cell>
          <cell r="I326">
            <v>2000</v>
          </cell>
          <cell r="J326">
            <v>2000</v>
          </cell>
        </row>
        <row r="327">
          <cell r="F327" t="str">
            <v xml:space="preserve">Phone  </v>
          </cell>
          <cell r="G327">
            <v>5</v>
          </cell>
          <cell r="H327" t="str">
            <v>8-10</v>
          </cell>
          <cell r="I327">
            <v>1000</v>
          </cell>
          <cell r="J327">
            <v>5000</v>
          </cell>
        </row>
        <row r="328">
          <cell r="F328" t="str">
            <v xml:space="preserve">Phone </v>
          </cell>
          <cell r="G328">
            <v>10</v>
          </cell>
          <cell r="H328" t="str">
            <v>8-10</v>
          </cell>
          <cell r="I328">
            <v>1000</v>
          </cell>
          <cell r="J328">
            <v>10000</v>
          </cell>
        </row>
        <row r="329">
          <cell r="F329" t="str">
            <v>Painting no. 1</v>
          </cell>
          <cell r="G329">
            <v>1</v>
          </cell>
          <cell r="H329" t="str">
            <v>8-10</v>
          </cell>
          <cell r="I329">
            <v>2000</v>
          </cell>
          <cell r="J329">
            <v>2000</v>
          </cell>
        </row>
        <row r="330">
          <cell r="F330" t="str">
            <v>Painting no. 2</v>
          </cell>
          <cell r="G330">
            <v>1</v>
          </cell>
          <cell r="H330" t="str">
            <v>8-10</v>
          </cell>
          <cell r="I330">
            <v>2000</v>
          </cell>
          <cell r="J330">
            <v>2000</v>
          </cell>
        </row>
        <row r="331">
          <cell r="F331" t="str">
            <v>Painting no. 3</v>
          </cell>
          <cell r="G331">
            <v>1</v>
          </cell>
          <cell r="H331" t="str">
            <v>8-10</v>
          </cell>
          <cell r="I331">
            <v>2000</v>
          </cell>
          <cell r="J331">
            <v>2000</v>
          </cell>
        </row>
        <row r="332">
          <cell r="F332" t="str">
            <v>Painting no. 4</v>
          </cell>
          <cell r="G332">
            <v>1</v>
          </cell>
          <cell r="H332" t="str">
            <v>8-10</v>
          </cell>
          <cell r="I332">
            <v>2000</v>
          </cell>
          <cell r="J332">
            <v>2000</v>
          </cell>
        </row>
        <row r="333">
          <cell r="F333" t="str">
            <v>Painting no. 5</v>
          </cell>
          <cell r="G333">
            <v>1</v>
          </cell>
          <cell r="H333" t="str">
            <v>8-10</v>
          </cell>
          <cell r="I333">
            <v>2000</v>
          </cell>
          <cell r="J333">
            <v>2000</v>
          </cell>
        </row>
        <row r="334">
          <cell r="F334" t="str">
            <v>Painting no. 6</v>
          </cell>
          <cell r="G334">
            <v>1</v>
          </cell>
          <cell r="H334" t="str">
            <v>8-10</v>
          </cell>
          <cell r="I334">
            <v>2000</v>
          </cell>
          <cell r="J334">
            <v>2000</v>
          </cell>
        </row>
        <row r="335">
          <cell r="F335" t="str">
            <v>Painting no. 7</v>
          </cell>
          <cell r="G335">
            <v>1</v>
          </cell>
          <cell r="H335" t="str">
            <v>8-10</v>
          </cell>
          <cell r="I335">
            <v>2000</v>
          </cell>
          <cell r="J335">
            <v>2000</v>
          </cell>
        </row>
        <row r="336">
          <cell r="F336" t="str">
            <v>Painting no. 8</v>
          </cell>
          <cell r="G336">
            <v>1</v>
          </cell>
          <cell r="H336" t="str">
            <v>8-10</v>
          </cell>
          <cell r="I336">
            <v>2000</v>
          </cell>
          <cell r="J336">
            <v>2000</v>
          </cell>
        </row>
        <row r="337">
          <cell r="F337" t="str">
            <v>Painting no. 9</v>
          </cell>
          <cell r="G337">
            <v>1</v>
          </cell>
          <cell r="H337" t="str">
            <v>8-10</v>
          </cell>
          <cell r="I337">
            <v>2000</v>
          </cell>
          <cell r="J337">
            <v>2000</v>
          </cell>
        </row>
        <row r="338">
          <cell r="F338" t="str">
            <v>Painting no. 10</v>
          </cell>
          <cell r="G338">
            <v>1</v>
          </cell>
          <cell r="H338" t="str">
            <v>8-10</v>
          </cell>
          <cell r="I338">
            <v>2000</v>
          </cell>
          <cell r="J338">
            <v>2000</v>
          </cell>
        </row>
        <row r="339">
          <cell r="F339" t="str">
            <v>Painting no. 11</v>
          </cell>
          <cell r="G339">
            <v>1</v>
          </cell>
          <cell r="H339" t="str">
            <v>8-10</v>
          </cell>
          <cell r="I339">
            <v>2000</v>
          </cell>
          <cell r="J339">
            <v>2000</v>
          </cell>
        </row>
        <row r="340">
          <cell r="F340" t="str">
            <v>Painting no. 12</v>
          </cell>
          <cell r="G340">
            <v>1</v>
          </cell>
          <cell r="H340" t="str">
            <v>8-10</v>
          </cell>
          <cell r="I340">
            <v>2000</v>
          </cell>
          <cell r="J340">
            <v>2000</v>
          </cell>
        </row>
        <row r="341">
          <cell r="F341" t="str">
            <v>Painting no. 13</v>
          </cell>
          <cell r="G341">
            <v>1</v>
          </cell>
          <cell r="H341" t="str">
            <v>8-10</v>
          </cell>
          <cell r="I341">
            <v>2000</v>
          </cell>
          <cell r="J341">
            <v>2000</v>
          </cell>
        </row>
        <row r="342">
          <cell r="F342" t="str">
            <v>Painting no. 14</v>
          </cell>
          <cell r="G342">
            <v>1</v>
          </cell>
          <cell r="H342" t="str">
            <v>8-10</v>
          </cell>
          <cell r="I342">
            <v>2000</v>
          </cell>
          <cell r="J342">
            <v>2000</v>
          </cell>
        </row>
        <row r="343">
          <cell r="F343" t="str">
            <v>Painting no. 15</v>
          </cell>
          <cell r="G343">
            <v>1</v>
          </cell>
          <cell r="H343" t="str">
            <v>8-10</v>
          </cell>
          <cell r="I343">
            <v>2000</v>
          </cell>
          <cell r="J343">
            <v>2000</v>
          </cell>
        </row>
        <row r="344">
          <cell r="F344" t="str">
            <v>Painting no. 16</v>
          </cell>
          <cell r="G344">
            <v>1</v>
          </cell>
          <cell r="H344" t="str">
            <v>8-10</v>
          </cell>
          <cell r="I344">
            <v>2000</v>
          </cell>
          <cell r="J344">
            <v>2000</v>
          </cell>
        </row>
        <row r="345">
          <cell r="F345" t="str">
            <v>Painting no. 17</v>
          </cell>
          <cell r="G345">
            <v>1</v>
          </cell>
          <cell r="H345" t="str">
            <v>8-10</v>
          </cell>
          <cell r="I345">
            <v>2000</v>
          </cell>
          <cell r="J345">
            <v>2000</v>
          </cell>
        </row>
        <row r="346">
          <cell r="F346" t="str">
            <v>Painting no. 18</v>
          </cell>
          <cell r="G346">
            <v>1</v>
          </cell>
          <cell r="H346" t="str">
            <v>8-10</v>
          </cell>
          <cell r="I346">
            <v>2000</v>
          </cell>
          <cell r="J346">
            <v>2000</v>
          </cell>
        </row>
        <row r="347">
          <cell r="F347" t="str">
            <v>Painting no. 19</v>
          </cell>
          <cell r="G347">
            <v>1</v>
          </cell>
          <cell r="H347" t="str">
            <v>8-10</v>
          </cell>
          <cell r="I347">
            <v>2000</v>
          </cell>
          <cell r="J347">
            <v>2000</v>
          </cell>
        </row>
        <row r="348">
          <cell r="F348" t="str">
            <v>Painting no. 20</v>
          </cell>
          <cell r="G348">
            <v>1</v>
          </cell>
          <cell r="H348" t="str">
            <v>8-10</v>
          </cell>
          <cell r="I348">
            <v>2000</v>
          </cell>
          <cell r="J348">
            <v>2000</v>
          </cell>
        </row>
        <row r="349">
          <cell r="F349" t="str">
            <v>Painting no. 21</v>
          </cell>
          <cell r="G349">
            <v>1</v>
          </cell>
          <cell r="H349" t="str">
            <v>8-10</v>
          </cell>
          <cell r="I349">
            <v>2000</v>
          </cell>
          <cell r="J349">
            <v>2000</v>
          </cell>
        </row>
        <row r="350">
          <cell r="F350" t="str">
            <v>Painting no. 22</v>
          </cell>
          <cell r="G350">
            <v>1</v>
          </cell>
          <cell r="H350" t="str">
            <v>8-10</v>
          </cell>
          <cell r="I350">
            <v>2000</v>
          </cell>
          <cell r="J350">
            <v>2000</v>
          </cell>
        </row>
        <row r="351">
          <cell r="F351" t="str">
            <v>Painting no. 23</v>
          </cell>
          <cell r="G351">
            <v>1</v>
          </cell>
          <cell r="H351" t="str">
            <v>8-10</v>
          </cell>
          <cell r="I351">
            <v>2000</v>
          </cell>
          <cell r="J351">
            <v>2000</v>
          </cell>
        </row>
        <row r="352">
          <cell r="F352" t="str">
            <v>Painting no. 24</v>
          </cell>
          <cell r="G352">
            <v>1</v>
          </cell>
          <cell r="H352" t="str">
            <v>8-10</v>
          </cell>
          <cell r="I352">
            <v>2000</v>
          </cell>
          <cell r="J352">
            <v>2000</v>
          </cell>
        </row>
        <row r="353">
          <cell r="F353" t="str">
            <v>Painting no. 25</v>
          </cell>
          <cell r="G353">
            <v>1</v>
          </cell>
          <cell r="H353" t="str">
            <v>8-10</v>
          </cell>
          <cell r="I353">
            <v>2000</v>
          </cell>
          <cell r="J353">
            <v>2000</v>
          </cell>
        </row>
        <row r="354">
          <cell r="F354" t="str">
            <v>Painting no. 26</v>
          </cell>
          <cell r="G354">
            <v>1</v>
          </cell>
          <cell r="H354" t="str">
            <v>8-10</v>
          </cell>
          <cell r="I354">
            <v>2000</v>
          </cell>
          <cell r="J354">
            <v>2000</v>
          </cell>
        </row>
        <row r="355">
          <cell r="F355" t="str">
            <v>Painting no. 27</v>
          </cell>
          <cell r="G355">
            <v>1</v>
          </cell>
          <cell r="H355" t="str">
            <v>8-10</v>
          </cell>
          <cell r="I355">
            <v>2000</v>
          </cell>
          <cell r="J355">
            <v>2000</v>
          </cell>
        </row>
        <row r="356">
          <cell r="F356" t="str">
            <v>Artefacts (PBO) 28</v>
          </cell>
          <cell r="G356">
            <v>1</v>
          </cell>
          <cell r="H356" t="str">
            <v>8-10</v>
          </cell>
          <cell r="I356">
            <v>2000</v>
          </cell>
          <cell r="J356">
            <v>2000</v>
          </cell>
        </row>
        <row r="357">
          <cell r="F357" t="str">
            <v>Artefacts (PBO) 29</v>
          </cell>
          <cell r="G357">
            <v>1</v>
          </cell>
          <cell r="H357" t="str">
            <v>8-10</v>
          </cell>
          <cell r="I357">
            <v>2000</v>
          </cell>
          <cell r="J357">
            <v>2000</v>
          </cell>
        </row>
        <row r="358">
          <cell r="F358" t="str">
            <v>Artefacts (PBO) 30</v>
          </cell>
          <cell r="G358">
            <v>1</v>
          </cell>
          <cell r="H358" t="str">
            <v>8-10</v>
          </cell>
          <cell r="I358">
            <v>2000</v>
          </cell>
          <cell r="J358">
            <v>2000</v>
          </cell>
        </row>
        <row r="359">
          <cell r="F359" t="str">
            <v>Artefacts (PBO) 31</v>
          </cell>
          <cell r="G359">
            <v>1</v>
          </cell>
          <cell r="H359" t="str">
            <v>8-10</v>
          </cell>
          <cell r="I359">
            <v>2000</v>
          </cell>
          <cell r="J359">
            <v>2000</v>
          </cell>
        </row>
        <row r="360">
          <cell r="F360" t="str">
            <v>Artefacts (PBO) 32</v>
          </cell>
          <cell r="G360">
            <v>1</v>
          </cell>
          <cell r="H360" t="str">
            <v>8-10</v>
          </cell>
          <cell r="I360">
            <v>2000</v>
          </cell>
          <cell r="J360">
            <v>2000</v>
          </cell>
        </row>
        <row r="361">
          <cell r="F361" t="str">
            <v>Ceramic Art(PBO) 33</v>
          </cell>
          <cell r="G361">
            <v>1</v>
          </cell>
          <cell r="H361" t="str">
            <v>8-10</v>
          </cell>
          <cell r="I361">
            <v>2000</v>
          </cell>
          <cell r="J361">
            <v>2000</v>
          </cell>
        </row>
        <row r="362">
          <cell r="F362" t="str">
            <v>Wooden Trunk (PBO) 34</v>
          </cell>
          <cell r="G362">
            <v>1</v>
          </cell>
          <cell r="H362" t="str">
            <v>8-10</v>
          </cell>
          <cell r="I362">
            <v>2000</v>
          </cell>
          <cell r="J362">
            <v>2000</v>
          </cell>
        </row>
        <row r="363">
          <cell r="F363" t="str">
            <v>Wooden crate with wooden Art (PBO) 35</v>
          </cell>
          <cell r="G363">
            <v>1</v>
          </cell>
          <cell r="H363" t="str">
            <v>8-10</v>
          </cell>
          <cell r="I363">
            <v>2000</v>
          </cell>
          <cell r="J363">
            <v>2000</v>
          </cell>
        </row>
        <row r="364">
          <cell r="F364" t="str">
            <v>Artefacts (PBO) 36</v>
          </cell>
          <cell r="G364">
            <v>1</v>
          </cell>
          <cell r="H364" t="str">
            <v>8-10</v>
          </cell>
          <cell r="I364">
            <v>2000</v>
          </cell>
          <cell r="J364">
            <v>2000</v>
          </cell>
        </row>
        <row r="365">
          <cell r="F365" t="str">
            <v>Artefacts Elephant (PBO) 37</v>
          </cell>
          <cell r="G365">
            <v>1</v>
          </cell>
          <cell r="H365" t="str">
            <v>8-10</v>
          </cell>
          <cell r="I365">
            <v>2000</v>
          </cell>
          <cell r="J365">
            <v>2000</v>
          </cell>
        </row>
        <row r="366">
          <cell r="F366" t="str">
            <v>Chandelier (PBO) 38</v>
          </cell>
          <cell r="G366">
            <v>1</v>
          </cell>
          <cell r="H366" t="str">
            <v>8-10</v>
          </cell>
          <cell r="I366">
            <v>2000</v>
          </cell>
          <cell r="J366">
            <v>2000</v>
          </cell>
        </row>
        <row r="367">
          <cell r="F367" t="str">
            <v>Artefacts (PBO) 39</v>
          </cell>
          <cell r="G367">
            <v>1</v>
          </cell>
          <cell r="H367" t="str">
            <v>8-10</v>
          </cell>
          <cell r="I367">
            <v>2000</v>
          </cell>
          <cell r="J367">
            <v>2000</v>
          </cell>
        </row>
        <row r="368">
          <cell r="F368" t="str">
            <v>Artefacts (Wooden Head)(PBO) 40</v>
          </cell>
          <cell r="G368">
            <v>1</v>
          </cell>
          <cell r="H368" t="str">
            <v>8-10</v>
          </cell>
          <cell r="I368">
            <v>2000</v>
          </cell>
          <cell r="J368">
            <v>2000</v>
          </cell>
        </row>
        <row r="369">
          <cell r="F369" t="str">
            <v>Wooden crate with stone Art 41</v>
          </cell>
          <cell r="G369">
            <v>1</v>
          </cell>
          <cell r="H369" t="str">
            <v>8-10</v>
          </cell>
          <cell r="I369">
            <v>2000</v>
          </cell>
          <cell r="J369">
            <v>2000</v>
          </cell>
        </row>
        <row r="370">
          <cell r="F370" t="str">
            <v>Leather Table (PBO) 42</v>
          </cell>
          <cell r="G370">
            <v>1</v>
          </cell>
          <cell r="H370" t="str">
            <v>8-10</v>
          </cell>
          <cell r="I370">
            <v>2000</v>
          </cell>
          <cell r="J370">
            <v>2000</v>
          </cell>
        </row>
        <row r="371">
          <cell r="F371" t="str">
            <v>Artefacts (Single Hand) (PBO) 43</v>
          </cell>
          <cell r="G371">
            <v>1</v>
          </cell>
          <cell r="H371" t="str">
            <v>8-10</v>
          </cell>
          <cell r="I371">
            <v>2000</v>
          </cell>
          <cell r="J371">
            <v>2000</v>
          </cell>
        </row>
        <row r="372">
          <cell r="F372" t="str">
            <v>Artefacts (Single Hand) (PBO) 44</v>
          </cell>
          <cell r="G372">
            <v>1</v>
          </cell>
          <cell r="H372" t="str">
            <v>8-10</v>
          </cell>
          <cell r="I372">
            <v>2000</v>
          </cell>
          <cell r="J372">
            <v>2000</v>
          </cell>
        </row>
        <row r="373">
          <cell r="F373" t="str">
            <v>Paintings (No Image)</v>
          </cell>
          <cell r="G373">
            <v>2</v>
          </cell>
          <cell r="H373" t="str">
            <v>8-10</v>
          </cell>
          <cell r="I373">
            <v>2000</v>
          </cell>
          <cell r="J373">
            <v>4000</v>
          </cell>
        </row>
        <row r="374">
          <cell r="F374" t="str">
            <v>Paintings (No Image)</v>
          </cell>
          <cell r="G374">
            <v>1</v>
          </cell>
          <cell r="H374" t="str">
            <v>8-10</v>
          </cell>
          <cell r="I374">
            <v>2000</v>
          </cell>
          <cell r="J374">
            <v>2000</v>
          </cell>
        </row>
        <row r="375">
          <cell r="F375" t="str">
            <v>Paintings</v>
          </cell>
          <cell r="G375">
            <v>1</v>
          </cell>
          <cell r="H375" t="str">
            <v>8-10</v>
          </cell>
          <cell r="I375">
            <v>2000</v>
          </cell>
          <cell r="J375">
            <v>2000</v>
          </cell>
        </row>
        <row r="376">
          <cell r="F376" t="str">
            <v>Paintings</v>
          </cell>
          <cell r="G376">
            <v>2</v>
          </cell>
          <cell r="H376" t="str">
            <v>8-10</v>
          </cell>
          <cell r="I376">
            <v>2000</v>
          </cell>
          <cell r="J376">
            <v>4000</v>
          </cell>
        </row>
        <row r="377">
          <cell r="F377" t="str">
            <v>Paintings</v>
          </cell>
          <cell r="G377">
            <v>2</v>
          </cell>
          <cell r="H377" t="str">
            <v>8-10</v>
          </cell>
          <cell r="I377">
            <v>2000</v>
          </cell>
          <cell r="J377">
            <v>4000</v>
          </cell>
        </row>
        <row r="378">
          <cell r="F378" t="str">
            <v>Paintings</v>
          </cell>
          <cell r="G378">
            <v>1</v>
          </cell>
          <cell r="H378" t="str">
            <v>8-10</v>
          </cell>
          <cell r="I378">
            <v>2000</v>
          </cell>
          <cell r="J378">
            <v>2000</v>
          </cell>
        </row>
        <row r="379">
          <cell r="F379" t="str">
            <v>Paintings</v>
          </cell>
          <cell r="G379">
            <v>1</v>
          </cell>
          <cell r="H379" t="str">
            <v>8-10</v>
          </cell>
          <cell r="I379">
            <v>2000</v>
          </cell>
          <cell r="J379">
            <v>2000</v>
          </cell>
        </row>
        <row r="380">
          <cell r="F380" t="str">
            <v>Paintings</v>
          </cell>
          <cell r="G380">
            <v>1</v>
          </cell>
          <cell r="H380" t="str">
            <v>8-10</v>
          </cell>
          <cell r="I380">
            <v>2000</v>
          </cell>
          <cell r="J380">
            <v>2000</v>
          </cell>
        </row>
        <row r="381">
          <cell r="F381" t="str">
            <v>Paintings</v>
          </cell>
          <cell r="G381">
            <v>1</v>
          </cell>
          <cell r="H381" t="str">
            <v>8-10</v>
          </cell>
          <cell r="I381">
            <v>2000</v>
          </cell>
          <cell r="J381">
            <v>2000</v>
          </cell>
        </row>
        <row r="382">
          <cell r="F382" t="str">
            <v>Paintings</v>
          </cell>
          <cell r="G382">
            <v>1</v>
          </cell>
          <cell r="H382" t="str">
            <v>8-10</v>
          </cell>
          <cell r="I382">
            <v>2000</v>
          </cell>
          <cell r="J382">
            <v>2000</v>
          </cell>
        </row>
        <row r="383">
          <cell r="F383" t="str">
            <v>Paintings</v>
          </cell>
          <cell r="G383">
            <v>2</v>
          </cell>
          <cell r="H383" t="str">
            <v>8-10</v>
          </cell>
          <cell r="I383">
            <v>2000</v>
          </cell>
          <cell r="J383">
            <v>4000</v>
          </cell>
        </row>
        <row r="384">
          <cell r="F384" t="str">
            <v>Paintings</v>
          </cell>
          <cell r="G384">
            <v>2</v>
          </cell>
          <cell r="H384" t="str">
            <v>8-10</v>
          </cell>
          <cell r="I384">
            <v>2000</v>
          </cell>
          <cell r="J384">
            <v>4000</v>
          </cell>
        </row>
        <row r="385">
          <cell r="F385" t="str">
            <v>Paintings</v>
          </cell>
          <cell r="G385">
            <v>1</v>
          </cell>
          <cell r="H385" t="str">
            <v>8-10</v>
          </cell>
          <cell r="I385">
            <v>2000</v>
          </cell>
          <cell r="J385">
            <v>2000</v>
          </cell>
        </row>
        <row r="386">
          <cell r="F386" t="str">
            <v>Paintings</v>
          </cell>
          <cell r="G386">
            <v>3</v>
          </cell>
          <cell r="H386" t="str">
            <v>8-10</v>
          </cell>
          <cell r="I386">
            <v>2000</v>
          </cell>
          <cell r="J386">
            <v>6000</v>
          </cell>
        </row>
        <row r="387">
          <cell r="F387" t="str">
            <v>Paintings</v>
          </cell>
          <cell r="G387">
            <v>2</v>
          </cell>
          <cell r="H387" t="str">
            <v>8-10</v>
          </cell>
          <cell r="I387">
            <v>2000</v>
          </cell>
          <cell r="J387">
            <v>4000</v>
          </cell>
        </row>
        <row r="388">
          <cell r="F388" t="str">
            <v>Paintings</v>
          </cell>
          <cell r="G388">
            <v>1</v>
          </cell>
          <cell r="H388" t="str">
            <v>8-10</v>
          </cell>
          <cell r="I388">
            <v>2000</v>
          </cell>
          <cell r="J388">
            <v>2000</v>
          </cell>
        </row>
        <row r="389">
          <cell r="F389" t="str">
            <v>Paintings</v>
          </cell>
          <cell r="G389">
            <v>1</v>
          </cell>
          <cell r="H389" t="str">
            <v>8-10</v>
          </cell>
          <cell r="I389">
            <v>2000</v>
          </cell>
          <cell r="J389">
            <v>2000</v>
          </cell>
        </row>
        <row r="390">
          <cell r="F390" t="str">
            <v>Paintings</v>
          </cell>
          <cell r="G390">
            <v>1</v>
          </cell>
          <cell r="H390" t="str">
            <v>8-10</v>
          </cell>
          <cell r="I390">
            <v>2000</v>
          </cell>
          <cell r="J390">
            <v>2000</v>
          </cell>
        </row>
        <row r="391">
          <cell r="F391" t="str">
            <v>Paintings</v>
          </cell>
          <cell r="G391">
            <v>1</v>
          </cell>
          <cell r="H391" t="str">
            <v>8-10</v>
          </cell>
          <cell r="I391">
            <v>2000</v>
          </cell>
          <cell r="J391">
            <v>2000</v>
          </cell>
        </row>
        <row r="392">
          <cell r="F392" t="str">
            <v>Chairs</v>
          </cell>
          <cell r="G392">
            <v>651</v>
          </cell>
          <cell r="H392" t="str">
            <v>8-10</v>
          </cell>
          <cell r="I392">
            <v>500</v>
          </cell>
          <cell r="J392">
            <v>325500</v>
          </cell>
        </row>
        <row r="393">
          <cell r="F393" t="str">
            <v>Tables</v>
          </cell>
          <cell r="G393">
            <v>467</v>
          </cell>
          <cell r="H393" t="str">
            <v>8-10</v>
          </cell>
          <cell r="I393">
            <v>2000</v>
          </cell>
          <cell r="J393">
            <v>934000</v>
          </cell>
        </row>
        <row r="394">
          <cell r="F394" t="str">
            <v>Storage</v>
          </cell>
          <cell r="G394">
            <v>279</v>
          </cell>
          <cell r="H394" t="str">
            <v>8-10</v>
          </cell>
          <cell r="I394">
            <v>2000</v>
          </cell>
          <cell r="J394">
            <v>558000</v>
          </cell>
        </row>
        <row r="395">
          <cell r="F395" t="str">
            <v>Landline Phone</v>
          </cell>
          <cell r="G395">
            <v>333</v>
          </cell>
          <cell r="H395" t="str">
            <v>8-10</v>
          </cell>
          <cell r="I395">
            <v>200</v>
          </cell>
          <cell r="J395">
            <v>66600</v>
          </cell>
        </row>
        <row r="396">
          <cell r="F396" t="str">
            <v>Dustbin Street</v>
          </cell>
          <cell r="G396">
            <v>335</v>
          </cell>
          <cell r="H396" t="str">
            <v>8-10</v>
          </cell>
          <cell r="I396">
            <v>200</v>
          </cell>
          <cell r="J396">
            <v>67000</v>
          </cell>
        </row>
        <row r="397">
          <cell r="F397" t="str">
            <v>Safe</v>
          </cell>
          <cell r="G397">
            <v>6</v>
          </cell>
          <cell r="H397" t="str">
            <v>8-10</v>
          </cell>
          <cell r="I397">
            <v>5000</v>
          </cell>
          <cell r="J397">
            <v>30000</v>
          </cell>
        </row>
        <row r="398">
          <cell r="F398" t="str">
            <v>CCTV</v>
          </cell>
          <cell r="G398">
            <v>49</v>
          </cell>
          <cell r="H398" t="str">
            <v>8-10</v>
          </cell>
          <cell r="I398">
            <v>200</v>
          </cell>
          <cell r="J398">
            <v>9800</v>
          </cell>
        </row>
        <row r="399">
          <cell r="F399" t="str">
            <v>Projector</v>
          </cell>
          <cell r="G399">
            <v>4</v>
          </cell>
          <cell r="H399" t="str">
            <v>8-10</v>
          </cell>
          <cell r="I399">
            <v>5000</v>
          </cell>
          <cell r="J399">
            <v>20000</v>
          </cell>
        </row>
        <row r="400">
          <cell r="F400" t="str">
            <v>TV</v>
          </cell>
          <cell r="G400">
            <v>3</v>
          </cell>
          <cell r="H400" t="str">
            <v>8-10</v>
          </cell>
          <cell r="I400">
            <v>3000</v>
          </cell>
          <cell r="J400">
            <v>9000</v>
          </cell>
        </row>
        <row r="401">
          <cell r="F401" t="str">
            <v>Split AC (UPS/ Lane room)</v>
          </cell>
          <cell r="G401">
            <v>10</v>
          </cell>
          <cell r="H401" t="str">
            <v>8-10</v>
          </cell>
          <cell r="I401">
            <v>5000</v>
          </cell>
          <cell r="J401">
            <v>50000</v>
          </cell>
        </row>
        <row r="402">
          <cell r="F402" t="str">
            <v>Fan</v>
          </cell>
          <cell r="G402">
            <v>5</v>
          </cell>
          <cell r="H402" t="str">
            <v>8-10</v>
          </cell>
          <cell r="I402">
            <v>500</v>
          </cell>
          <cell r="J402">
            <v>2500</v>
          </cell>
        </row>
        <row r="403">
          <cell r="F403" t="str">
            <v>Rupee Counting Machine</v>
          </cell>
          <cell r="G403">
            <v>2</v>
          </cell>
          <cell r="H403" t="str">
            <v>8-10</v>
          </cell>
          <cell r="I403">
            <v>5000</v>
          </cell>
          <cell r="J403">
            <v>10000</v>
          </cell>
        </row>
        <row r="404">
          <cell r="F404" t="str">
            <v>Fridge</v>
          </cell>
          <cell r="G404">
            <v>1</v>
          </cell>
          <cell r="H404" t="str">
            <v>8-10</v>
          </cell>
          <cell r="I404">
            <v>6000</v>
          </cell>
          <cell r="J404">
            <v>6000</v>
          </cell>
        </row>
        <row r="405">
          <cell r="F405" t="str">
            <v>Fire Safty</v>
          </cell>
          <cell r="G405">
            <v>28</v>
          </cell>
          <cell r="H405" t="str">
            <v>8-10</v>
          </cell>
          <cell r="I405">
            <v>1000</v>
          </cell>
          <cell r="J405">
            <v>28000</v>
          </cell>
        </row>
        <row r="406">
          <cell r="F406" t="str">
            <v>Storage Compactor</v>
          </cell>
          <cell r="G406">
            <v>2</v>
          </cell>
          <cell r="H406" t="str">
            <v>8-10</v>
          </cell>
          <cell r="I406">
            <v>2000</v>
          </cell>
          <cell r="J406">
            <v>4000</v>
          </cell>
        </row>
        <row r="407">
          <cell r="F407" t="str">
            <v>Microwave</v>
          </cell>
          <cell r="G407">
            <v>2</v>
          </cell>
          <cell r="H407" t="str">
            <v>8-10</v>
          </cell>
          <cell r="I407">
            <v>2000</v>
          </cell>
          <cell r="J407">
            <v>4000</v>
          </cell>
        </row>
        <row r="408">
          <cell r="F408" t="str">
            <v>Coffee Machine</v>
          </cell>
          <cell r="G408">
            <v>2</v>
          </cell>
          <cell r="H408" t="str">
            <v>8-10</v>
          </cell>
          <cell r="I408">
            <v>2500</v>
          </cell>
          <cell r="J408">
            <v>5000</v>
          </cell>
        </row>
        <row r="409">
          <cell r="F409" t="str">
            <v>Water dispensor</v>
          </cell>
          <cell r="G409">
            <v>4</v>
          </cell>
          <cell r="H409" t="str">
            <v>8-10</v>
          </cell>
          <cell r="I409">
            <v>2500</v>
          </cell>
          <cell r="J409">
            <v>10000</v>
          </cell>
        </row>
        <row r="410">
          <cell r="F410" t="str">
            <v>Tringle Light fancy</v>
          </cell>
          <cell r="G410">
            <v>17</v>
          </cell>
          <cell r="H410" t="str">
            <v>8-10</v>
          </cell>
          <cell r="I410">
            <v>500</v>
          </cell>
          <cell r="J410">
            <v>8500</v>
          </cell>
        </row>
        <row r="411">
          <cell r="F411" t="str">
            <v>Umbrella Light</v>
          </cell>
          <cell r="G411">
            <v>21</v>
          </cell>
          <cell r="H411" t="str">
            <v>8-10</v>
          </cell>
          <cell r="I411">
            <v>300</v>
          </cell>
          <cell r="J411">
            <v>6300</v>
          </cell>
        </row>
        <row r="412">
          <cell r="F412" t="str">
            <v>Stool normal</v>
          </cell>
          <cell r="G412">
            <v>8</v>
          </cell>
          <cell r="H412" t="str">
            <v>8-10</v>
          </cell>
          <cell r="I412">
            <v>400</v>
          </cell>
          <cell r="J412">
            <v>3200</v>
          </cell>
        </row>
        <row r="413">
          <cell r="F413" t="str">
            <v>Printer Table</v>
          </cell>
          <cell r="G413">
            <v>9</v>
          </cell>
          <cell r="H413" t="str">
            <v>8-10</v>
          </cell>
          <cell r="I413">
            <v>2000</v>
          </cell>
          <cell r="J413">
            <v>18000</v>
          </cell>
        </row>
        <row r="414">
          <cell r="F414" t="str">
            <v>Training Chair</v>
          </cell>
          <cell r="G414">
            <v>24</v>
          </cell>
          <cell r="H414" t="str">
            <v>8-10</v>
          </cell>
          <cell r="I414">
            <v>500</v>
          </cell>
          <cell r="J414">
            <v>12000</v>
          </cell>
        </row>
        <row r="415">
          <cell r="F415" t="str">
            <v>Iron Racks</v>
          </cell>
          <cell r="G415">
            <v>8</v>
          </cell>
          <cell r="H415" t="str">
            <v>8-10</v>
          </cell>
          <cell r="I415">
            <v>2000</v>
          </cell>
          <cell r="J415">
            <v>16000</v>
          </cell>
        </row>
        <row r="416">
          <cell r="F416" t="str">
            <v>UPS</v>
          </cell>
          <cell r="G416">
            <v>1</v>
          </cell>
          <cell r="H416" t="str">
            <v>8-10</v>
          </cell>
          <cell r="I416">
            <v>500</v>
          </cell>
          <cell r="J416">
            <v>500</v>
          </cell>
        </row>
        <row r="417">
          <cell r="F417" t="str">
            <v>Battery Small</v>
          </cell>
          <cell r="G417">
            <v>40</v>
          </cell>
          <cell r="H417" t="str">
            <v>8-10</v>
          </cell>
          <cell r="I417">
            <v>250</v>
          </cell>
          <cell r="J417">
            <v>10000</v>
          </cell>
        </row>
        <row r="418">
          <cell r="F418" t="str">
            <v>Sofa Double sitting</v>
          </cell>
          <cell r="G418">
            <v>26</v>
          </cell>
          <cell r="H418" t="str">
            <v>8-10</v>
          </cell>
          <cell r="I418">
            <v>2000</v>
          </cell>
          <cell r="J418">
            <v>52000</v>
          </cell>
        </row>
        <row r="419">
          <cell r="F419" t="str">
            <v>Sofa Chair Single</v>
          </cell>
          <cell r="G419">
            <v>5</v>
          </cell>
          <cell r="H419" t="str">
            <v>8-10</v>
          </cell>
          <cell r="I419">
            <v>500</v>
          </cell>
          <cell r="J419">
            <v>2500</v>
          </cell>
        </row>
        <row r="420">
          <cell r="F420" t="str">
            <v>Wooden Hangers</v>
          </cell>
          <cell r="G420">
            <v>19</v>
          </cell>
          <cell r="H420" t="str">
            <v>8-10</v>
          </cell>
          <cell r="I420">
            <v>30</v>
          </cell>
          <cell r="J420">
            <v>570</v>
          </cell>
        </row>
        <row r="421">
          <cell r="F421" t="str">
            <v>Blue lether stool</v>
          </cell>
          <cell r="G421">
            <v>16</v>
          </cell>
          <cell r="H421" t="str">
            <v>8-10</v>
          </cell>
          <cell r="I421">
            <v>500</v>
          </cell>
          <cell r="J421">
            <v>8000</v>
          </cell>
        </row>
        <row r="422">
          <cell r="F422" t="str">
            <v>Yellow/ orange Fabric stool</v>
          </cell>
          <cell r="G422">
            <v>10</v>
          </cell>
          <cell r="H422" t="str">
            <v>8-10</v>
          </cell>
          <cell r="I422">
            <v>500</v>
          </cell>
          <cell r="J422">
            <v>5000</v>
          </cell>
        </row>
        <row r="423">
          <cell r="F423" t="str">
            <v>orange/ green stool</v>
          </cell>
          <cell r="G423">
            <v>4</v>
          </cell>
          <cell r="H423" t="str">
            <v>8-10</v>
          </cell>
          <cell r="I423">
            <v>500</v>
          </cell>
          <cell r="J423">
            <v>2000</v>
          </cell>
        </row>
        <row r="424">
          <cell r="F424" t="str">
            <v>Ducting</v>
          </cell>
          <cell r="G424" t="str">
            <v>22 ( 102 Fans)25 ( 93 Fans)</v>
          </cell>
          <cell r="H424" t="str">
            <v>8-10</v>
          </cell>
          <cell r="I424">
            <v>194000</v>
          </cell>
          <cell r="J424">
            <v>194000</v>
          </cell>
        </row>
        <row r="425">
          <cell r="F425" t="str">
            <v>Music System</v>
          </cell>
          <cell r="G425">
            <v>1</v>
          </cell>
          <cell r="H425" t="str">
            <v>8-10</v>
          </cell>
          <cell r="I425">
            <v>300</v>
          </cell>
          <cell r="J425">
            <v>300</v>
          </cell>
        </row>
        <row r="426">
          <cell r="F426" t="str">
            <v>Paper Shredder (Cutter)</v>
          </cell>
          <cell r="G426">
            <v>2</v>
          </cell>
          <cell r="H426" t="str">
            <v>8-10</v>
          </cell>
          <cell r="I426">
            <v>1000</v>
          </cell>
          <cell r="J426">
            <v>2000</v>
          </cell>
        </row>
        <row r="427">
          <cell r="F427" t="str">
            <v>Workstations</v>
          </cell>
          <cell r="G427">
            <v>123</v>
          </cell>
          <cell r="H427" t="str">
            <v>8-10</v>
          </cell>
          <cell r="I427">
            <v>500</v>
          </cell>
          <cell r="J427">
            <v>61500</v>
          </cell>
        </row>
        <row r="428">
          <cell r="F428" t="str">
            <v>Chairs</v>
          </cell>
          <cell r="G428">
            <v>128</v>
          </cell>
          <cell r="H428" t="str">
            <v>8-10</v>
          </cell>
          <cell r="I428">
            <v>500</v>
          </cell>
          <cell r="J428">
            <v>64000</v>
          </cell>
        </row>
        <row r="429">
          <cell r="F429" t="str">
            <v>Storage</v>
          </cell>
          <cell r="G429">
            <v>52</v>
          </cell>
          <cell r="H429" t="str">
            <v>8-10</v>
          </cell>
          <cell r="I429">
            <v>2000</v>
          </cell>
          <cell r="J429">
            <v>104000</v>
          </cell>
        </row>
        <row r="430">
          <cell r="F430" t="str">
            <v>Safe</v>
          </cell>
          <cell r="G430">
            <v>3</v>
          </cell>
          <cell r="H430" t="str">
            <v>8-10</v>
          </cell>
          <cell r="I430">
            <v>5000</v>
          </cell>
          <cell r="J430">
            <v>15000</v>
          </cell>
        </row>
        <row r="431">
          <cell r="F431" t="str">
            <v>UPS Battery</v>
          </cell>
          <cell r="G431">
            <v>40</v>
          </cell>
          <cell r="H431" t="str">
            <v>8-10</v>
          </cell>
          <cell r="I431">
            <v>200</v>
          </cell>
          <cell r="J431">
            <v>8000</v>
          </cell>
        </row>
        <row r="432">
          <cell r="F432" t="str">
            <v>Pedestal</v>
          </cell>
          <cell r="G432">
            <v>123</v>
          </cell>
          <cell r="H432" t="str">
            <v>8-10</v>
          </cell>
          <cell r="I432">
            <v>1000</v>
          </cell>
          <cell r="J432">
            <v>123000</v>
          </cell>
        </row>
        <row r="433">
          <cell r="F433" t="str">
            <v>Workstations</v>
          </cell>
          <cell r="G433">
            <v>142</v>
          </cell>
          <cell r="H433" t="str">
            <v>8-10</v>
          </cell>
          <cell r="I433">
            <v>500</v>
          </cell>
          <cell r="J433">
            <v>71000</v>
          </cell>
        </row>
        <row r="434">
          <cell r="F434" t="str">
            <v>Chairs</v>
          </cell>
          <cell r="G434">
            <v>127</v>
          </cell>
          <cell r="H434" t="str">
            <v>8-10</v>
          </cell>
          <cell r="I434">
            <v>500</v>
          </cell>
          <cell r="J434">
            <v>63500</v>
          </cell>
        </row>
        <row r="435">
          <cell r="F435" t="str">
            <v>Pedestal</v>
          </cell>
          <cell r="G435">
            <v>18</v>
          </cell>
          <cell r="H435" t="str">
            <v>8-10</v>
          </cell>
          <cell r="I435">
            <v>1000</v>
          </cell>
          <cell r="J435">
            <v>18000</v>
          </cell>
        </row>
        <row r="436">
          <cell r="F436" t="str">
            <v>Cupboard</v>
          </cell>
          <cell r="G436">
            <v>10</v>
          </cell>
          <cell r="H436" t="str">
            <v>8-10</v>
          </cell>
          <cell r="I436">
            <v>2000</v>
          </cell>
          <cell r="J436">
            <v>20000</v>
          </cell>
        </row>
        <row r="437">
          <cell r="F437" t="str">
            <v>Storage</v>
          </cell>
          <cell r="G437">
            <v>2</v>
          </cell>
          <cell r="H437" t="str">
            <v>8-10</v>
          </cell>
          <cell r="I437">
            <v>2000</v>
          </cell>
          <cell r="J437">
            <v>4000</v>
          </cell>
        </row>
        <row r="438">
          <cell r="F438" t="str">
            <v xml:space="preserve">Split AC  </v>
          </cell>
          <cell r="G438">
            <v>27</v>
          </cell>
          <cell r="H438" t="str">
            <v>8-10</v>
          </cell>
          <cell r="I438">
            <v>5000</v>
          </cell>
          <cell r="J438">
            <v>135000</v>
          </cell>
        </row>
        <row r="439">
          <cell r="F439" t="str">
            <v>Fire Extinguisher</v>
          </cell>
          <cell r="G439">
            <v>14</v>
          </cell>
          <cell r="H439" t="str">
            <v>8-10</v>
          </cell>
          <cell r="I439">
            <v>1000</v>
          </cell>
          <cell r="J439">
            <v>14000</v>
          </cell>
        </row>
        <row r="440">
          <cell r="F440" t="str">
            <v>UPS battery</v>
          </cell>
          <cell r="G440">
            <v>50</v>
          </cell>
          <cell r="H440" t="str">
            <v>8-10</v>
          </cell>
          <cell r="I440">
            <v>200</v>
          </cell>
          <cell r="J440">
            <v>10000</v>
          </cell>
        </row>
        <row r="441">
          <cell r="F441" t="str">
            <v>Safe</v>
          </cell>
          <cell r="G441">
            <v>2</v>
          </cell>
          <cell r="H441" t="str">
            <v>8-10</v>
          </cell>
          <cell r="I441">
            <v>5000</v>
          </cell>
          <cell r="J441">
            <v>10000</v>
          </cell>
        </row>
        <row r="442">
          <cell r="F442" t="str">
            <v>Fan</v>
          </cell>
          <cell r="G442">
            <v>13</v>
          </cell>
          <cell r="H442" t="str">
            <v>8-10</v>
          </cell>
          <cell r="I442">
            <v>500</v>
          </cell>
          <cell r="J442">
            <v>6500</v>
          </cell>
        </row>
        <row r="443">
          <cell r="F443" t="str">
            <v>Workstations</v>
          </cell>
          <cell r="G443">
            <v>945</v>
          </cell>
          <cell r="H443" t="str">
            <v>8-10</v>
          </cell>
          <cell r="I443">
            <v>500</v>
          </cell>
          <cell r="J443">
            <v>472500</v>
          </cell>
        </row>
        <row r="444">
          <cell r="F444" t="str">
            <v>Chairs</v>
          </cell>
          <cell r="G444">
            <v>1390</v>
          </cell>
          <cell r="H444" t="str">
            <v>8-10</v>
          </cell>
          <cell r="I444">
            <v>500</v>
          </cell>
          <cell r="J444">
            <v>695000</v>
          </cell>
        </row>
        <row r="445">
          <cell r="F445" t="str">
            <v>Sofa</v>
          </cell>
          <cell r="G445">
            <v>10</v>
          </cell>
          <cell r="H445" t="str">
            <v>8-10</v>
          </cell>
          <cell r="I445">
            <v>1000</v>
          </cell>
          <cell r="J445">
            <v>10000</v>
          </cell>
        </row>
        <row r="446">
          <cell r="F446" t="str">
            <v>Storage</v>
          </cell>
          <cell r="G446">
            <v>727</v>
          </cell>
          <cell r="H446" t="str">
            <v>8-10</v>
          </cell>
          <cell r="I446">
            <v>2000</v>
          </cell>
          <cell r="J446">
            <v>1454000</v>
          </cell>
        </row>
        <row r="447">
          <cell r="F447" t="str">
            <v>Pedestal</v>
          </cell>
          <cell r="G447">
            <v>1056</v>
          </cell>
          <cell r="H447" t="str">
            <v>8-10</v>
          </cell>
          <cell r="I447">
            <v>1000</v>
          </cell>
          <cell r="J447">
            <v>1056000</v>
          </cell>
        </row>
        <row r="448">
          <cell r="F448" t="str">
            <v>Dinning Table</v>
          </cell>
          <cell r="G448">
            <v>59</v>
          </cell>
          <cell r="H448" t="str">
            <v>8-10</v>
          </cell>
          <cell r="I448">
            <v>2000</v>
          </cell>
          <cell r="J448">
            <v>118000</v>
          </cell>
        </row>
        <row r="449">
          <cell r="F449" t="str">
            <v>Conference Table</v>
          </cell>
          <cell r="G449">
            <v>3</v>
          </cell>
          <cell r="H449" t="str">
            <v>8-10</v>
          </cell>
          <cell r="I449">
            <v>10000</v>
          </cell>
          <cell r="J449">
            <v>30000</v>
          </cell>
        </row>
        <row r="450">
          <cell r="F450" t="str">
            <v>Tea Poy</v>
          </cell>
          <cell r="G450">
            <v>5</v>
          </cell>
          <cell r="H450" t="str">
            <v>8-10</v>
          </cell>
          <cell r="I450">
            <v>350</v>
          </cell>
          <cell r="J450">
            <v>1750</v>
          </cell>
        </row>
        <row r="451">
          <cell r="F451" t="str">
            <v>UPS with Batteries</v>
          </cell>
          <cell r="G451" t="str">
            <v>UPS - 5, Batteries - 273</v>
          </cell>
          <cell r="H451" t="str">
            <v>8-10</v>
          </cell>
          <cell r="I451">
            <v>57100</v>
          </cell>
          <cell r="J451">
            <v>57100</v>
          </cell>
        </row>
        <row r="452">
          <cell r="F452" t="str">
            <v>Water Dispenser</v>
          </cell>
          <cell r="G452">
            <v>7</v>
          </cell>
          <cell r="H452" t="str">
            <v>8-10</v>
          </cell>
          <cell r="I452">
            <v>2500</v>
          </cell>
          <cell r="J452">
            <v>17500</v>
          </cell>
        </row>
        <row r="453">
          <cell r="F453" t="str">
            <v>Refrigerator</v>
          </cell>
          <cell r="G453">
            <v>1</v>
          </cell>
          <cell r="H453" t="str">
            <v>8-10</v>
          </cell>
          <cell r="I453">
            <v>6000</v>
          </cell>
          <cell r="J453">
            <v>6000</v>
          </cell>
        </row>
        <row r="454">
          <cell r="F454" t="str">
            <v>Fan</v>
          </cell>
          <cell r="G454">
            <v>3</v>
          </cell>
          <cell r="H454" t="str">
            <v>8-10</v>
          </cell>
          <cell r="I454">
            <v>500</v>
          </cell>
          <cell r="J454">
            <v>1500</v>
          </cell>
        </row>
        <row r="455">
          <cell r="F455" t="str">
            <v>Safe</v>
          </cell>
          <cell r="G455">
            <v>7</v>
          </cell>
          <cell r="H455" t="str">
            <v>8-10</v>
          </cell>
          <cell r="I455">
            <v>5000</v>
          </cell>
          <cell r="J455">
            <v>35000</v>
          </cell>
        </row>
        <row r="456">
          <cell r="F456" t="str">
            <v>Staff Locker Racks</v>
          </cell>
          <cell r="G456">
            <v>23</v>
          </cell>
          <cell r="H456" t="str">
            <v>8-10</v>
          </cell>
          <cell r="I456">
            <v>2000</v>
          </cell>
          <cell r="J456">
            <v>46000</v>
          </cell>
        </row>
        <row r="457">
          <cell r="F457" t="str">
            <v>Split AC</v>
          </cell>
          <cell r="G457">
            <v>23</v>
          </cell>
          <cell r="H457" t="str">
            <v>8-10</v>
          </cell>
          <cell r="I457">
            <v>5000</v>
          </cell>
          <cell r="J457">
            <v>115000</v>
          </cell>
        </row>
        <row r="458">
          <cell r="F458" t="str">
            <v>Cassets AC - Ceiling AC</v>
          </cell>
          <cell r="G458">
            <v>194</v>
          </cell>
          <cell r="H458" t="str">
            <v>8-10</v>
          </cell>
          <cell r="I458">
            <v>5000</v>
          </cell>
          <cell r="J458">
            <v>970000</v>
          </cell>
        </row>
        <row r="459">
          <cell r="F459" t="str">
            <v>T.V.</v>
          </cell>
          <cell r="G459">
            <v>12</v>
          </cell>
          <cell r="H459" t="str">
            <v>8-10</v>
          </cell>
          <cell r="I459">
            <v>3000</v>
          </cell>
          <cell r="J459">
            <v>36000</v>
          </cell>
        </row>
        <row r="460">
          <cell r="F460" t="str">
            <v>Plastic Table</v>
          </cell>
          <cell r="G460">
            <v>10</v>
          </cell>
          <cell r="H460" t="str">
            <v>8-10</v>
          </cell>
          <cell r="I460">
            <v>300</v>
          </cell>
          <cell r="J460">
            <v>3000</v>
          </cell>
        </row>
        <row r="461">
          <cell r="F461" t="str">
            <v>Plastic Chairs</v>
          </cell>
          <cell r="G461">
            <v>43</v>
          </cell>
          <cell r="H461" t="str">
            <v>8-10</v>
          </cell>
          <cell r="I461">
            <v>100</v>
          </cell>
          <cell r="J461">
            <v>4300</v>
          </cell>
        </row>
        <row r="462">
          <cell r="F462" t="str">
            <v>Umbrella Stand</v>
          </cell>
          <cell r="G462">
            <v>6</v>
          </cell>
          <cell r="H462" t="str">
            <v>8-10</v>
          </cell>
          <cell r="I462">
            <v>300</v>
          </cell>
          <cell r="J462">
            <v>1800</v>
          </cell>
        </row>
        <row r="463">
          <cell r="F463" t="str">
            <v>Workstations</v>
          </cell>
          <cell r="G463">
            <v>484</v>
          </cell>
          <cell r="H463" t="str">
            <v>8-10</v>
          </cell>
          <cell r="I463">
            <v>500</v>
          </cell>
          <cell r="J463">
            <v>242000</v>
          </cell>
        </row>
        <row r="464">
          <cell r="F464" t="str">
            <v>Chairs</v>
          </cell>
          <cell r="G464">
            <v>879</v>
          </cell>
          <cell r="H464" t="str">
            <v>8-10</v>
          </cell>
          <cell r="I464">
            <v>500</v>
          </cell>
          <cell r="J464">
            <v>439500</v>
          </cell>
        </row>
        <row r="465">
          <cell r="F465" t="str">
            <v>Sofa</v>
          </cell>
          <cell r="G465">
            <v>24</v>
          </cell>
          <cell r="H465" t="str">
            <v>8-10</v>
          </cell>
          <cell r="I465">
            <v>1000</v>
          </cell>
          <cell r="J465">
            <v>24000</v>
          </cell>
        </row>
        <row r="466">
          <cell r="F466" t="str">
            <v>Cupboard</v>
          </cell>
          <cell r="G466">
            <v>48</v>
          </cell>
          <cell r="H466" t="str">
            <v>8-10</v>
          </cell>
          <cell r="I466">
            <v>2000</v>
          </cell>
          <cell r="J466">
            <v>96000</v>
          </cell>
        </row>
        <row r="467">
          <cell r="F467" t="str">
            <v>Storage</v>
          </cell>
          <cell r="G467">
            <v>448</v>
          </cell>
          <cell r="H467" t="str">
            <v>8-10</v>
          </cell>
          <cell r="I467">
            <v>2000</v>
          </cell>
          <cell r="J467">
            <v>896000</v>
          </cell>
        </row>
        <row r="468">
          <cell r="F468" t="str">
            <v>Pedestal</v>
          </cell>
          <cell r="G468">
            <v>472</v>
          </cell>
          <cell r="H468" t="str">
            <v>8-10</v>
          </cell>
          <cell r="I468">
            <v>1000</v>
          </cell>
          <cell r="J468">
            <v>472000</v>
          </cell>
        </row>
        <row r="469">
          <cell r="F469" t="str">
            <v>Wooden Racks</v>
          </cell>
          <cell r="G469">
            <v>2</v>
          </cell>
          <cell r="H469" t="str">
            <v>8-10</v>
          </cell>
          <cell r="I469">
            <v>2000</v>
          </cell>
          <cell r="J469">
            <v>4000</v>
          </cell>
        </row>
        <row r="470">
          <cell r="F470" t="str">
            <v>Dining Table</v>
          </cell>
          <cell r="G470">
            <v>11</v>
          </cell>
          <cell r="H470" t="str">
            <v>8-10</v>
          </cell>
          <cell r="I470">
            <v>2000</v>
          </cell>
          <cell r="J470">
            <v>22000</v>
          </cell>
        </row>
        <row r="471">
          <cell r="F471" t="str">
            <v>Conference Table</v>
          </cell>
          <cell r="G471">
            <v>5</v>
          </cell>
          <cell r="H471" t="str">
            <v>8-10</v>
          </cell>
          <cell r="I471">
            <v>5000</v>
          </cell>
          <cell r="J471">
            <v>25000</v>
          </cell>
        </row>
        <row r="472">
          <cell r="F472" t="str">
            <v>Tea Pots</v>
          </cell>
          <cell r="G472">
            <v>3</v>
          </cell>
          <cell r="H472" t="str">
            <v>8-10</v>
          </cell>
          <cell r="I472">
            <v>300</v>
          </cell>
          <cell r="J472">
            <v>900</v>
          </cell>
        </row>
        <row r="473">
          <cell r="F473" t="str">
            <v>UPS with Batteries (40 KV - 2 Nos., 80 KV - 1 No.)</v>
          </cell>
          <cell r="G473">
            <v>3</v>
          </cell>
          <cell r="H473" t="str">
            <v>8-10</v>
          </cell>
          <cell r="I473">
            <v>1500</v>
          </cell>
          <cell r="J473">
            <v>4500</v>
          </cell>
        </row>
        <row r="474">
          <cell r="F474" t="str">
            <v>Water Dispenser</v>
          </cell>
          <cell r="G474">
            <v>8</v>
          </cell>
          <cell r="H474" t="str">
            <v>8-10</v>
          </cell>
          <cell r="I474">
            <v>2500</v>
          </cell>
          <cell r="J474">
            <v>20000</v>
          </cell>
        </row>
        <row r="475">
          <cell r="F475" t="str">
            <v>Tea/ Coffee Machine</v>
          </cell>
          <cell r="G475">
            <v>4</v>
          </cell>
          <cell r="H475" t="str">
            <v>8-10</v>
          </cell>
          <cell r="I475">
            <v>2500</v>
          </cell>
          <cell r="J475">
            <v>10000</v>
          </cell>
        </row>
        <row r="476">
          <cell r="F476" t="str">
            <v>Refrigerator</v>
          </cell>
          <cell r="G476">
            <v>4</v>
          </cell>
          <cell r="H476" t="str">
            <v>8-10</v>
          </cell>
          <cell r="I476">
            <v>6000</v>
          </cell>
          <cell r="J476">
            <v>24000</v>
          </cell>
        </row>
        <row r="477">
          <cell r="F477" t="str">
            <v>Fan</v>
          </cell>
          <cell r="G477">
            <v>47</v>
          </cell>
          <cell r="H477" t="str">
            <v>8-10</v>
          </cell>
          <cell r="I477">
            <v>500</v>
          </cell>
          <cell r="J477">
            <v>23500</v>
          </cell>
        </row>
        <row r="478">
          <cell r="F478" t="str">
            <v>Safe</v>
          </cell>
          <cell r="G478">
            <v>10</v>
          </cell>
          <cell r="H478" t="str">
            <v>8-10</v>
          </cell>
          <cell r="I478">
            <v>5000</v>
          </cell>
          <cell r="J478">
            <v>50000</v>
          </cell>
        </row>
        <row r="479">
          <cell r="F479" t="str">
            <v>AV Systems</v>
          </cell>
          <cell r="G479">
            <v>2</v>
          </cell>
          <cell r="H479" t="str">
            <v>8-10</v>
          </cell>
          <cell r="I479">
            <v>300</v>
          </cell>
          <cell r="J479">
            <v>600</v>
          </cell>
        </row>
        <row r="480">
          <cell r="F480" t="str">
            <v>Split AC</v>
          </cell>
          <cell r="G480">
            <v>52</v>
          </cell>
          <cell r="H480" t="str">
            <v>8-10</v>
          </cell>
          <cell r="I480">
            <v>5000</v>
          </cell>
          <cell r="J480">
            <v>260000</v>
          </cell>
        </row>
        <row r="481">
          <cell r="F481" t="str">
            <v>Cassette AC</v>
          </cell>
          <cell r="G481">
            <v>16</v>
          </cell>
          <cell r="H481" t="str">
            <v>8-10</v>
          </cell>
          <cell r="I481">
            <v>5000</v>
          </cell>
          <cell r="J481">
            <v>80000</v>
          </cell>
        </row>
        <row r="482">
          <cell r="F482" t="str">
            <v>Central AC</v>
          </cell>
          <cell r="G482" t="str">
            <v>270 TR.</v>
          </cell>
          <cell r="H482" t="str">
            <v>8-10</v>
          </cell>
          <cell r="J482">
            <v>1836000</v>
          </cell>
        </row>
        <row r="483">
          <cell r="F483" t="str">
            <v>SKODA RAPID AMBITION 1.6 MPI</v>
          </cell>
          <cell r="G483">
            <v>1</v>
          </cell>
          <cell r="H483">
            <v>42844</v>
          </cell>
          <cell r="I483">
            <v>700000</v>
          </cell>
          <cell r="J483">
            <v>700000</v>
          </cell>
        </row>
        <row r="484">
          <cell r="F484" t="str">
            <v>Maruti EECO</v>
          </cell>
          <cell r="G484">
            <v>1</v>
          </cell>
          <cell r="H484">
            <v>42825</v>
          </cell>
          <cell r="I484">
            <v>300000</v>
          </cell>
          <cell r="J484">
            <v>300000</v>
          </cell>
        </row>
        <row r="485">
          <cell r="F485" t="str">
            <v>TOYOTA ALTIS 1.8G (BSIV)</v>
          </cell>
          <cell r="G485">
            <v>1</v>
          </cell>
          <cell r="H485">
            <v>42216</v>
          </cell>
          <cell r="I485">
            <v>700000</v>
          </cell>
          <cell r="J485">
            <v>700000</v>
          </cell>
        </row>
        <row r="486">
          <cell r="F486" t="str">
            <v>MERCEDES BENZ GLC220D</v>
          </cell>
          <cell r="G486">
            <v>1</v>
          </cell>
          <cell r="H486">
            <v>42699</v>
          </cell>
          <cell r="I486">
            <v>1500000</v>
          </cell>
          <cell r="J486">
            <v>1500000</v>
          </cell>
        </row>
        <row r="487">
          <cell r="F487" t="str">
            <v>V.W.VENTO 1.6 HL DSL</v>
          </cell>
          <cell r="G487">
            <v>1</v>
          </cell>
          <cell r="H487">
            <v>40766</v>
          </cell>
          <cell r="I487">
            <v>200000</v>
          </cell>
          <cell r="J487">
            <v>200000</v>
          </cell>
        </row>
        <row r="488">
          <cell r="F488" t="str">
            <v>HONDA BRV/1.5 V CVT</v>
          </cell>
          <cell r="G488">
            <v>1</v>
          </cell>
          <cell r="H488">
            <v>42672</v>
          </cell>
          <cell r="I488">
            <v>500000</v>
          </cell>
          <cell r="J488">
            <v>500000</v>
          </cell>
        </row>
        <row r="489">
          <cell r="F489" t="str">
            <v>MARUTI ERTIGA</v>
          </cell>
          <cell r="G489">
            <v>1</v>
          </cell>
          <cell r="H489">
            <v>41335</v>
          </cell>
          <cell r="I489">
            <v>400000</v>
          </cell>
          <cell r="J489">
            <v>400000</v>
          </cell>
        </row>
        <row r="490">
          <cell r="F490" t="str">
            <v>BMW 730 LD</v>
          </cell>
          <cell r="G490">
            <v>1</v>
          </cell>
          <cell r="H490">
            <v>40344</v>
          </cell>
          <cell r="I490">
            <v>1200000</v>
          </cell>
          <cell r="J490">
            <v>1200000</v>
          </cell>
        </row>
        <row r="491">
          <cell r="F491" t="str">
            <v>Toyota Innova 2.5G (E4)</v>
          </cell>
          <cell r="G491">
            <v>1</v>
          </cell>
          <cell r="H491">
            <v>41393</v>
          </cell>
          <cell r="I491">
            <v>625000</v>
          </cell>
          <cell r="J491">
            <v>625000</v>
          </cell>
        </row>
        <row r="492">
          <cell r="F492" t="str">
            <v>Honda City 1.5 SVMT iDTEC</v>
          </cell>
          <cell r="G492">
            <v>1</v>
          </cell>
          <cell r="H492">
            <v>42166</v>
          </cell>
          <cell r="I492">
            <v>320000</v>
          </cell>
          <cell r="J492">
            <v>320000</v>
          </cell>
        </row>
        <row r="493">
          <cell r="F493" t="str">
            <v>Honda Amaze</v>
          </cell>
          <cell r="G493">
            <v>1</v>
          </cell>
          <cell r="H493">
            <v>42164</v>
          </cell>
          <cell r="I493">
            <v>275000</v>
          </cell>
          <cell r="J493">
            <v>275000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nderjeet  Rathi" refreshedDate="44659.602490972225" createdVersion="5" refreshedVersion="5" minRefreshableVersion="3" recordCount="596">
  <cacheSource type="worksheet">
    <worksheetSource ref="A3:L599" sheet="Sheet1"/>
  </cacheSource>
  <cacheFields count="12">
    <cacheField name="Type" numFmtId="0">
      <sharedItems count="4">
        <s v="IT Assets"/>
        <s v="Non- IT Assets Inventory All Branch"/>
        <s v="IT &amp; Non IT Furniture"/>
        <s v="Vehicles"/>
      </sharedItems>
    </cacheField>
    <cacheField name="Location" numFmtId="0">
      <sharedItems containsBlank="1" count="15">
        <s v="Vaman"/>
        <s v="Turner Morrison"/>
        <s v="Ahmedabad"/>
        <s v="Bangalore"/>
        <s v="Chennai"/>
        <s v="Hyderabad"/>
        <s v="Cochin"/>
        <s v="Jaipur"/>
        <s v="Gurugram"/>
        <s v="Kolkata"/>
        <s v="Netmagic"/>
        <s v="STT Global"/>
        <s v="TM &amp; Vaman"/>
        <s v="Cheenai"/>
        <m/>
      </sharedItems>
    </cacheField>
    <cacheField name="Item Stored Description" numFmtId="0">
      <sharedItems containsBlank="1"/>
    </cacheField>
    <cacheField name="Category" numFmtId="0">
      <sharedItems containsBlank="1" count="4">
        <m/>
        <s v="Audio &amp; visual equipment"/>
        <s v="Telecom equipment"/>
        <s v="Miscelleanous office equipment"/>
      </sharedItems>
    </cacheField>
    <cacheField name="Asset Type" numFmtId="0">
      <sharedItems count="220">
        <s v="Desktop/CPU"/>
        <s v="Laptop"/>
        <s v="Printer"/>
        <s v="Scanner"/>
        <s v="Monitor"/>
        <s v="Keyboard"/>
        <s v="Mouse"/>
        <s v="Mac Assets"/>
        <s v="IPAD Apple Assets"/>
        <s v="Apple Assets"/>
        <s v="NETWORK DEVICE"/>
        <s v="DVR /NVR"/>
        <s v="EPBX Devices"/>
        <s v="UPS"/>
        <s v="Physical Servers"/>
        <s v="NAS Driver"/>
        <s v="Blade Server"/>
        <s v="Extras"/>
        <s v="Land Line Phone "/>
        <s v="UPS Emerson"/>
        <s v="UPS Vbertiv"/>
        <s v="LG TV 32 M/N 32LG60UP"/>
        <s v="NEC TV 42 inch"/>
        <s v="LG TV Wallmount Stand + NEC TV Stand Wallmount "/>
        <s v="Sony DVD Player "/>
        <s v="Note Counting Machine "/>
        <s v="Akoi Speakers"/>
        <s v="Music Cables"/>
        <s v="Camera "/>
        <s v="Quality parts "/>
        <s v="Attendance Machine"/>
        <s v="Phone Adapter"/>
        <s v="Phone  "/>
        <s v="Token Machine "/>
        <s v="Phone Dead "/>
        <s v="LG LED TV "/>
        <s v="Cash Transfer Machine"/>
        <s v="Nokia Phone "/>
        <s v="Phones "/>
        <s v="Reception Phone"/>
        <s v="Shedar Machine "/>
        <s v="TV Intex Model no. 5500FHD"/>
        <s v="TV Micromax Model no. 32AIPS900HD-1"/>
        <s v="Paper Shadder"/>
        <s v="TV Model no. 32LD 345"/>
        <s v="Cctv DVR "/>
        <s v="Phone"/>
        <s v="Weight Machine "/>
        <s v="Fax Machine "/>
        <s v="Cash Counting Machine"/>
        <s v="Cash Counting Machine + Biometric Machine "/>
        <s v="Credit Card Swipe Machine"/>
        <s v="Shedder Machine "/>
        <s v="Exercise Machine "/>
        <s v="Gym Equipment"/>
        <s v="Dumbles"/>
        <s v="Aluminium Stair Case"/>
        <s v="Wheel Chair"/>
        <s v="Cox and Kings Brass name plate"/>
        <s v="Phone "/>
        <s v="Speaker"/>
        <s v="TV LCD Sony"/>
        <s v="Safe"/>
        <s v="Projector"/>
        <s v="Music System"/>
        <s v="Barcode Machine"/>
        <s v="Hand Bag"/>
        <s v="Caps "/>
        <s v="Small Safe"/>
        <s v="Carry Bag"/>
        <s v="Plastic Magazine Rack"/>
        <s v="Microwave Model no. 109EMMD029435"/>
        <s v="Standees "/>
        <s v="Cartidges / Attendance Machine (A790227)"/>
        <s v="UPS 2KV"/>
        <s v="Panasonic Led TV / Remote / Stand"/>
        <s v="Xerox Machine (RICOHFT4615)"/>
        <s v="Safe + Key"/>
        <s v="Sony DVD Player 2076910 + Boush Led 1916100+Boush Led 193500"/>
        <s v="Wall Fan "/>
        <s v="Philips DVD FJ1A1140116918 + Sony DVD 7444590"/>
        <s v="Telephone"/>
        <s v="Safe Locker"/>
        <s v="Paper Shadder Machine "/>
        <s v="Cash Counting Machine Big and small "/>
        <s v="Recording Machine / Amplifier"/>
        <s v="Attendance Machine "/>
        <s v="DVD Player"/>
        <s v="Vaccum Cleaner "/>
        <s v="Cash Counting Machine K03812233104"/>
        <s v="Old Phone "/>
        <s v="New Phone "/>
        <s v="Lan Cameras "/>
        <s v="Water Filter"/>
        <s v="Video System CP2J02347PA + Attendance Machine G08553 "/>
        <s v="Television"/>
        <s v="DVR A90560075"/>
        <s v="Nokia 105"/>
        <s v="Smart Phone Total.: "/>
        <s v="Nokia 100"/>
        <s v="Nokia 200"/>
        <s v="Nokia E63"/>
        <s v="Nokia 16/16/2"/>
        <s v="Nokia C2-02"/>
        <s v="Nokia 2310"/>
        <s v="Nokia 1202"/>
        <s v="Nokia 1030"/>
        <s v="Samsung 1200"/>
        <s v="Samsung J2"/>
        <s v="Samsung J2 Pro."/>
        <s v="Samsung J200"/>
        <s v="Samsung J prime "/>
        <s v="Samsung J6"/>
        <s v="Samsung J7 Prime"/>
        <s v="Samsung J700"/>
        <s v="Samsung J7"/>
        <s v="Samsung J Max "/>
        <s v="Samsung J2 "/>
        <s v="Samsung J2 2018"/>
        <s v="Bleu 455X"/>
        <s v="Samsung JNXT"/>
        <s v="Samsung J7  "/>
        <s v="Samsung J6+"/>
        <s v="Samsung C-3322"/>
        <s v="Samsung C3222"/>
        <s v="Samsung B355E"/>
        <s v="Samsung 3200"/>
        <s v="Samsung C3322"/>
        <s v="Samsung E2252"/>
        <s v="Samsung 3322"/>
        <s v="Samsung 1085"/>
        <s v="Samsung C3312"/>
        <s v="Samsung 110"/>
        <s v="Samsung 355E"/>
        <s v="Blackberry 8520"/>
        <s v="Black Berry 9360"/>
        <s v="Blackberry 9780"/>
        <s v="Blackberry 9220"/>
        <s v="Blackberry 100-1"/>
        <s v="Blackberry 9000"/>
        <s v="Blackberry 9300"/>
        <s v="Blackberry 8700"/>
        <s v="Samsung Z200F"/>
        <s v="Intex 105"/>
        <s v="Lenovo A1000"/>
        <s v="Moto"/>
        <s v="MI"/>
        <s v="Nokia 9300"/>
        <s v="Lenovo K8 note "/>
        <s v="Samsung "/>
        <s v="Lenovo "/>
        <s v="Intex"/>
        <s v="Blackberry"/>
        <s v="I-Phone "/>
        <s v="I-Pad "/>
        <s v="Workstations"/>
        <s v="Chairs"/>
        <s v="Pedestal"/>
        <s v="Cupboard"/>
        <s v="Storage"/>
        <s v="Split Ac"/>
        <s v="Fire Extinguisher"/>
        <s v="UPS Battery"/>
        <s v="Fan"/>
        <s v="Storage "/>
        <s v="Tables"/>
        <s v="Landline phone"/>
        <s v="Dustbin steel"/>
        <s v="CCTV"/>
        <s v="TV"/>
        <s v="Rupee Counting Machine"/>
        <s v="Fridge"/>
        <s v="Fire Safety"/>
        <s v="Storage Compactor"/>
        <s v="Microwave"/>
        <s v="Coffee Machine"/>
        <s v="Water Dispenser"/>
        <s v="Tringle Light Fancy"/>
        <s v="Umbrella Light"/>
        <s v="Stool Normal"/>
        <s v="Printer Table"/>
        <s v="Training Chair"/>
        <s v="Iron Racks"/>
        <s v="Battery Rig"/>
        <s v="Battery Small"/>
        <s v="Sofa Double sitting"/>
        <s v="Sofa Chair single"/>
        <s v="Wooden Hangers"/>
        <s v="Blue lether stool"/>
        <s v="Yellow fabric stool"/>
        <s v="Orange stool"/>
        <s v="Ducting (Fans)"/>
        <s v="Paper Cutter"/>
        <s v="Sofa"/>
        <s v="Wooden Racks"/>
        <s v="Dinning Table"/>
        <s v="Conference Table"/>
        <s v="Tea Pots"/>
        <s v="UPS with Battery"/>
        <s v="Tea Coffee Machine"/>
        <s v="Refrigerator"/>
        <s v="Av Systems"/>
        <s v="Cassete AC"/>
        <s v="Central AC"/>
        <s v="Tea Poy"/>
        <s v="Staff Locker racks"/>
        <s v="Plastic Table"/>
        <s v="Plastic Chairs"/>
        <s v="Umbrella Stand"/>
        <s v="SKODA RAPID AMBITION 1.6 MPI"/>
        <s v="Maruti EECO"/>
        <s v="TOYOTA ALTIS 1.8G (BSIV)"/>
        <s v="MERCEDES BENZ GLC220D"/>
        <s v="V.W.VENTO 1.6 HL DSL"/>
        <s v="HONDA BRV/1.5 V CVT"/>
        <s v="MARUTI ERTIGA"/>
        <s v="BMW 730 LD"/>
        <s v="Toyota Innova 2.5G (E4)"/>
        <s v="Honda City 1.5 SVMT iDTEC"/>
        <s v="Honda Amaze"/>
      </sharedItems>
    </cacheField>
    <cacheField name="Qty" numFmtId="0">
      <sharedItems containsString="0" containsBlank="1" containsNumber="1" containsInteger="1" minValue="1" maxValue="1390"/>
    </cacheField>
    <cacheField name="Age of Asset_x000a_(Approx.)" numFmtId="0">
      <sharedItems containsDate="1" containsMixedTypes="1" minDate="2010-06-15T00:00:00" maxDate="2017-04-20T00:00:00"/>
    </cacheField>
    <cacheField name="Market Value of Asset_x000a_(per Piece)" numFmtId="165">
      <sharedItems containsString="0" containsBlank="1" containsNumber="1" containsInteger="1" minValue="30" maxValue="1500000"/>
    </cacheField>
    <cacheField name="Total Fair Market Value" numFmtId="165">
      <sharedItems containsString="0" containsBlank="1" containsNumber="1" containsInteger="1" minValue="50" maxValue="2460000"/>
    </cacheField>
    <cacheField name="Liquidation Value-a_x000a_(on going concern basis)" numFmtId="165">
      <sharedItems containsString="0" containsBlank="1" containsNumber="1" containsInteger="1" minValue="60" maxValue="2952000"/>
    </cacheField>
    <cacheField name="Liquidation Value-b_x000a_(standalone basis)" numFmtId="165">
      <sharedItems containsString="0" containsBlank="1" containsNumber="1" containsInteger="1" minValue="40" maxValue="1968000"/>
    </cacheField>
    <cacheField name="Liquidation Value-c_x000a_(Set of Assets Collectively)" numFmtId="165">
      <sharedItems containsSemiMixedTypes="0" containsString="0" containsNumber="1" containsInteger="1" minValue="0" maxValue="246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6">
  <r>
    <x v="0"/>
    <x v="0"/>
    <m/>
    <x v="0"/>
    <x v="0"/>
    <n v="820"/>
    <s v="8-10"/>
    <n v="3000"/>
    <n v="2460000"/>
    <n v="2952000"/>
    <n v="1968000"/>
    <n v="2460000"/>
  </r>
  <r>
    <x v="0"/>
    <x v="0"/>
    <m/>
    <x v="0"/>
    <x v="1"/>
    <n v="166"/>
    <s v="8-10"/>
    <n v="5000"/>
    <n v="830000"/>
    <n v="996000"/>
    <n v="664000"/>
    <n v="830000"/>
  </r>
  <r>
    <x v="0"/>
    <x v="0"/>
    <m/>
    <x v="0"/>
    <x v="2"/>
    <n v="118"/>
    <s v="8-10"/>
    <n v="1500"/>
    <n v="177000"/>
    <n v="212400"/>
    <n v="141600"/>
    <n v="177000"/>
  </r>
  <r>
    <x v="0"/>
    <x v="0"/>
    <m/>
    <x v="0"/>
    <x v="3"/>
    <n v="17"/>
    <s v="8-10"/>
    <n v="4000"/>
    <n v="68000"/>
    <n v="81600"/>
    <n v="54400"/>
    <n v="68000"/>
  </r>
  <r>
    <x v="0"/>
    <x v="0"/>
    <m/>
    <x v="0"/>
    <x v="4"/>
    <n v="569"/>
    <s v="8-10"/>
    <n v="1500"/>
    <n v="853500"/>
    <n v="1024200"/>
    <n v="682800"/>
    <n v="853500"/>
  </r>
  <r>
    <x v="0"/>
    <x v="0"/>
    <m/>
    <x v="0"/>
    <x v="5"/>
    <n v="925"/>
    <s v="8-10"/>
    <n v="200"/>
    <n v="185000"/>
    <n v="222000"/>
    <n v="148000"/>
    <n v="185000"/>
  </r>
  <r>
    <x v="0"/>
    <x v="0"/>
    <m/>
    <x v="0"/>
    <x v="6"/>
    <n v="655"/>
    <s v="8-10"/>
    <n v="150"/>
    <n v="98250"/>
    <n v="117900"/>
    <n v="78600"/>
    <n v="98250"/>
  </r>
  <r>
    <x v="0"/>
    <x v="0"/>
    <m/>
    <x v="0"/>
    <x v="7"/>
    <n v="5"/>
    <s v="8-10"/>
    <n v="5000"/>
    <n v="25000"/>
    <n v="30000"/>
    <n v="20000"/>
    <n v="25000"/>
  </r>
  <r>
    <x v="0"/>
    <x v="1"/>
    <m/>
    <x v="0"/>
    <x v="0"/>
    <n v="464"/>
    <s v="8-10"/>
    <n v="3000"/>
    <n v="1392000"/>
    <n v="1670400"/>
    <n v="1113600"/>
    <n v="1392000"/>
  </r>
  <r>
    <x v="0"/>
    <x v="1"/>
    <m/>
    <x v="0"/>
    <x v="1"/>
    <n v="134"/>
    <s v="8-10"/>
    <n v="5000"/>
    <n v="670000"/>
    <n v="804000"/>
    <n v="536000"/>
    <n v="670000"/>
  </r>
  <r>
    <x v="0"/>
    <x v="1"/>
    <m/>
    <x v="0"/>
    <x v="2"/>
    <n v="98"/>
    <s v="8-10"/>
    <n v="1500"/>
    <n v="147000"/>
    <n v="176400"/>
    <n v="117600"/>
    <n v="147000"/>
  </r>
  <r>
    <x v="0"/>
    <x v="1"/>
    <m/>
    <x v="0"/>
    <x v="3"/>
    <n v="8"/>
    <s v="8-10"/>
    <n v="4000"/>
    <n v="32000"/>
    <n v="38400"/>
    <n v="25600"/>
    <n v="32000"/>
  </r>
  <r>
    <x v="0"/>
    <x v="1"/>
    <m/>
    <x v="0"/>
    <x v="4"/>
    <n v="394"/>
    <s v="8-10"/>
    <n v="1500"/>
    <n v="591000"/>
    <n v="709200"/>
    <n v="472800"/>
    <n v="591000"/>
  </r>
  <r>
    <x v="0"/>
    <x v="1"/>
    <m/>
    <x v="0"/>
    <x v="5"/>
    <n v="474"/>
    <s v="8-10"/>
    <n v="200"/>
    <n v="94800"/>
    <n v="113760"/>
    <n v="75840"/>
    <n v="94800"/>
  </r>
  <r>
    <x v="0"/>
    <x v="1"/>
    <m/>
    <x v="0"/>
    <x v="6"/>
    <n v="472"/>
    <s v="8-10"/>
    <n v="150"/>
    <n v="70800"/>
    <n v="84960"/>
    <n v="56640"/>
    <n v="70800"/>
  </r>
  <r>
    <x v="0"/>
    <x v="1"/>
    <m/>
    <x v="0"/>
    <x v="7"/>
    <n v="22"/>
    <s v="8-10"/>
    <n v="5000"/>
    <n v="110000"/>
    <n v="132000"/>
    <n v="88000"/>
    <n v="110000"/>
  </r>
  <r>
    <x v="0"/>
    <x v="2"/>
    <m/>
    <x v="0"/>
    <x v="0"/>
    <n v="13"/>
    <s v="8-10"/>
    <n v="3000"/>
    <n v="39000"/>
    <n v="46800"/>
    <n v="31200"/>
    <n v="39000"/>
  </r>
  <r>
    <x v="0"/>
    <x v="2"/>
    <m/>
    <x v="0"/>
    <x v="1"/>
    <n v="8"/>
    <s v="8-10"/>
    <n v="5000"/>
    <n v="40000"/>
    <n v="48000"/>
    <n v="32000"/>
    <n v="40000"/>
  </r>
  <r>
    <x v="0"/>
    <x v="2"/>
    <m/>
    <x v="0"/>
    <x v="2"/>
    <n v="4"/>
    <s v="8-10"/>
    <n v="1500"/>
    <n v="6000"/>
    <n v="7200"/>
    <n v="4800"/>
    <n v="6000"/>
  </r>
  <r>
    <x v="0"/>
    <x v="2"/>
    <m/>
    <x v="0"/>
    <x v="3"/>
    <n v="2"/>
    <s v="8-10"/>
    <n v="4000"/>
    <n v="8000"/>
    <n v="9600"/>
    <n v="6400"/>
    <n v="8000"/>
  </r>
  <r>
    <x v="0"/>
    <x v="2"/>
    <m/>
    <x v="0"/>
    <x v="4"/>
    <n v="8"/>
    <s v="8-10"/>
    <n v="1500"/>
    <n v="12000"/>
    <n v="14400"/>
    <n v="9600"/>
    <n v="12000"/>
  </r>
  <r>
    <x v="0"/>
    <x v="2"/>
    <m/>
    <x v="0"/>
    <x v="5"/>
    <n v="15"/>
    <s v="8-10"/>
    <n v="200"/>
    <n v="3000"/>
    <n v="3600"/>
    <n v="2400"/>
    <n v="3000"/>
  </r>
  <r>
    <x v="0"/>
    <x v="2"/>
    <m/>
    <x v="0"/>
    <x v="6"/>
    <n v="15"/>
    <s v="8-10"/>
    <n v="150"/>
    <n v="2250"/>
    <n v="2700"/>
    <n v="1800"/>
    <n v="2250"/>
  </r>
  <r>
    <x v="0"/>
    <x v="2"/>
    <m/>
    <x v="0"/>
    <x v="7"/>
    <n v="1"/>
    <s v="8-10"/>
    <n v="5000"/>
    <n v="5000"/>
    <n v="6000"/>
    <n v="4000"/>
    <n v="5000"/>
  </r>
  <r>
    <x v="0"/>
    <x v="3"/>
    <m/>
    <x v="0"/>
    <x v="0"/>
    <n v="83"/>
    <s v="8-10"/>
    <n v="3000"/>
    <n v="249000"/>
    <n v="298800"/>
    <n v="199200"/>
    <n v="249000"/>
  </r>
  <r>
    <x v="0"/>
    <x v="3"/>
    <m/>
    <x v="0"/>
    <x v="1"/>
    <n v="5"/>
    <s v="8-10"/>
    <n v="5000"/>
    <n v="25000"/>
    <n v="30000"/>
    <n v="20000"/>
    <n v="25000"/>
  </r>
  <r>
    <x v="0"/>
    <x v="3"/>
    <m/>
    <x v="0"/>
    <x v="2"/>
    <n v="12"/>
    <s v="8-10"/>
    <n v="1500"/>
    <n v="18000"/>
    <n v="21600"/>
    <n v="14400"/>
    <n v="18000"/>
  </r>
  <r>
    <x v="0"/>
    <x v="3"/>
    <m/>
    <x v="0"/>
    <x v="3"/>
    <n v="2"/>
    <s v="8-10"/>
    <n v="4000"/>
    <n v="8000"/>
    <n v="9600"/>
    <n v="6400"/>
    <n v="8000"/>
  </r>
  <r>
    <x v="0"/>
    <x v="3"/>
    <m/>
    <x v="0"/>
    <x v="4"/>
    <n v="77"/>
    <s v="8-10"/>
    <n v="1500"/>
    <n v="115500"/>
    <n v="138600"/>
    <n v="92400"/>
    <n v="115500"/>
  </r>
  <r>
    <x v="0"/>
    <x v="3"/>
    <m/>
    <x v="0"/>
    <x v="5"/>
    <n v="84"/>
    <s v="8-10"/>
    <n v="200"/>
    <n v="16800"/>
    <n v="20160"/>
    <n v="13440"/>
    <n v="16800"/>
  </r>
  <r>
    <x v="0"/>
    <x v="3"/>
    <m/>
    <x v="0"/>
    <x v="6"/>
    <n v="96"/>
    <s v="8-10"/>
    <n v="150"/>
    <n v="14400"/>
    <n v="17280"/>
    <n v="11520"/>
    <n v="14400"/>
  </r>
  <r>
    <x v="0"/>
    <x v="3"/>
    <m/>
    <x v="0"/>
    <x v="7"/>
    <n v="1"/>
    <s v="8-10"/>
    <n v="5000"/>
    <n v="5000"/>
    <n v="6000"/>
    <n v="4000"/>
    <n v="5000"/>
  </r>
  <r>
    <x v="0"/>
    <x v="4"/>
    <m/>
    <x v="0"/>
    <x v="0"/>
    <n v="89"/>
    <s v="8-10"/>
    <n v="3000"/>
    <n v="267000"/>
    <n v="320400"/>
    <n v="213600"/>
    <n v="267000"/>
  </r>
  <r>
    <x v="0"/>
    <x v="4"/>
    <m/>
    <x v="0"/>
    <x v="1"/>
    <n v="18"/>
    <s v="8-10"/>
    <n v="5000"/>
    <n v="90000"/>
    <n v="108000"/>
    <n v="72000"/>
    <n v="90000"/>
  </r>
  <r>
    <x v="0"/>
    <x v="4"/>
    <m/>
    <x v="0"/>
    <x v="2"/>
    <n v="19"/>
    <s v="8-10"/>
    <n v="1500"/>
    <n v="28500"/>
    <n v="34200"/>
    <n v="22800"/>
    <n v="28500"/>
  </r>
  <r>
    <x v="0"/>
    <x v="4"/>
    <m/>
    <x v="0"/>
    <x v="3"/>
    <n v="1"/>
    <s v="8-10"/>
    <n v="4000"/>
    <n v="4000"/>
    <n v="4800"/>
    <n v="3200"/>
    <n v="4000"/>
  </r>
  <r>
    <x v="0"/>
    <x v="4"/>
    <m/>
    <x v="0"/>
    <x v="4"/>
    <n v="82"/>
    <s v="8-10"/>
    <n v="1500"/>
    <n v="123000"/>
    <n v="147600"/>
    <n v="98400"/>
    <n v="123000"/>
  </r>
  <r>
    <x v="0"/>
    <x v="4"/>
    <m/>
    <x v="0"/>
    <x v="5"/>
    <n v="108"/>
    <s v="8-10"/>
    <n v="200"/>
    <n v="21600"/>
    <n v="25920"/>
    <n v="17280"/>
    <n v="21600"/>
  </r>
  <r>
    <x v="0"/>
    <x v="4"/>
    <m/>
    <x v="0"/>
    <x v="6"/>
    <n v="106"/>
    <s v="8-10"/>
    <n v="150"/>
    <n v="15900"/>
    <n v="19080"/>
    <n v="12720"/>
    <n v="15900"/>
  </r>
  <r>
    <x v="0"/>
    <x v="4"/>
    <m/>
    <x v="0"/>
    <x v="8"/>
    <n v="1"/>
    <s v="8-10"/>
    <n v="5000"/>
    <n v="5000"/>
    <n v="6000"/>
    <n v="4000"/>
    <n v="5000"/>
  </r>
  <r>
    <x v="0"/>
    <x v="5"/>
    <m/>
    <x v="0"/>
    <x v="0"/>
    <n v="69"/>
    <s v="8-10"/>
    <n v="3000"/>
    <n v="207000"/>
    <n v="248400"/>
    <n v="165600"/>
    <n v="207000"/>
  </r>
  <r>
    <x v="0"/>
    <x v="5"/>
    <m/>
    <x v="0"/>
    <x v="1"/>
    <n v="21"/>
    <s v="8-10"/>
    <n v="5000"/>
    <n v="105000"/>
    <n v="126000"/>
    <n v="84000"/>
    <n v="105000"/>
  </r>
  <r>
    <x v="0"/>
    <x v="5"/>
    <m/>
    <x v="0"/>
    <x v="2"/>
    <n v="15"/>
    <s v="8-10"/>
    <n v="1500"/>
    <n v="22500"/>
    <n v="27000"/>
    <n v="18000"/>
    <n v="22500"/>
  </r>
  <r>
    <x v="0"/>
    <x v="5"/>
    <m/>
    <x v="0"/>
    <x v="3"/>
    <n v="11"/>
    <s v="8-10"/>
    <n v="4000"/>
    <n v="44000"/>
    <n v="52800"/>
    <n v="35200"/>
    <n v="44000"/>
  </r>
  <r>
    <x v="0"/>
    <x v="5"/>
    <m/>
    <x v="0"/>
    <x v="4"/>
    <n v="62"/>
    <s v="8-10"/>
    <n v="1500"/>
    <n v="93000"/>
    <n v="111600"/>
    <n v="74400"/>
    <n v="93000"/>
  </r>
  <r>
    <x v="0"/>
    <x v="5"/>
    <m/>
    <x v="0"/>
    <x v="5"/>
    <n v="99"/>
    <s v="8-10"/>
    <n v="200"/>
    <n v="19800"/>
    <n v="23760"/>
    <n v="15840"/>
    <n v="19800"/>
  </r>
  <r>
    <x v="0"/>
    <x v="5"/>
    <m/>
    <x v="0"/>
    <x v="6"/>
    <n v="87"/>
    <s v="8-10"/>
    <n v="150"/>
    <n v="13050"/>
    <n v="15660"/>
    <n v="10440"/>
    <n v="13050"/>
  </r>
  <r>
    <x v="0"/>
    <x v="5"/>
    <m/>
    <x v="0"/>
    <x v="8"/>
    <n v="3"/>
    <s v="8-10"/>
    <n v="5000"/>
    <n v="15000"/>
    <n v="18000"/>
    <n v="12000"/>
    <n v="15000"/>
  </r>
  <r>
    <x v="0"/>
    <x v="6"/>
    <m/>
    <x v="0"/>
    <x v="0"/>
    <n v="25"/>
    <s v="8-10"/>
    <n v="3000"/>
    <n v="75000"/>
    <n v="90000"/>
    <n v="60000"/>
    <n v="75000"/>
  </r>
  <r>
    <x v="0"/>
    <x v="6"/>
    <m/>
    <x v="0"/>
    <x v="1"/>
    <n v="5"/>
    <s v="8-10"/>
    <n v="5000"/>
    <n v="25000"/>
    <n v="30000"/>
    <n v="20000"/>
    <n v="25000"/>
  </r>
  <r>
    <x v="0"/>
    <x v="6"/>
    <m/>
    <x v="0"/>
    <x v="2"/>
    <n v="10"/>
    <s v="8-10"/>
    <n v="1500"/>
    <n v="15000"/>
    <n v="18000"/>
    <n v="12000"/>
    <n v="15000"/>
  </r>
  <r>
    <x v="0"/>
    <x v="6"/>
    <m/>
    <x v="0"/>
    <x v="3"/>
    <n v="6"/>
    <s v="8-10"/>
    <n v="4000"/>
    <n v="24000"/>
    <n v="28800"/>
    <n v="19200"/>
    <n v="24000"/>
  </r>
  <r>
    <x v="0"/>
    <x v="6"/>
    <m/>
    <x v="0"/>
    <x v="4"/>
    <n v="21"/>
    <s v="8-10"/>
    <n v="1500"/>
    <n v="31500"/>
    <n v="37800"/>
    <n v="25200"/>
    <n v="31500"/>
  </r>
  <r>
    <x v="0"/>
    <x v="6"/>
    <m/>
    <x v="0"/>
    <x v="5"/>
    <n v="19"/>
    <s v="8-10"/>
    <n v="200"/>
    <n v="3800"/>
    <n v="4560"/>
    <n v="3040"/>
    <n v="3800"/>
  </r>
  <r>
    <x v="0"/>
    <x v="6"/>
    <m/>
    <x v="0"/>
    <x v="6"/>
    <n v="19"/>
    <s v="8-10"/>
    <n v="150"/>
    <n v="2850"/>
    <n v="3420"/>
    <n v="2280"/>
    <n v="2850"/>
  </r>
  <r>
    <x v="0"/>
    <x v="6"/>
    <m/>
    <x v="0"/>
    <x v="8"/>
    <n v="1"/>
    <s v="8-10"/>
    <n v="5000"/>
    <n v="5000"/>
    <n v="6000"/>
    <n v="4000"/>
    <n v="5000"/>
  </r>
  <r>
    <x v="0"/>
    <x v="7"/>
    <m/>
    <x v="0"/>
    <x v="0"/>
    <n v="30"/>
    <s v="8-10"/>
    <n v="3000"/>
    <n v="90000"/>
    <n v="108000"/>
    <n v="72000"/>
    <n v="90000"/>
  </r>
  <r>
    <x v="0"/>
    <x v="7"/>
    <m/>
    <x v="0"/>
    <x v="1"/>
    <n v="2"/>
    <s v="8-10"/>
    <n v="5000"/>
    <n v="10000"/>
    <n v="12000"/>
    <n v="8000"/>
    <n v="10000"/>
  </r>
  <r>
    <x v="0"/>
    <x v="7"/>
    <m/>
    <x v="0"/>
    <x v="2"/>
    <n v="7"/>
    <s v="8-10"/>
    <n v="1500"/>
    <n v="10500"/>
    <n v="12600"/>
    <n v="8400"/>
    <n v="10500"/>
  </r>
  <r>
    <x v="0"/>
    <x v="7"/>
    <m/>
    <x v="0"/>
    <x v="3"/>
    <n v="3"/>
    <s v="8-10"/>
    <n v="4000"/>
    <n v="12000"/>
    <n v="14400"/>
    <n v="9600"/>
    <n v="12000"/>
  </r>
  <r>
    <x v="0"/>
    <x v="7"/>
    <m/>
    <x v="0"/>
    <x v="4"/>
    <n v="24"/>
    <s v="8-10"/>
    <n v="1500"/>
    <n v="36000"/>
    <n v="43200"/>
    <n v="28800"/>
    <n v="36000"/>
  </r>
  <r>
    <x v="0"/>
    <x v="7"/>
    <m/>
    <x v="0"/>
    <x v="5"/>
    <n v="24"/>
    <s v="8-10"/>
    <n v="200"/>
    <n v="4800"/>
    <n v="5760"/>
    <n v="3840"/>
    <n v="4800"/>
  </r>
  <r>
    <x v="0"/>
    <x v="7"/>
    <m/>
    <x v="0"/>
    <x v="6"/>
    <n v="22"/>
    <s v="8-10"/>
    <n v="150"/>
    <n v="3300"/>
    <n v="3960"/>
    <n v="2640"/>
    <n v="3300"/>
  </r>
  <r>
    <x v="0"/>
    <x v="7"/>
    <m/>
    <x v="0"/>
    <x v="9"/>
    <n v="1"/>
    <s v="8-10"/>
    <n v="5000"/>
    <n v="5000"/>
    <n v="6000"/>
    <n v="4000"/>
    <n v="5000"/>
  </r>
  <r>
    <x v="0"/>
    <x v="8"/>
    <m/>
    <x v="0"/>
    <x v="0"/>
    <n v="142"/>
    <s v="8-10"/>
    <n v="3000"/>
    <n v="426000"/>
    <n v="511200"/>
    <n v="340800"/>
    <n v="426000"/>
  </r>
  <r>
    <x v="0"/>
    <x v="8"/>
    <m/>
    <x v="0"/>
    <x v="1"/>
    <n v="342"/>
    <s v="8-10"/>
    <n v="5000"/>
    <n v="1710000"/>
    <n v="2052000"/>
    <n v="1368000"/>
    <n v="1710000"/>
  </r>
  <r>
    <x v="0"/>
    <x v="8"/>
    <m/>
    <x v="0"/>
    <x v="2"/>
    <n v="119"/>
    <s v="8-10"/>
    <n v="1500"/>
    <n v="178500"/>
    <n v="214200"/>
    <n v="142800"/>
    <n v="178500"/>
  </r>
  <r>
    <x v="0"/>
    <x v="8"/>
    <m/>
    <x v="0"/>
    <x v="3"/>
    <n v="9"/>
    <s v="8-10"/>
    <n v="4000"/>
    <n v="36000"/>
    <n v="43200"/>
    <n v="28800"/>
    <n v="36000"/>
  </r>
  <r>
    <x v="0"/>
    <x v="8"/>
    <m/>
    <x v="0"/>
    <x v="4"/>
    <n v="65"/>
    <s v="8-10"/>
    <n v="1500"/>
    <n v="97500"/>
    <n v="117000"/>
    <n v="78000"/>
    <n v="97500"/>
  </r>
  <r>
    <x v="0"/>
    <x v="8"/>
    <m/>
    <x v="0"/>
    <x v="5"/>
    <n v="220"/>
    <s v="8-10"/>
    <n v="200"/>
    <n v="44000"/>
    <n v="52800"/>
    <n v="35200"/>
    <n v="44000"/>
  </r>
  <r>
    <x v="0"/>
    <x v="8"/>
    <m/>
    <x v="0"/>
    <x v="6"/>
    <n v="270"/>
    <s v="8-10"/>
    <n v="150"/>
    <n v="40500"/>
    <n v="48600"/>
    <n v="32400"/>
    <n v="40500"/>
  </r>
  <r>
    <x v="0"/>
    <x v="8"/>
    <m/>
    <x v="0"/>
    <x v="9"/>
    <n v="6"/>
    <s v="8-10"/>
    <n v="5000"/>
    <n v="30000"/>
    <n v="36000"/>
    <n v="24000"/>
    <n v="30000"/>
  </r>
  <r>
    <x v="0"/>
    <x v="9"/>
    <m/>
    <x v="0"/>
    <x v="0"/>
    <n v="105"/>
    <s v="8-10"/>
    <n v="3000"/>
    <n v="315000"/>
    <n v="378000"/>
    <n v="252000"/>
    <n v="315000"/>
  </r>
  <r>
    <x v="0"/>
    <x v="9"/>
    <m/>
    <x v="0"/>
    <x v="1"/>
    <n v="15"/>
    <s v="8-10"/>
    <n v="5000"/>
    <n v="75000"/>
    <n v="90000"/>
    <n v="60000"/>
    <n v="75000"/>
  </r>
  <r>
    <x v="0"/>
    <x v="9"/>
    <m/>
    <x v="0"/>
    <x v="2"/>
    <n v="23"/>
    <s v="8-10"/>
    <n v="1500"/>
    <n v="34500"/>
    <n v="41400"/>
    <n v="27600"/>
    <n v="34500"/>
  </r>
  <r>
    <x v="0"/>
    <x v="9"/>
    <m/>
    <x v="0"/>
    <x v="3"/>
    <n v="14"/>
    <s v="8-10"/>
    <n v="4000"/>
    <n v="56000"/>
    <n v="67200"/>
    <n v="44800"/>
    <n v="56000"/>
  </r>
  <r>
    <x v="0"/>
    <x v="9"/>
    <m/>
    <x v="0"/>
    <x v="4"/>
    <n v="97"/>
    <s v="8-10"/>
    <n v="1500"/>
    <n v="145500"/>
    <n v="174600"/>
    <n v="116400"/>
    <n v="145500"/>
  </r>
  <r>
    <x v="0"/>
    <x v="9"/>
    <m/>
    <x v="0"/>
    <x v="5"/>
    <n v="99"/>
    <s v="8-10"/>
    <n v="200"/>
    <n v="19800"/>
    <n v="23760"/>
    <n v="15840"/>
    <n v="19800"/>
  </r>
  <r>
    <x v="0"/>
    <x v="9"/>
    <m/>
    <x v="0"/>
    <x v="6"/>
    <n v="99"/>
    <s v="8-10"/>
    <n v="150"/>
    <n v="14850"/>
    <n v="17820"/>
    <n v="11880"/>
    <n v="14850"/>
  </r>
  <r>
    <x v="0"/>
    <x v="9"/>
    <m/>
    <x v="0"/>
    <x v="9"/>
    <n v="5"/>
    <s v="8-10"/>
    <n v="5000"/>
    <n v="25000"/>
    <n v="30000"/>
    <n v="20000"/>
    <n v="25000"/>
  </r>
  <r>
    <x v="0"/>
    <x v="0"/>
    <m/>
    <x v="0"/>
    <x v="10"/>
    <n v="22"/>
    <s v="8-10"/>
    <n v="3000"/>
    <n v="66000"/>
    <n v="79200"/>
    <n v="52800"/>
    <n v="66000"/>
  </r>
  <r>
    <x v="1"/>
    <x v="0"/>
    <s v="DVR /NVR"/>
    <x v="1"/>
    <x v="11"/>
    <n v="1"/>
    <s v="8-10"/>
    <n v="3000"/>
    <n v="3000"/>
    <n v="3600"/>
    <n v="2400"/>
    <n v="3000"/>
  </r>
  <r>
    <x v="1"/>
    <x v="0"/>
    <s v="EPBX Devices"/>
    <x v="2"/>
    <x v="12"/>
    <n v="23"/>
    <s v="8-10"/>
    <n v="10000"/>
    <n v="230000"/>
    <n v="276000"/>
    <n v="184000"/>
    <n v="230000"/>
  </r>
  <r>
    <x v="1"/>
    <x v="0"/>
    <s v="UPS"/>
    <x v="3"/>
    <x v="13"/>
    <n v="8"/>
    <s v="8-10"/>
    <n v="500"/>
    <n v="4000"/>
    <n v="4800"/>
    <n v="3200"/>
    <n v="4000"/>
  </r>
  <r>
    <x v="0"/>
    <x v="1"/>
    <m/>
    <x v="0"/>
    <x v="10"/>
    <n v="17"/>
    <s v="8-10"/>
    <n v="3000"/>
    <n v="51000"/>
    <n v="61200"/>
    <n v="40800"/>
    <n v="51000"/>
  </r>
  <r>
    <x v="1"/>
    <x v="1"/>
    <s v="DVR /NVR"/>
    <x v="1"/>
    <x v="11"/>
    <n v="8"/>
    <s v="8-10"/>
    <n v="3000"/>
    <n v="24000"/>
    <n v="28800"/>
    <n v="19200"/>
    <n v="24000"/>
  </r>
  <r>
    <x v="1"/>
    <x v="1"/>
    <s v="EPBX Devices"/>
    <x v="2"/>
    <x v="12"/>
    <n v="7"/>
    <s v="8-10"/>
    <n v="10000"/>
    <n v="70000"/>
    <n v="84000"/>
    <n v="56000"/>
    <n v="70000"/>
  </r>
  <r>
    <x v="1"/>
    <x v="1"/>
    <s v="UPS"/>
    <x v="3"/>
    <x v="13"/>
    <n v="1"/>
    <s v="8-10"/>
    <n v="500"/>
    <n v="500"/>
    <n v="600"/>
    <n v="400"/>
    <n v="500"/>
  </r>
  <r>
    <x v="0"/>
    <x v="2"/>
    <m/>
    <x v="0"/>
    <x v="10"/>
    <n v="3"/>
    <s v="8-10"/>
    <n v="3000"/>
    <n v="9000"/>
    <n v="10800"/>
    <n v="7200"/>
    <n v="9000"/>
  </r>
  <r>
    <x v="1"/>
    <x v="2"/>
    <s v="DVR /NVR"/>
    <x v="1"/>
    <x v="11"/>
    <n v="1"/>
    <s v="8-10"/>
    <n v="3000"/>
    <n v="3000"/>
    <n v="3600"/>
    <n v="2400"/>
    <n v="3000"/>
  </r>
  <r>
    <x v="1"/>
    <x v="2"/>
    <s v="EPBX Devices"/>
    <x v="2"/>
    <x v="12"/>
    <n v="1"/>
    <s v="8-10"/>
    <n v="10000"/>
    <n v="10000"/>
    <n v="12000"/>
    <n v="8000"/>
    <n v="10000"/>
  </r>
  <r>
    <x v="1"/>
    <x v="2"/>
    <s v="UPS"/>
    <x v="3"/>
    <x v="13"/>
    <n v="1"/>
    <s v="8-10"/>
    <n v="500"/>
    <n v="500"/>
    <n v="600"/>
    <n v="400"/>
    <n v="500"/>
  </r>
  <r>
    <x v="0"/>
    <x v="3"/>
    <m/>
    <x v="0"/>
    <x v="10"/>
    <n v="24"/>
    <s v="8-10"/>
    <n v="3000"/>
    <n v="72000"/>
    <n v="86400"/>
    <n v="57600"/>
    <n v="72000"/>
  </r>
  <r>
    <x v="1"/>
    <x v="3"/>
    <s v="DVR /NVR"/>
    <x v="1"/>
    <x v="11"/>
    <n v="2"/>
    <s v="8-10"/>
    <n v="3000"/>
    <n v="6000"/>
    <n v="7200"/>
    <n v="4800"/>
    <n v="6000"/>
  </r>
  <r>
    <x v="1"/>
    <x v="3"/>
    <s v="EPBX Devices"/>
    <x v="2"/>
    <x v="12"/>
    <n v="2"/>
    <s v="8-10"/>
    <n v="10000"/>
    <n v="20000"/>
    <n v="24000"/>
    <n v="16000"/>
    <n v="20000"/>
  </r>
  <r>
    <x v="1"/>
    <x v="3"/>
    <s v="UPS"/>
    <x v="3"/>
    <x v="13"/>
    <n v="1"/>
    <s v="8-10"/>
    <n v="500"/>
    <n v="500"/>
    <n v="600"/>
    <n v="400"/>
    <n v="500"/>
  </r>
  <r>
    <x v="0"/>
    <x v="4"/>
    <m/>
    <x v="0"/>
    <x v="10"/>
    <n v="24"/>
    <s v="8-10"/>
    <n v="3000"/>
    <n v="72000"/>
    <n v="86400"/>
    <n v="57600"/>
    <n v="72000"/>
  </r>
  <r>
    <x v="1"/>
    <x v="4"/>
    <s v="DVR /NVR"/>
    <x v="1"/>
    <x v="11"/>
    <n v="2"/>
    <s v="8-10"/>
    <n v="3000"/>
    <n v="6000"/>
    <n v="7200"/>
    <n v="4800"/>
    <n v="6000"/>
  </r>
  <r>
    <x v="1"/>
    <x v="4"/>
    <s v="EPBX Devices"/>
    <x v="2"/>
    <x v="12"/>
    <n v="1"/>
    <s v="8-10"/>
    <n v="10000"/>
    <n v="10000"/>
    <n v="12000"/>
    <n v="8000"/>
    <n v="10000"/>
  </r>
  <r>
    <x v="1"/>
    <x v="4"/>
    <s v="UPS"/>
    <x v="3"/>
    <x v="13"/>
    <n v="1"/>
    <s v="8-10"/>
    <n v="500"/>
    <n v="500"/>
    <n v="600"/>
    <n v="400"/>
    <n v="500"/>
  </r>
  <r>
    <x v="0"/>
    <x v="5"/>
    <m/>
    <x v="0"/>
    <x v="10"/>
    <n v="34"/>
    <s v="8-10"/>
    <n v="3000"/>
    <n v="102000"/>
    <n v="122400"/>
    <n v="81600"/>
    <n v="102000"/>
  </r>
  <r>
    <x v="1"/>
    <x v="5"/>
    <s v="DVR /NVR"/>
    <x v="1"/>
    <x v="11"/>
    <n v="2"/>
    <s v="8-10"/>
    <n v="3000"/>
    <n v="6000"/>
    <n v="7200"/>
    <n v="4800"/>
    <n v="6000"/>
  </r>
  <r>
    <x v="1"/>
    <x v="5"/>
    <s v="EPBX Devices"/>
    <x v="2"/>
    <x v="12"/>
    <n v="1"/>
    <s v="8-10"/>
    <n v="10000"/>
    <n v="10000"/>
    <n v="12000"/>
    <n v="8000"/>
    <n v="10000"/>
  </r>
  <r>
    <x v="1"/>
    <x v="5"/>
    <s v="UPS"/>
    <x v="3"/>
    <x v="13"/>
    <n v="1"/>
    <s v="8-10"/>
    <n v="500"/>
    <n v="500"/>
    <n v="600"/>
    <n v="400"/>
    <n v="500"/>
  </r>
  <r>
    <x v="0"/>
    <x v="6"/>
    <m/>
    <x v="0"/>
    <x v="10"/>
    <n v="13"/>
    <s v="8-10"/>
    <n v="3000"/>
    <n v="39000"/>
    <n v="46800"/>
    <n v="31200"/>
    <n v="39000"/>
  </r>
  <r>
    <x v="1"/>
    <x v="6"/>
    <s v="DVR /NVR"/>
    <x v="1"/>
    <x v="11"/>
    <n v="1"/>
    <s v="8-10"/>
    <n v="3000"/>
    <n v="3000"/>
    <n v="3600"/>
    <n v="2400"/>
    <n v="3000"/>
  </r>
  <r>
    <x v="1"/>
    <x v="6"/>
    <s v="EPBX Devices"/>
    <x v="2"/>
    <x v="12"/>
    <n v="1"/>
    <s v="8-10"/>
    <n v="10000"/>
    <n v="10000"/>
    <n v="12000"/>
    <n v="8000"/>
    <n v="10000"/>
  </r>
  <r>
    <x v="1"/>
    <x v="6"/>
    <s v="UPS"/>
    <x v="3"/>
    <x v="13"/>
    <n v="1"/>
    <s v="8-10"/>
    <n v="500"/>
    <n v="500"/>
    <n v="600"/>
    <n v="400"/>
    <n v="500"/>
  </r>
  <r>
    <x v="0"/>
    <x v="7"/>
    <m/>
    <x v="0"/>
    <x v="10"/>
    <n v="16"/>
    <s v="8-10"/>
    <n v="3000"/>
    <n v="48000"/>
    <n v="57600"/>
    <n v="38400"/>
    <n v="48000"/>
  </r>
  <r>
    <x v="1"/>
    <x v="7"/>
    <s v="DVR /NVR"/>
    <x v="1"/>
    <x v="11"/>
    <n v="1"/>
    <s v="8-10"/>
    <n v="3000"/>
    <n v="3000"/>
    <n v="3600"/>
    <n v="2400"/>
    <n v="3000"/>
  </r>
  <r>
    <x v="1"/>
    <x v="7"/>
    <s v="EPBX Devices"/>
    <x v="2"/>
    <x v="12"/>
    <n v="1"/>
    <s v="8-10"/>
    <n v="10000"/>
    <n v="10000"/>
    <n v="12000"/>
    <n v="8000"/>
    <n v="10000"/>
  </r>
  <r>
    <x v="1"/>
    <x v="7"/>
    <s v="UPS"/>
    <x v="3"/>
    <x v="13"/>
    <n v="1"/>
    <s v="8-10"/>
    <n v="500"/>
    <n v="500"/>
    <n v="600"/>
    <n v="400"/>
    <n v="500"/>
  </r>
  <r>
    <x v="0"/>
    <x v="8"/>
    <m/>
    <x v="0"/>
    <x v="10"/>
    <n v="46"/>
    <s v="8-10"/>
    <n v="3000"/>
    <n v="138000"/>
    <n v="165600"/>
    <n v="110400"/>
    <n v="138000"/>
  </r>
  <r>
    <x v="1"/>
    <x v="8"/>
    <s v="DVR /NVR"/>
    <x v="1"/>
    <x v="11"/>
    <n v="3"/>
    <s v="8-10"/>
    <n v="3000"/>
    <n v="9000"/>
    <n v="10800"/>
    <n v="7200"/>
    <n v="9000"/>
  </r>
  <r>
    <x v="1"/>
    <x v="8"/>
    <s v="EPBX Devices"/>
    <x v="2"/>
    <x v="12"/>
    <n v="3"/>
    <s v="8-10"/>
    <n v="10000"/>
    <n v="30000"/>
    <n v="36000"/>
    <n v="24000"/>
    <n v="30000"/>
  </r>
  <r>
    <x v="1"/>
    <x v="8"/>
    <s v="UPS"/>
    <x v="3"/>
    <x v="13"/>
    <n v="1"/>
    <s v="8-10"/>
    <n v="500"/>
    <n v="500"/>
    <n v="600"/>
    <n v="400"/>
    <n v="500"/>
  </r>
  <r>
    <x v="0"/>
    <x v="9"/>
    <m/>
    <x v="0"/>
    <x v="10"/>
    <n v="27"/>
    <s v="8-10"/>
    <n v="3000"/>
    <n v="81000"/>
    <n v="97200"/>
    <n v="64800"/>
    <n v="81000"/>
  </r>
  <r>
    <x v="1"/>
    <x v="9"/>
    <s v="DVR /NVR"/>
    <x v="1"/>
    <x v="11"/>
    <n v="1"/>
    <s v="8-10"/>
    <n v="3000"/>
    <n v="3000"/>
    <n v="3600"/>
    <n v="2400"/>
    <n v="3000"/>
  </r>
  <r>
    <x v="1"/>
    <x v="9"/>
    <s v="EPBX Devices"/>
    <x v="2"/>
    <x v="12"/>
    <n v="2"/>
    <s v="8-10"/>
    <n v="10000"/>
    <n v="20000"/>
    <n v="24000"/>
    <n v="16000"/>
    <n v="20000"/>
  </r>
  <r>
    <x v="1"/>
    <x v="9"/>
    <s v="UPS"/>
    <x v="3"/>
    <x v="13"/>
    <n v="1"/>
    <s v="8-10"/>
    <n v="500"/>
    <n v="500"/>
    <n v="600"/>
    <n v="400"/>
    <n v="500"/>
  </r>
  <r>
    <x v="0"/>
    <x v="0"/>
    <m/>
    <x v="0"/>
    <x v="14"/>
    <n v="50"/>
    <s v="8-10"/>
    <n v="10000"/>
    <n v="500000"/>
    <n v="600000"/>
    <n v="400000"/>
    <n v="500000"/>
  </r>
  <r>
    <x v="0"/>
    <x v="0"/>
    <m/>
    <x v="0"/>
    <x v="15"/>
    <n v="7"/>
    <s v="8-10"/>
    <n v="10000"/>
    <n v="70000"/>
    <n v="84000"/>
    <n v="56000"/>
    <n v="70000"/>
  </r>
  <r>
    <x v="0"/>
    <x v="1"/>
    <m/>
    <x v="0"/>
    <x v="14"/>
    <n v="48"/>
    <s v="8-10"/>
    <n v="10000"/>
    <n v="480000"/>
    <n v="576000"/>
    <n v="384000"/>
    <n v="480000"/>
  </r>
  <r>
    <x v="0"/>
    <x v="1"/>
    <m/>
    <x v="0"/>
    <x v="15"/>
    <n v="13"/>
    <s v="8-10"/>
    <n v="10000"/>
    <n v="130000"/>
    <n v="156000"/>
    <n v="104000"/>
    <n v="130000"/>
  </r>
  <r>
    <x v="0"/>
    <x v="8"/>
    <m/>
    <x v="0"/>
    <x v="14"/>
    <n v="6"/>
    <s v="8-10"/>
    <n v="10000"/>
    <n v="60000"/>
    <n v="72000"/>
    <n v="48000"/>
    <n v="60000"/>
  </r>
  <r>
    <x v="0"/>
    <x v="8"/>
    <m/>
    <x v="0"/>
    <x v="15"/>
    <n v="3"/>
    <s v="8-10"/>
    <n v="10000"/>
    <n v="30000"/>
    <n v="36000"/>
    <n v="24000"/>
    <n v="30000"/>
  </r>
  <r>
    <x v="0"/>
    <x v="2"/>
    <m/>
    <x v="0"/>
    <x v="14"/>
    <n v="1"/>
    <s v="8-10"/>
    <n v="10000"/>
    <n v="10000"/>
    <n v="12000"/>
    <n v="8000"/>
    <n v="10000"/>
  </r>
  <r>
    <x v="0"/>
    <x v="2"/>
    <m/>
    <x v="0"/>
    <x v="15"/>
    <n v="1"/>
    <s v="8-10"/>
    <n v="10000"/>
    <n v="10000"/>
    <n v="12000"/>
    <n v="8000"/>
    <n v="10000"/>
  </r>
  <r>
    <x v="0"/>
    <x v="3"/>
    <m/>
    <x v="0"/>
    <x v="14"/>
    <n v="5"/>
    <s v="8-10"/>
    <n v="10000"/>
    <n v="50000"/>
    <n v="60000"/>
    <n v="40000"/>
    <n v="50000"/>
  </r>
  <r>
    <x v="0"/>
    <x v="3"/>
    <m/>
    <x v="0"/>
    <x v="15"/>
    <n v="1"/>
    <s v="8-10"/>
    <n v="10000"/>
    <n v="10000"/>
    <n v="12000"/>
    <n v="8000"/>
    <n v="10000"/>
  </r>
  <r>
    <x v="0"/>
    <x v="4"/>
    <m/>
    <x v="0"/>
    <x v="14"/>
    <n v="4"/>
    <s v="8-10"/>
    <n v="10000"/>
    <n v="40000"/>
    <n v="48000"/>
    <n v="32000"/>
    <n v="40000"/>
  </r>
  <r>
    <x v="0"/>
    <x v="4"/>
    <m/>
    <x v="0"/>
    <x v="15"/>
    <n v="3"/>
    <s v="8-10"/>
    <n v="10000"/>
    <n v="30000"/>
    <n v="36000"/>
    <n v="24000"/>
    <n v="30000"/>
  </r>
  <r>
    <x v="0"/>
    <x v="5"/>
    <m/>
    <x v="0"/>
    <x v="14"/>
    <n v="4"/>
    <s v="8-10"/>
    <n v="10000"/>
    <n v="40000"/>
    <n v="48000"/>
    <n v="32000"/>
    <n v="40000"/>
  </r>
  <r>
    <x v="0"/>
    <x v="5"/>
    <m/>
    <x v="0"/>
    <x v="15"/>
    <n v="1"/>
    <s v="8-10"/>
    <n v="10000"/>
    <n v="10000"/>
    <n v="12000"/>
    <n v="8000"/>
    <n v="10000"/>
  </r>
  <r>
    <x v="0"/>
    <x v="6"/>
    <m/>
    <x v="0"/>
    <x v="14"/>
    <n v="2"/>
    <s v="8-10"/>
    <n v="10000"/>
    <n v="20000"/>
    <n v="24000"/>
    <n v="16000"/>
    <n v="20000"/>
  </r>
  <r>
    <x v="0"/>
    <x v="6"/>
    <m/>
    <x v="0"/>
    <x v="15"/>
    <n v="1"/>
    <s v="8-10"/>
    <n v="10000"/>
    <n v="10000"/>
    <n v="12000"/>
    <n v="8000"/>
    <n v="10000"/>
  </r>
  <r>
    <x v="0"/>
    <x v="7"/>
    <m/>
    <x v="0"/>
    <x v="14"/>
    <n v="1"/>
    <s v="8-10"/>
    <n v="10000"/>
    <n v="10000"/>
    <n v="12000"/>
    <n v="8000"/>
    <n v="10000"/>
  </r>
  <r>
    <x v="0"/>
    <x v="7"/>
    <m/>
    <x v="0"/>
    <x v="15"/>
    <n v="1"/>
    <s v="8-10"/>
    <n v="10000"/>
    <n v="10000"/>
    <n v="12000"/>
    <n v="8000"/>
    <n v="10000"/>
  </r>
  <r>
    <x v="0"/>
    <x v="9"/>
    <m/>
    <x v="0"/>
    <x v="14"/>
    <n v="6"/>
    <s v="8-10"/>
    <n v="10000"/>
    <n v="60000"/>
    <n v="72000"/>
    <n v="48000"/>
    <n v="60000"/>
  </r>
  <r>
    <x v="0"/>
    <x v="9"/>
    <m/>
    <x v="0"/>
    <x v="15"/>
    <n v="2"/>
    <s v="8-10"/>
    <n v="10000"/>
    <n v="20000"/>
    <n v="24000"/>
    <n v="16000"/>
    <n v="20000"/>
  </r>
  <r>
    <x v="0"/>
    <x v="10"/>
    <m/>
    <x v="0"/>
    <x v="14"/>
    <n v="33"/>
    <s v="8-10"/>
    <n v="10000"/>
    <n v="330000"/>
    <n v="396000"/>
    <n v="264000"/>
    <n v="330000"/>
  </r>
  <r>
    <x v="0"/>
    <x v="10"/>
    <m/>
    <x v="0"/>
    <x v="16"/>
    <n v="30"/>
    <s v="8-10"/>
    <n v="10000"/>
    <n v="300000"/>
    <n v="360000"/>
    <n v="240000"/>
    <n v="300000"/>
  </r>
  <r>
    <x v="0"/>
    <x v="11"/>
    <s v="Blue Coat S200"/>
    <x v="0"/>
    <x v="10"/>
    <n v="1"/>
    <s v="8-10"/>
    <n v="3000"/>
    <n v="3000"/>
    <n v="3600"/>
    <n v="2400"/>
    <n v="3000"/>
  </r>
  <r>
    <x v="0"/>
    <x v="11"/>
    <s v="Fortinet FortiGate 300E"/>
    <x v="0"/>
    <x v="10"/>
    <n v="1"/>
    <s v="8-10"/>
    <n v="3000"/>
    <n v="3000"/>
    <n v="3600"/>
    <n v="2400"/>
    <n v="3000"/>
  </r>
  <r>
    <x v="0"/>
    <x v="11"/>
    <s v="Fortinet FortiAnalyzer 100C"/>
    <x v="0"/>
    <x v="10"/>
    <n v="1"/>
    <s v="8-10"/>
    <n v="3000"/>
    <n v="3000"/>
    <n v="3600"/>
    <n v="2400"/>
    <n v="3000"/>
  </r>
  <r>
    <x v="0"/>
    <x v="11"/>
    <s v="Fortinet FortiAnalyzer 310B"/>
    <x v="0"/>
    <x v="10"/>
    <n v="1"/>
    <s v="8-10"/>
    <n v="3000"/>
    <n v="3000"/>
    <n v="3600"/>
    <n v="2400"/>
    <n v="3000"/>
  </r>
  <r>
    <x v="0"/>
    <x v="10"/>
    <m/>
    <x v="0"/>
    <x v="10"/>
    <n v="29"/>
    <s v="8-10"/>
    <n v="3000"/>
    <n v="87000"/>
    <n v="104400"/>
    <n v="69600"/>
    <n v="87000"/>
  </r>
  <r>
    <x v="1"/>
    <x v="10"/>
    <s v="DVD Player/Music system/cables/speakers/video system"/>
    <x v="1"/>
    <x v="17"/>
    <n v="1"/>
    <s v="8-10"/>
    <n v="2500"/>
    <n v="2500"/>
    <n v="3000"/>
    <n v="2000"/>
    <n v="2500"/>
  </r>
  <r>
    <x v="1"/>
    <x v="3"/>
    <s v="Phone/Landline phone"/>
    <x v="2"/>
    <x v="18"/>
    <n v="22"/>
    <s v="8-10"/>
    <n v="500"/>
    <n v="11000"/>
    <n v="13200"/>
    <n v="8800"/>
    <n v="11000"/>
  </r>
  <r>
    <x v="1"/>
    <x v="3"/>
    <s v="Phone/Landline phone"/>
    <x v="2"/>
    <x v="18"/>
    <n v="30"/>
    <s v="8-10"/>
    <n v="500"/>
    <n v="15000"/>
    <n v="18000"/>
    <n v="12000"/>
    <n v="15000"/>
  </r>
  <r>
    <x v="1"/>
    <x v="3"/>
    <s v="Phone/Landline phone"/>
    <x v="2"/>
    <x v="18"/>
    <n v="25"/>
    <s v="8-10"/>
    <n v="500"/>
    <n v="12500"/>
    <n v="15000"/>
    <n v="10000"/>
    <n v="12500"/>
  </r>
  <r>
    <x v="1"/>
    <x v="3"/>
    <s v="Phone/Landline phone"/>
    <x v="2"/>
    <x v="18"/>
    <n v="19"/>
    <s v="8-10"/>
    <n v="500"/>
    <n v="9500"/>
    <n v="11400"/>
    <n v="7600"/>
    <n v="9500"/>
  </r>
  <r>
    <x v="1"/>
    <x v="3"/>
    <s v="Phone/Landline phone"/>
    <x v="2"/>
    <x v="18"/>
    <n v="29"/>
    <s v="8-10"/>
    <n v="500"/>
    <n v="14500"/>
    <n v="17400"/>
    <n v="11600"/>
    <n v="14500"/>
  </r>
  <r>
    <x v="1"/>
    <x v="3"/>
    <s v="UPS"/>
    <x v="3"/>
    <x v="19"/>
    <n v="1"/>
    <s v="8-10"/>
    <n v="1000"/>
    <n v="1000"/>
    <n v="1200"/>
    <n v="800"/>
    <n v="1000"/>
  </r>
  <r>
    <x v="1"/>
    <x v="3"/>
    <s v="UPS"/>
    <x v="3"/>
    <x v="20"/>
    <n v="1"/>
    <s v="8-10"/>
    <n v="1000"/>
    <n v="1000"/>
    <n v="1200"/>
    <n v="800"/>
    <n v="1000"/>
  </r>
  <r>
    <x v="1"/>
    <x v="3"/>
    <s v="Television"/>
    <x v="1"/>
    <x v="21"/>
    <n v="1"/>
    <s v="8-10"/>
    <n v="3000"/>
    <n v="3000"/>
    <n v="3600"/>
    <n v="2400"/>
    <n v="3000"/>
  </r>
  <r>
    <x v="1"/>
    <x v="3"/>
    <s v="Television"/>
    <x v="1"/>
    <x v="22"/>
    <n v="1"/>
    <s v="8-10"/>
    <n v="5000"/>
    <n v="5000"/>
    <n v="6000"/>
    <n v="4000"/>
    <n v="5000"/>
  </r>
  <r>
    <x v="1"/>
    <x v="3"/>
    <s v="Television"/>
    <x v="1"/>
    <x v="23"/>
    <n v="1"/>
    <s v="8-10"/>
    <n v="200"/>
    <n v="200"/>
    <n v="240"/>
    <n v="160"/>
    <n v="200"/>
  </r>
  <r>
    <x v="1"/>
    <x v="3"/>
    <s v="DVD Player/Music system/cables/speakers/video system"/>
    <x v="1"/>
    <x v="24"/>
    <n v="1"/>
    <s v="8-10"/>
    <n v="100"/>
    <n v="100"/>
    <n v="120"/>
    <n v="80"/>
    <n v="100"/>
  </r>
  <r>
    <x v="1"/>
    <x v="3"/>
    <s v="Cash Counting Machine "/>
    <x v="3"/>
    <x v="25"/>
    <n v="1"/>
    <s v="8-10"/>
    <n v="5000"/>
    <n v="5000"/>
    <n v="6000"/>
    <n v="4000"/>
    <n v="5000"/>
  </r>
  <r>
    <x v="1"/>
    <x v="3"/>
    <s v="DVD Player/Music system/cables/speakers/video system"/>
    <x v="1"/>
    <x v="26"/>
    <n v="1"/>
    <s v="8-10"/>
    <n v="1000"/>
    <n v="1000"/>
    <n v="1200"/>
    <n v="800"/>
    <n v="1000"/>
  </r>
  <r>
    <x v="1"/>
    <x v="3"/>
    <s v="DVD Player/Music system/cables/speakers/video system"/>
    <x v="1"/>
    <x v="26"/>
    <n v="1"/>
    <s v="8-10"/>
    <n v="1000"/>
    <n v="1000"/>
    <n v="1200"/>
    <n v="800"/>
    <n v="1000"/>
  </r>
  <r>
    <x v="1"/>
    <x v="3"/>
    <s v="Phone/Landline phone"/>
    <x v="2"/>
    <x v="18"/>
    <n v="1"/>
    <s v="8-10"/>
    <n v="500"/>
    <n v="500"/>
    <n v="600"/>
    <n v="400"/>
    <n v="500"/>
  </r>
  <r>
    <x v="1"/>
    <x v="3"/>
    <s v="Television"/>
    <x v="1"/>
    <x v="27"/>
    <n v="1"/>
    <s v="8-10"/>
    <n v="100"/>
    <n v="100"/>
    <n v="120"/>
    <n v="80"/>
    <n v="100"/>
  </r>
  <r>
    <x v="1"/>
    <x v="3"/>
    <s v="Cameras and DVR"/>
    <x v="1"/>
    <x v="28"/>
    <n v="4"/>
    <s v="8-10"/>
    <n v="2000"/>
    <n v="8000"/>
    <n v="9600"/>
    <n v="6400"/>
    <n v="8000"/>
  </r>
  <r>
    <x v="1"/>
    <x v="3"/>
    <s v="Quality parts "/>
    <x v="3"/>
    <x v="29"/>
    <n v="1"/>
    <s v="8-10"/>
    <n v="100"/>
    <n v="100"/>
    <n v="120"/>
    <n v="80"/>
    <n v="100"/>
  </r>
  <r>
    <x v="1"/>
    <x v="3"/>
    <s v="Quality parts "/>
    <x v="3"/>
    <x v="29"/>
    <n v="1"/>
    <s v="8-10"/>
    <n v="100"/>
    <n v="100"/>
    <n v="120"/>
    <n v="80"/>
    <n v="100"/>
  </r>
  <r>
    <x v="1"/>
    <x v="8"/>
    <s v="Attendance Machine / Token Machine"/>
    <x v="3"/>
    <x v="30"/>
    <n v="1"/>
    <s v="8-10"/>
    <n v="300"/>
    <n v="300"/>
    <n v="360"/>
    <n v="240"/>
    <n v="300"/>
  </r>
  <r>
    <x v="1"/>
    <x v="8"/>
    <s v="Television"/>
    <x v="1"/>
    <x v="31"/>
    <n v="1"/>
    <s v="8-10"/>
    <n v="1000"/>
    <n v="1000"/>
    <n v="1200"/>
    <n v="800"/>
    <n v="1000"/>
  </r>
  <r>
    <x v="1"/>
    <x v="8"/>
    <s v="Phone/Landline phone"/>
    <x v="2"/>
    <x v="32"/>
    <n v="2"/>
    <s v="8-10"/>
    <n v="1000"/>
    <n v="2000"/>
    <n v="2400"/>
    <n v="1600"/>
    <n v="2000"/>
  </r>
  <r>
    <x v="1"/>
    <x v="8"/>
    <s v="Attendance Machine / Token Machine"/>
    <x v="3"/>
    <x v="33"/>
    <n v="1"/>
    <s v="8-10"/>
    <n v="200"/>
    <n v="200"/>
    <n v="240"/>
    <n v="160"/>
    <n v="200"/>
  </r>
  <r>
    <x v="1"/>
    <x v="8"/>
    <s v="Phone/Landline phone"/>
    <x v="2"/>
    <x v="34"/>
    <n v="44"/>
    <s v="8-10"/>
    <n v="1000"/>
    <n v="44000"/>
    <n v="52800"/>
    <n v="35200"/>
    <n v="44000"/>
  </r>
  <r>
    <x v="1"/>
    <x v="8"/>
    <s v="Television"/>
    <x v="1"/>
    <x v="35"/>
    <n v="1"/>
    <s v="8-10"/>
    <n v="3000"/>
    <n v="3000"/>
    <n v="3600"/>
    <n v="2400"/>
    <n v="3000"/>
  </r>
  <r>
    <x v="1"/>
    <x v="9"/>
    <s v="Phone/Landline phone"/>
    <x v="2"/>
    <x v="18"/>
    <n v="54"/>
    <s v="8-10"/>
    <n v="500"/>
    <n v="27000"/>
    <n v="32400"/>
    <n v="21600"/>
    <n v="27000"/>
  </r>
  <r>
    <x v="1"/>
    <x v="9"/>
    <s v="Cash Counting Machine "/>
    <x v="3"/>
    <x v="36"/>
    <n v="1"/>
    <s v="8-10"/>
    <n v="2000"/>
    <n v="2000"/>
    <n v="2400"/>
    <n v="1600"/>
    <n v="2000"/>
  </r>
  <r>
    <x v="1"/>
    <x v="9"/>
    <s v="Mobile Phone"/>
    <x v="2"/>
    <x v="37"/>
    <n v="4"/>
    <s v="8-10"/>
    <n v="1000"/>
    <n v="4000"/>
    <n v="4800"/>
    <n v="3200"/>
    <n v="4000"/>
  </r>
  <r>
    <x v="1"/>
    <x v="9"/>
    <s v="Attendance Machine / Token Machine"/>
    <x v="3"/>
    <x v="30"/>
    <n v="1"/>
    <s v="8-10"/>
    <n v="300"/>
    <n v="300"/>
    <n v="360"/>
    <n v="240"/>
    <n v="300"/>
  </r>
  <r>
    <x v="1"/>
    <x v="9"/>
    <s v="Phone/Landline phone"/>
    <x v="2"/>
    <x v="18"/>
    <n v="4"/>
    <s v="8-10"/>
    <n v="500"/>
    <n v="2000"/>
    <n v="2400"/>
    <n v="1600"/>
    <n v="2000"/>
  </r>
  <r>
    <x v="1"/>
    <x v="9"/>
    <s v="Phone/Landline phone"/>
    <x v="2"/>
    <x v="18"/>
    <n v="58"/>
    <s v="8-10"/>
    <n v="500"/>
    <n v="29000"/>
    <n v="34800"/>
    <n v="23200"/>
    <n v="29000"/>
  </r>
  <r>
    <x v="1"/>
    <x v="1"/>
    <s v="Phone/Landline phone"/>
    <x v="2"/>
    <x v="18"/>
    <n v="23"/>
    <s v="8-10"/>
    <n v="500"/>
    <n v="11500"/>
    <n v="13800"/>
    <n v="9200"/>
    <n v="11500"/>
  </r>
  <r>
    <x v="1"/>
    <x v="1"/>
    <s v="Phone/Landline phone"/>
    <x v="2"/>
    <x v="18"/>
    <n v="21"/>
    <s v="8-10"/>
    <n v="500"/>
    <n v="10500"/>
    <n v="12600"/>
    <n v="8400"/>
    <n v="10500"/>
  </r>
  <r>
    <x v="1"/>
    <x v="1"/>
    <s v="Phone/Landline phone"/>
    <x v="2"/>
    <x v="38"/>
    <n v="14"/>
    <s v="8-10"/>
    <n v="1000"/>
    <n v="14000"/>
    <n v="16800"/>
    <n v="11200"/>
    <n v="14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22"/>
    <s v="8-10"/>
    <n v="1000"/>
    <n v="22000"/>
    <n v="26400"/>
    <n v="17600"/>
    <n v="22000"/>
  </r>
  <r>
    <x v="1"/>
    <x v="1"/>
    <s v="Phone/Landline phone"/>
    <x v="2"/>
    <x v="38"/>
    <n v="24"/>
    <s v="8-10"/>
    <n v="1000"/>
    <n v="24000"/>
    <n v="28800"/>
    <n v="19200"/>
    <n v="24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26"/>
    <s v="8-10"/>
    <n v="1000"/>
    <n v="26000"/>
    <n v="31200"/>
    <n v="20800"/>
    <n v="26000"/>
  </r>
  <r>
    <x v="1"/>
    <x v="1"/>
    <s v="Phone/Landline phone"/>
    <x v="2"/>
    <x v="38"/>
    <n v="10"/>
    <s v="8-10"/>
    <n v="1000"/>
    <n v="10000"/>
    <n v="12000"/>
    <n v="8000"/>
    <n v="10000"/>
  </r>
  <r>
    <x v="1"/>
    <x v="1"/>
    <s v="Phone/Landline phone"/>
    <x v="2"/>
    <x v="39"/>
    <n v="1"/>
    <s v="8-10"/>
    <n v="1000"/>
    <n v="1000"/>
    <n v="1200"/>
    <n v="800"/>
    <n v="1000"/>
  </r>
  <r>
    <x v="1"/>
    <x v="1"/>
    <s v="Sheddar Machine"/>
    <x v="3"/>
    <x v="40"/>
    <n v="1"/>
    <s v="8-10"/>
    <n v="1000"/>
    <n v="1000"/>
    <n v="1200"/>
    <n v="800"/>
    <n v="1000"/>
  </r>
  <r>
    <x v="1"/>
    <x v="1"/>
    <s v="Sheddar Machine"/>
    <x v="3"/>
    <x v="40"/>
    <n v="1"/>
    <s v="8-10"/>
    <n v="1000"/>
    <n v="1000"/>
    <n v="1200"/>
    <n v="800"/>
    <n v="1000"/>
  </r>
  <r>
    <x v="1"/>
    <x v="1"/>
    <s v="Television"/>
    <x v="1"/>
    <x v="41"/>
    <n v="1"/>
    <s v="8-10"/>
    <n v="7000"/>
    <n v="7000"/>
    <n v="8400"/>
    <n v="5600"/>
    <n v="7000"/>
  </r>
  <r>
    <x v="1"/>
    <x v="1"/>
    <s v="Television"/>
    <x v="1"/>
    <x v="42"/>
    <n v="1"/>
    <s v="8-10"/>
    <n v="3000"/>
    <n v="3000"/>
    <n v="3600"/>
    <n v="2400"/>
    <n v="3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20"/>
    <s v="8-10"/>
    <n v="1000"/>
    <n v="20000"/>
    <n v="24000"/>
    <n v="16000"/>
    <n v="20000"/>
  </r>
  <r>
    <x v="1"/>
    <x v="1"/>
    <s v="Phone/Landline phone"/>
    <x v="2"/>
    <x v="38"/>
    <n v="11"/>
    <s v="8-10"/>
    <n v="1000"/>
    <n v="11000"/>
    <n v="13200"/>
    <n v="8800"/>
    <n v="11000"/>
  </r>
  <r>
    <x v="1"/>
    <x v="1"/>
    <s v="Sheddar Machine"/>
    <x v="3"/>
    <x v="43"/>
    <n v="1"/>
    <s v="8-10"/>
    <n v="1000"/>
    <n v="1000"/>
    <n v="1200"/>
    <n v="800"/>
    <n v="1000"/>
  </r>
  <r>
    <x v="1"/>
    <x v="1"/>
    <s v="Television"/>
    <x v="1"/>
    <x v="44"/>
    <n v="1"/>
    <s v="8-10"/>
    <n v="3000"/>
    <n v="3000"/>
    <n v="3600"/>
    <n v="2400"/>
    <n v="3000"/>
  </r>
  <r>
    <x v="1"/>
    <x v="1"/>
    <s v="Phone/Landline phone"/>
    <x v="2"/>
    <x v="38"/>
    <n v="7"/>
    <s v="8-10"/>
    <n v="1000"/>
    <n v="7000"/>
    <n v="8400"/>
    <n v="5600"/>
    <n v="7000"/>
  </r>
  <r>
    <x v="1"/>
    <x v="1"/>
    <s v="Cameras and DVR"/>
    <x v="1"/>
    <x v="45"/>
    <n v="1"/>
    <s v="8-10"/>
    <n v="5000"/>
    <n v="5000"/>
    <n v="6000"/>
    <n v="4000"/>
    <n v="5000"/>
  </r>
  <r>
    <x v="1"/>
    <x v="1"/>
    <s v="Phone/Landline phone"/>
    <x v="2"/>
    <x v="46"/>
    <n v="1"/>
    <s v="8-10"/>
    <n v="1000"/>
    <n v="1000"/>
    <n v="1200"/>
    <n v="800"/>
    <n v="1000"/>
  </r>
  <r>
    <x v="1"/>
    <x v="1"/>
    <s v="Weight Machine"/>
    <x v="3"/>
    <x v="47"/>
    <n v="1"/>
    <s v="8-10"/>
    <n v="300"/>
    <n v="300"/>
    <n v="360"/>
    <n v="240"/>
    <n v="300"/>
  </r>
  <r>
    <x v="1"/>
    <x v="1"/>
    <s v="Fax Machine /Xerox/cartidges"/>
    <x v="3"/>
    <x v="48"/>
    <n v="2"/>
    <s v="8-10"/>
    <n v="1000"/>
    <n v="2000"/>
    <n v="2400"/>
    <n v="1600"/>
    <n v="2000"/>
  </r>
  <r>
    <x v="1"/>
    <x v="1"/>
    <s v="Cash Counting Machine "/>
    <x v="3"/>
    <x v="49"/>
    <n v="1"/>
    <s v="8-10"/>
    <n v="5000"/>
    <n v="5000"/>
    <n v="6000"/>
    <n v="4000"/>
    <n v="5000"/>
  </r>
  <r>
    <x v="1"/>
    <x v="1"/>
    <s v="Attendance Machine / Token Machine"/>
    <x v="3"/>
    <x v="50"/>
    <n v="1"/>
    <s v="8-10"/>
    <n v="5000"/>
    <n v="5000"/>
    <n v="6000"/>
    <n v="4000"/>
    <n v="5000"/>
  </r>
  <r>
    <x v="1"/>
    <x v="1"/>
    <s v="Credit Card Swipe Machine"/>
    <x v="3"/>
    <x v="51"/>
    <n v="1"/>
    <s v="8-10"/>
    <n v="2500"/>
    <n v="2500"/>
    <n v="3000"/>
    <n v="2000"/>
    <n v="2500"/>
  </r>
  <r>
    <x v="1"/>
    <x v="1"/>
    <s v="Sheddar Machine"/>
    <x v="3"/>
    <x v="52"/>
    <n v="1"/>
    <s v="8-10"/>
    <n v="1000"/>
    <n v="1000"/>
    <n v="1200"/>
    <n v="800"/>
    <n v="1000"/>
  </r>
  <r>
    <x v="1"/>
    <x v="1"/>
    <s v="Gym Equipment/ Dumbles/ Exercise Machine"/>
    <x v="3"/>
    <x v="53"/>
    <n v="1"/>
    <s v="8-10"/>
    <n v="2000"/>
    <n v="2000"/>
    <n v="2400"/>
    <n v="1600"/>
    <n v="2000"/>
  </r>
  <r>
    <x v="1"/>
    <x v="1"/>
    <s v="Gym Equipment/ Dumbles/ Exercise Machine"/>
    <x v="3"/>
    <x v="54"/>
    <n v="2"/>
    <s v="8-10"/>
    <n v="2000"/>
    <n v="4000"/>
    <n v="4800"/>
    <n v="3200"/>
    <n v="4000"/>
  </r>
  <r>
    <x v="1"/>
    <x v="1"/>
    <s v="Gym Equipment/ Dumbles/ Exercise Machine"/>
    <x v="3"/>
    <x v="54"/>
    <m/>
    <s v="8-10"/>
    <m/>
    <m/>
    <m/>
    <m/>
    <n v="0"/>
  </r>
  <r>
    <x v="1"/>
    <x v="1"/>
    <s v="Gym Equipment/ Dumbles/ Exercise Machine"/>
    <x v="3"/>
    <x v="54"/>
    <m/>
    <s v="8-10"/>
    <m/>
    <m/>
    <m/>
    <m/>
    <n v="0"/>
  </r>
  <r>
    <x v="1"/>
    <x v="1"/>
    <s v="Gym Equipment/ Dumbles/ Exercise Machine"/>
    <x v="3"/>
    <x v="54"/>
    <m/>
    <s v="8-10"/>
    <m/>
    <m/>
    <m/>
    <m/>
    <n v="0"/>
  </r>
  <r>
    <x v="1"/>
    <x v="1"/>
    <s v="Gym Equipment/ Dumbles/ Exercise Machine"/>
    <x v="3"/>
    <x v="54"/>
    <m/>
    <s v="8-10"/>
    <m/>
    <m/>
    <m/>
    <m/>
    <n v="0"/>
  </r>
  <r>
    <x v="1"/>
    <x v="1"/>
    <s v="Gym Equipment/ Dumbles/ Exercise Machine"/>
    <x v="3"/>
    <x v="54"/>
    <m/>
    <s v="8-10"/>
    <m/>
    <m/>
    <m/>
    <m/>
    <n v="0"/>
  </r>
  <r>
    <x v="1"/>
    <x v="1"/>
    <s v="Gym Equipment/ Dumbles/ Exercise Machine"/>
    <x v="3"/>
    <x v="54"/>
    <m/>
    <s v="8-10"/>
    <m/>
    <m/>
    <m/>
    <m/>
    <n v="0"/>
  </r>
  <r>
    <x v="1"/>
    <x v="1"/>
    <s v="Gym Equipment/ Dumbles/ Exercise Machine"/>
    <x v="3"/>
    <x v="55"/>
    <n v="2"/>
    <s v="8-10"/>
    <n v="500"/>
    <n v="1000"/>
    <n v="1200"/>
    <n v="800"/>
    <n v="1000"/>
  </r>
  <r>
    <x v="1"/>
    <x v="1"/>
    <s v="Gym Equipment/ Dumbles/ Exercise Machine"/>
    <x v="3"/>
    <x v="55"/>
    <n v="2"/>
    <s v="8-10"/>
    <n v="500"/>
    <n v="1000"/>
    <n v="1200"/>
    <n v="800"/>
    <n v="1000"/>
  </r>
  <r>
    <x v="1"/>
    <x v="1"/>
    <s v="Gym Equipment/ Dumbles/ Exercise Machine"/>
    <x v="3"/>
    <x v="55"/>
    <n v="2"/>
    <s v="8-10"/>
    <n v="500"/>
    <n v="1000"/>
    <n v="1200"/>
    <n v="800"/>
    <n v="1000"/>
  </r>
  <r>
    <x v="1"/>
    <x v="1"/>
    <s v="Gym Equipment/ Dumbles/ Exercise Machine"/>
    <x v="3"/>
    <x v="55"/>
    <n v="2"/>
    <s v="8-10"/>
    <n v="500"/>
    <n v="1000"/>
    <n v="1200"/>
    <n v="800"/>
    <n v="1000"/>
  </r>
  <r>
    <x v="1"/>
    <x v="1"/>
    <s v="Gym Equipment/ Dumbles/ Exercise Machine"/>
    <x v="3"/>
    <x v="55"/>
    <n v="2"/>
    <s v="8-10"/>
    <n v="500"/>
    <n v="1000"/>
    <n v="1200"/>
    <n v="800"/>
    <n v="1000"/>
  </r>
  <r>
    <x v="1"/>
    <x v="1"/>
    <s v="Gym Equipment/ Dumbles/ Exercise Machine"/>
    <x v="3"/>
    <x v="55"/>
    <n v="2"/>
    <s v="8-10"/>
    <n v="500"/>
    <n v="1000"/>
    <n v="1200"/>
    <n v="800"/>
    <n v="1000"/>
  </r>
  <r>
    <x v="1"/>
    <x v="1"/>
    <s v="Gym Equipment/ Dumbles/ Exercise Machine"/>
    <x v="3"/>
    <x v="53"/>
    <n v="1"/>
    <s v="8-10"/>
    <n v="2000"/>
    <n v="2000"/>
    <n v="2400"/>
    <n v="1600"/>
    <n v="2000"/>
  </r>
  <r>
    <x v="1"/>
    <x v="1"/>
    <s v="Aluminium Stair Case"/>
    <x v="3"/>
    <x v="56"/>
    <n v="1"/>
    <s v="8-10"/>
    <n v="3000"/>
    <n v="3000"/>
    <n v="3600"/>
    <n v="2400"/>
    <n v="3000"/>
  </r>
  <r>
    <x v="1"/>
    <x v="1"/>
    <s v="Aluminium Stair Case"/>
    <x v="3"/>
    <x v="56"/>
    <n v="1"/>
    <s v="8-10"/>
    <n v="3000"/>
    <n v="3000"/>
    <n v="3600"/>
    <n v="2400"/>
    <n v="3000"/>
  </r>
  <r>
    <x v="1"/>
    <x v="1"/>
    <s v="Wheel Chair"/>
    <x v="3"/>
    <x v="57"/>
    <n v="1"/>
    <s v="8-10"/>
    <n v="500"/>
    <n v="500"/>
    <n v="600"/>
    <n v="400"/>
    <n v="500"/>
  </r>
  <r>
    <x v="1"/>
    <x v="1"/>
    <s v="Phone/Landline phone"/>
    <x v="2"/>
    <x v="38"/>
    <n v="15"/>
    <s v="8-10"/>
    <n v="1000"/>
    <n v="15000"/>
    <n v="18000"/>
    <n v="12000"/>
    <n v="15000"/>
  </r>
  <r>
    <x v="1"/>
    <x v="1"/>
    <s v="Phone/Landline phone"/>
    <x v="2"/>
    <x v="38"/>
    <n v="1"/>
    <s v="8-10"/>
    <n v="1000"/>
    <n v="1000"/>
    <n v="1200"/>
    <n v="800"/>
    <n v="1000"/>
  </r>
  <r>
    <x v="1"/>
    <x v="1"/>
    <s v="Cox and Kings Brass name plate"/>
    <x v="3"/>
    <x v="58"/>
    <n v="1"/>
    <s v="8-10"/>
    <n v="200"/>
    <n v="200"/>
    <n v="240"/>
    <n v="160"/>
    <n v="200"/>
  </r>
  <r>
    <x v="1"/>
    <x v="1"/>
    <s v="Phone/Landline phone"/>
    <x v="2"/>
    <x v="59"/>
    <n v="1"/>
    <s v="8-10"/>
    <n v="1000"/>
    <n v="1000"/>
    <n v="1200"/>
    <n v="800"/>
    <n v="1000"/>
  </r>
  <r>
    <x v="1"/>
    <x v="1"/>
    <s v="DVD Player/Music system/cables/speakers/video system"/>
    <x v="1"/>
    <x v="60"/>
    <n v="1"/>
    <s v="8-10"/>
    <n v="1000"/>
    <n v="1000"/>
    <n v="1200"/>
    <n v="800"/>
    <n v="1000"/>
  </r>
  <r>
    <x v="1"/>
    <x v="1"/>
    <s v="Television"/>
    <x v="1"/>
    <x v="61"/>
    <n v="1"/>
    <s v="8-10"/>
    <n v="3000"/>
    <n v="3000"/>
    <n v="3600"/>
    <n v="2400"/>
    <n v="3000"/>
  </r>
  <r>
    <x v="1"/>
    <x v="1"/>
    <s v="Safe/Locker"/>
    <x v="3"/>
    <x v="62"/>
    <n v="2"/>
    <s v="8-10"/>
    <n v="2000"/>
    <n v="4000"/>
    <n v="4800"/>
    <n v="3200"/>
    <n v="4000"/>
  </r>
  <r>
    <x v="1"/>
    <x v="1"/>
    <s v="Projector"/>
    <x v="1"/>
    <x v="63"/>
    <n v="2"/>
    <s v="8-10"/>
    <n v="2500"/>
    <n v="5000"/>
    <n v="6000"/>
    <n v="4000"/>
    <n v="5000"/>
  </r>
  <r>
    <x v="1"/>
    <x v="1"/>
    <s v="Sheddar Machine"/>
    <x v="3"/>
    <x v="43"/>
    <n v="2"/>
    <s v="8-10"/>
    <n v="1000"/>
    <n v="2000"/>
    <n v="2400"/>
    <n v="1600"/>
    <n v="2000"/>
  </r>
  <r>
    <x v="1"/>
    <x v="1"/>
    <s v="DVD Player/Music system/cables/speakers/video system"/>
    <x v="1"/>
    <x v="64"/>
    <n v="1"/>
    <s v="8-10"/>
    <n v="1000"/>
    <n v="1000"/>
    <n v="1200"/>
    <n v="800"/>
    <n v="1000"/>
  </r>
  <r>
    <x v="1"/>
    <x v="0"/>
    <s v="Safe/Locker"/>
    <x v="3"/>
    <x v="62"/>
    <n v="1"/>
    <s v="8-10"/>
    <n v="2000"/>
    <n v="2000"/>
    <n v="2400"/>
    <n v="1600"/>
    <n v="2000"/>
  </r>
  <r>
    <x v="1"/>
    <x v="0"/>
    <s v="Phone/Landline phone"/>
    <x v="2"/>
    <x v="46"/>
    <n v="35"/>
    <s v="8-10"/>
    <n v="1000"/>
    <n v="35000"/>
    <n v="42000"/>
    <n v="28000"/>
    <n v="35000"/>
  </r>
  <r>
    <x v="1"/>
    <x v="0"/>
    <s v="Safe/Locker"/>
    <x v="3"/>
    <x v="62"/>
    <n v="1"/>
    <s v="8-10"/>
    <n v="2000"/>
    <n v="2000"/>
    <n v="2400"/>
    <n v="1600"/>
    <n v="2000"/>
  </r>
  <r>
    <x v="1"/>
    <x v="0"/>
    <s v="Safe/Locker"/>
    <x v="3"/>
    <x v="62"/>
    <n v="1"/>
    <s v="8-10"/>
    <n v="2000"/>
    <n v="2000"/>
    <n v="2400"/>
    <n v="1600"/>
    <n v="2000"/>
  </r>
  <r>
    <x v="1"/>
    <x v="0"/>
    <s v="Safe/Locker"/>
    <x v="3"/>
    <x v="62"/>
    <n v="1"/>
    <s v="8-10"/>
    <n v="2000"/>
    <n v="2000"/>
    <n v="2400"/>
    <n v="1600"/>
    <n v="2000"/>
  </r>
  <r>
    <x v="1"/>
    <x v="0"/>
    <s v="Safe/Locker"/>
    <x v="3"/>
    <x v="62"/>
    <n v="1"/>
    <s v="8-10"/>
    <n v="2000"/>
    <n v="2000"/>
    <n v="2400"/>
    <n v="1600"/>
    <n v="2000"/>
  </r>
  <r>
    <x v="1"/>
    <x v="0"/>
    <s v="Safe/Locker"/>
    <x v="3"/>
    <x v="62"/>
    <n v="1"/>
    <s v="8-10"/>
    <n v="2000"/>
    <n v="2000"/>
    <n v="2400"/>
    <n v="1600"/>
    <n v="2000"/>
  </r>
  <r>
    <x v="1"/>
    <x v="0"/>
    <s v="Safe/Locker"/>
    <x v="3"/>
    <x v="62"/>
    <n v="2"/>
    <s v="8-10"/>
    <n v="2000"/>
    <n v="4000"/>
    <n v="4800"/>
    <n v="3200"/>
    <n v="4000"/>
  </r>
  <r>
    <x v="1"/>
    <x v="0"/>
    <s v="Projector"/>
    <x v="1"/>
    <x v="63"/>
    <n v="6"/>
    <s v="8-10"/>
    <n v="2500"/>
    <n v="15000"/>
    <n v="18000"/>
    <n v="12000"/>
    <n v="15000"/>
  </r>
  <r>
    <x v="1"/>
    <x v="0"/>
    <s v="Projector"/>
    <x v="1"/>
    <x v="63"/>
    <n v="6"/>
    <s v="8-10"/>
    <n v="2500"/>
    <n v="15000"/>
    <n v="18000"/>
    <n v="12000"/>
    <n v="15000"/>
  </r>
  <r>
    <x v="1"/>
    <x v="0"/>
    <s v="Projector"/>
    <x v="1"/>
    <x v="63"/>
    <n v="5"/>
    <s v="8-10"/>
    <n v="2500"/>
    <n v="12500"/>
    <n v="15000"/>
    <n v="10000"/>
    <n v="12500"/>
  </r>
  <r>
    <x v="1"/>
    <x v="0"/>
    <s v="UPS"/>
    <x v="3"/>
    <x v="13"/>
    <n v="3"/>
    <s v="8-10"/>
    <n v="500"/>
    <n v="1500"/>
    <n v="1800"/>
    <n v="1200"/>
    <n v="1500"/>
  </r>
  <r>
    <x v="1"/>
    <x v="0"/>
    <s v="UPS"/>
    <x v="3"/>
    <x v="13"/>
    <n v="3"/>
    <s v="8-10"/>
    <n v="500"/>
    <n v="1500"/>
    <n v="1800"/>
    <n v="1200"/>
    <n v="1500"/>
  </r>
  <r>
    <x v="1"/>
    <x v="0"/>
    <s v="UPS"/>
    <x v="3"/>
    <x v="13"/>
    <n v="1"/>
    <s v="8-10"/>
    <n v="500"/>
    <n v="500"/>
    <n v="600"/>
    <n v="400"/>
    <n v="500"/>
  </r>
  <r>
    <x v="1"/>
    <x v="0"/>
    <s v="UPS"/>
    <x v="3"/>
    <x v="13"/>
    <n v="1"/>
    <s v="8-10"/>
    <n v="500"/>
    <n v="500"/>
    <n v="600"/>
    <n v="400"/>
    <n v="500"/>
  </r>
  <r>
    <x v="1"/>
    <x v="0"/>
    <s v="DVD Player/Music system/cables/speakers/video system"/>
    <x v="1"/>
    <x v="65"/>
    <n v="1"/>
    <s v="8-10"/>
    <n v="1500"/>
    <n v="1500"/>
    <n v="1800"/>
    <n v="1200"/>
    <n v="1500"/>
  </r>
  <r>
    <x v="1"/>
    <x v="7"/>
    <s v="Carry Bag/ Hand Bag/ Caps/Palstic rack/Standees"/>
    <x v="3"/>
    <x v="66"/>
    <n v="1"/>
    <s v="8-10"/>
    <n v="50"/>
    <n v="50"/>
    <n v="60"/>
    <n v="40"/>
    <n v="50"/>
  </r>
  <r>
    <x v="1"/>
    <x v="7"/>
    <s v="Carry Bag/ Hand Bag/ Caps/Palstic rack/Standees"/>
    <x v="3"/>
    <x v="66"/>
    <n v="1"/>
    <s v="8-10"/>
    <n v="50"/>
    <n v="50"/>
    <n v="60"/>
    <n v="40"/>
    <n v="50"/>
  </r>
  <r>
    <x v="1"/>
    <x v="7"/>
    <s v="Carry Bag/ Hand Bag/ Caps/Palstic rack/Standees"/>
    <x v="3"/>
    <x v="66"/>
    <n v="1"/>
    <s v="8-10"/>
    <n v="50"/>
    <n v="50"/>
    <n v="60"/>
    <n v="40"/>
    <n v="50"/>
  </r>
  <r>
    <x v="1"/>
    <x v="7"/>
    <s v="Carry Bag/ Hand Bag/ Caps/Palstic rack/Standees"/>
    <x v="3"/>
    <x v="67"/>
    <n v="1"/>
    <s v="8-10"/>
    <n v="50"/>
    <n v="50"/>
    <n v="60"/>
    <n v="40"/>
    <n v="50"/>
  </r>
  <r>
    <x v="1"/>
    <x v="7"/>
    <s v="Carry Bag/ Hand Bag/ Caps/Palstic rack/Standees"/>
    <x v="3"/>
    <x v="67"/>
    <n v="1"/>
    <s v="8-10"/>
    <n v="50"/>
    <n v="50"/>
    <n v="60"/>
    <n v="40"/>
    <n v="50"/>
  </r>
  <r>
    <x v="1"/>
    <x v="7"/>
    <s v="Safe/Locker"/>
    <x v="3"/>
    <x v="68"/>
    <n v="1"/>
    <s v="8-10"/>
    <n v="50"/>
    <n v="50"/>
    <n v="60"/>
    <n v="40"/>
    <n v="50"/>
  </r>
  <r>
    <x v="1"/>
    <x v="7"/>
    <s v="Carry Bag/ Hand Bag/ Caps/Palstic rack/Standees"/>
    <x v="3"/>
    <x v="66"/>
    <n v="1"/>
    <s v="8-10"/>
    <n v="50"/>
    <n v="50"/>
    <n v="60"/>
    <n v="40"/>
    <n v="50"/>
  </r>
  <r>
    <x v="1"/>
    <x v="7"/>
    <s v="Carry Bag/ Hand Bag/ Caps/Palstic rack/Standees"/>
    <x v="3"/>
    <x v="69"/>
    <n v="1"/>
    <s v="8-10"/>
    <n v="50"/>
    <n v="50"/>
    <n v="60"/>
    <n v="40"/>
    <n v="50"/>
  </r>
  <r>
    <x v="1"/>
    <x v="7"/>
    <s v="Carry Bag/ Hand Bag/ Caps/Palstic rack/Standees"/>
    <x v="3"/>
    <x v="69"/>
    <n v="1"/>
    <s v="8-10"/>
    <n v="50"/>
    <n v="50"/>
    <n v="60"/>
    <n v="40"/>
    <n v="50"/>
  </r>
  <r>
    <x v="1"/>
    <x v="7"/>
    <s v="Carry Bag/ Hand Bag/ Caps/Palstic rack/Standees"/>
    <x v="3"/>
    <x v="70"/>
    <n v="1"/>
    <s v="8-10"/>
    <n v="400"/>
    <n v="400"/>
    <n v="480"/>
    <n v="320"/>
    <n v="400"/>
  </r>
  <r>
    <x v="1"/>
    <x v="7"/>
    <s v="Carry Bag/ Hand Bag/ Caps/Palstic rack/Standees"/>
    <x v="3"/>
    <x v="69"/>
    <n v="1"/>
    <s v="8-10"/>
    <n v="50"/>
    <n v="50"/>
    <n v="60"/>
    <n v="40"/>
    <n v="50"/>
  </r>
  <r>
    <x v="1"/>
    <x v="7"/>
    <s v="Microwave"/>
    <x v="3"/>
    <x v="71"/>
    <n v="1"/>
    <s v="8-10"/>
    <n v="2000"/>
    <n v="2000"/>
    <n v="2400"/>
    <n v="1600"/>
    <n v="2000"/>
  </r>
  <r>
    <x v="1"/>
    <x v="7"/>
    <s v="Carry Bag/ Hand Bag/ Caps/Palstic rack/Standees"/>
    <x v="3"/>
    <x v="72"/>
    <n v="1"/>
    <s v="8-10"/>
    <n v="50"/>
    <n v="50"/>
    <n v="60"/>
    <n v="40"/>
    <n v="50"/>
  </r>
  <r>
    <x v="1"/>
    <x v="7"/>
    <s v="Carry Bag/ Hand Bag/ Caps/Palstic rack/Standees"/>
    <x v="3"/>
    <x v="69"/>
    <n v="1"/>
    <s v="8-10"/>
    <n v="50"/>
    <n v="50"/>
    <n v="60"/>
    <n v="40"/>
    <n v="50"/>
  </r>
  <r>
    <x v="1"/>
    <x v="7"/>
    <s v="Carry Bag/ Hand Bag/ Caps/Palstic rack/Standees"/>
    <x v="3"/>
    <x v="69"/>
    <n v="1"/>
    <s v="8-10"/>
    <n v="50"/>
    <n v="50"/>
    <n v="60"/>
    <n v="40"/>
    <n v="50"/>
  </r>
  <r>
    <x v="1"/>
    <x v="7"/>
    <s v="Attendance Machine / Token Machine"/>
    <x v="3"/>
    <x v="73"/>
    <n v="1"/>
    <s v="8-10"/>
    <n v="500"/>
    <n v="500"/>
    <n v="600"/>
    <n v="400"/>
    <n v="500"/>
  </r>
  <r>
    <x v="1"/>
    <x v="7"/>
    <s v="UPS"/>
    <x v="3"/>
    <x v="74"/>
    <n v="1"/>
    <s v="8-10"/>
    <n v="1000"/>
    <n v="1000"/>
    <n v="1200"/>
    <n v="800"/>
    <n v="1000"/>
  </r>
  <r>
    <x v="1"/>
    <x v="7"/>
    <s v="UPS"/>
    <x v="3"/>
    <x v="74"/>
    <n v="1"/>
    <s v="8-10"/>
    <n v="1000"/>
    <n v="1000"/>
    <n v="1200"/>
    <n v="800"/>
    <n v="1000"/>
  </r>
  <r>
    <x v="1"/>
    <x v="7"/>
    <s v="UPS"/>
    <x v="3"/>
    <x v="74"/>
    <n v="1"/>
    <s v="8-10"/>
    <n v="1000"/>
    <n v="1000"/>
    <n v="1200"/>
    <n v="800"/>
    <n v="1000"/>
  </r>
  <r>
    <x v="1"/>
    <x v="7"/>
    <s v="Television"/>
    <x v="1"/>
    <x v="75"/>
    <n v="1"/>
    <s v="8-10"/>
    <n v="3000"/>
    <n v="3000"/>
    <n v="3600"/>
    <n v="2400"/>
    <n v="3000"/>
  </r>
  <r>
    <x v="1"/>
    <x v="7"/>
    <s v="Fax Machine /Xerox/cartidges"/>
    <x v="3"/>
    <x v="76"/>
    <n v="1"/>
    <s v="8-10"/>
    <n v="2000"/>
    <n v="2000"/>
    <n v="2400"/>
    <n v="1600"/>
    <n v="2000"/>
  </r>
  <r>
    <x v="1"/>
    <x v="7"/>
    <s v="Safe/Locker"/>
    <x v="3"/>
    <x v="77"/>
    <n v="1"/>
    <s v="8-10"/>
    <n v="2000"/>
    <n v="2000"/>
    <n v="2400"/>
    <n v="1600"/>
    <n v="2000"/>
  </r>
  <r>
    <x v="1"/>
    <x v="4"/>
    <s v="Cash Counting Machine "/>
    <x v="3"/>
    <x v="49"/>
    <n v="1"/>
    <s v="8-10"/>
    <n v="5000"/>
    <n v="5000"/>
    <n v="6000"/>
    <n v="4000"/>
    <n v="5000"/>
  </r>
  <r>
    <x v="1"/>
    <x v="4"/>
    <s v="DVD Player/Music system/cables/speakers/video system"/>
    <x v="1"/>
    <x v="78"/>
    <n v="1"/>
    <s v="8-10"/>
    <n v="100"/>
    <n v="100"/>
    <n v="120"/>
    <n v="80"/>
    <n v="1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Wall Fan "/>
    <x v="3"/>
    <x v="79"/>
    <n v="2"/>
    <s v="8-10"/>
    <n v="300"/>
    <n v="600"/>
    <n v="720"/>
    <n v="480"/>
    <n v="600"/>
  </r>
  <r>
    <x v="1"/>
    <x v="4"/>
    <s v="Phone/Landline phone"/>
    <x v="2"/>
    <x v="18"/>
    <n v="1"/>
    <s v="8-10"/>
    <n v="500"/>
    <n v="500"/>
    <n v="600"/>
    <n v="400"/>
    <n v="500"/>
  </r>
  <r>
    <x v="1"/>
    <x v="4"/>
    <s v="DVD Player/Music system/cables/speakers/video system"/>
    <x v="1"/>
    <x v="80"/>
    <n v="1"/>
    <s v="8-10"/>
    <n v="100"/>
    <n v="100"/>
    <n v="120"/>
    <n v="80"/>
    <n v="100"/>
  </r>
  <r>
    <x v="1"/>
    <x v="4"/>
    <s v="Phone/Landline phone"/>
    <x v="2"/>
    <x v="81"/>
    <n v="1"/>
    <s v="8-10"/>
    <n v="1000"/>
    <n v="1000"/>
    <n v="1200"/>
    <n v="800"/>
    <n v="1000"/>
  </r>
  <r>
    <x v="1"/>
    <x v="4"/>
    <s v="Phone/Landline phone"/>
    <x v="2"/>
    <x v="81"/>
    <n v="25"/>
    <s v="8-10"/>
    <n v="1000"/>
    <n v="25000"/>
    <n v="30000"/>
    <n v="20000"/>
    <n v="25000"/>
  </r>
  <r>
    <x v="1"/>
    <x v="4"/>
    <s v="Safe/Locker"/>
    <x v="3"/>
    <x v="82"/>
    <n v="1"/>
    <s v="8-10"/>
    <n v="2000"/>
    <n v="2000"/>
    <n v="2400"/>
    <n v="1600"/>
    <n v="2000"/>
  </r>
  <r>
    <x v="1"/>
    <x v="4"/>
    <s v="Safe/Locker"/>
    <x v="3"/>
    <x v="82"/>
    <n v="1"/>
    <s v="8-10"/>
    <n v="2000"/>
    <n v="2000"/>
    <n v="2400"/>
    <n v="1600"/>
    <n v="2000"/>
  </r>
  <r>
    <x v="1"/>
    <x v="4"/>
    <s v="Sheddar Machine"/>
    <x v="3"/>
    <x v="83"/>
    <n v="1"/>
    <s v="8-10"/>
    <n v="1000"/>
    <n v="1000"/>
    <n v="1200"/>
    <n v="800"/>
    <n v="1000"/>
  </r>
  <r>
    <x v="1"/>
    <x v="4"/>
    <s v="Cash Counting Machine "/>
    <x v="3"/>
    <x v="84"/>
    <n v="2"/>
    <s v="8-10"/>
    <n v="5000"/>
    <n v="10000"/>
    <n v="12000"/>
    <n v="8000"/>
    <n v="10000"/>
  </r>
  <r>
    <x v="1"/>
    <x v="4"/>
    <s v="DVD Player/Music system/cables/speakers/video system"/>
    <x v="1"/>
    <x v="85"/>
    <n v="1"/>
    <s v="8-10"/>
    <n v="500"/>
    <n v="500"/>
    <n v="600"/>
    <n v="400"/>
    <n v="500"/>
  </r>
  <r>
    <x v="1"/>
    <x v="4"/>
    <s v="Attendance Machine / Token Machine"/>
    <x v="3"/>
    <x v="86"/>
    <n v="1"/>
    <s v="8-10"/>
    <n v="300"/>
    <n v="300"/>
    <n v="360"/>
    <n v="240"/>
    <n v="300"/>
  </r>
  <r>
    <x v="1"/>
    <x v="4"/>
    <s v="Phone/Landline phone"/>
    <x v="2"/>
    <x v="59"/>
    <n v="3"/>
    <s v="8-10"/>
    <n v="1000"/>
    <n v="3000"/>
    <n v="3600"/>
    <n v="2400"/>
    <n v="3000"/>
  </r>
  <r>
    <x v="1"/>
    <x v="4"/>
    <s v="Phone/Landline phone"/>
    <x v="2"/>
    <x v="32"/>
    <n v="27"/>
    <s v="8-10"/>
    <n v="1000"/>
    <n v="27000"/>
    <n v="32400"/>
    <n v="21600"/>
    <n v="27000"/>
  </r>
  <r>
    <x v="1"/>
    <x v="4"/>
    <s v="Phone/Landline phone"/>
    <x v="2"/>
    <x v="59"/>
    <n v="27"/>
    <s v="8-10"/>
    <n v="1000"/>
    <n v="27000"/>
    <n v="32400"/>
    <n v="21600"/>
    <n v="27000"/>
  </r>
  <r>
    <x v="1"/>
    <x v="4"/>
    <s v="Phone/Landline phone"/>
    <x v="2"/>
    <x v="59"/>
    <n v="21"/>
    <s v="8-10"/>
    <n v="1000"/>
    <n v="21000"/>
    <n v="25200"/>
    <n v="16800"/>
    <n v="21000"/>
  </r>
  <r>
    <x v="1"/>
    <x v="4"/>
    <s v="DVD Player/Music system/cables/speakers/video system"/>
    <x v="1"/>
    <x v="87"/>
    <n v="1"/>
    <s v="8-10"/>
    <n v="100"/>
    <n v="100"/>
    <n v="120"/>
    <n v="80"/>
    <n v="100"/>
  </r>
  <r>
    <x v="1"/>
    <x v="4"/>
    <s v="Vaccum Cleaner "/>
    <x v="3"/>
    <x v="88"/>
    <n v="1"/>
    <s v="8-10"/>
    <n v="800"/>
    <n v="800"/>
    <n v="960"/>
    <n v="640"/>
    <n v="800"/>
  </r>
  <r>
    <x v="1"/>
    <x v="4"/>
    <s v="Phone/Landline phone"/>
    <x v="2"/>
    <x v="81"/>
    <n v="1"/>
    <s v="8-10"/>
    <n v="1000"/>
    <n v="1000"/>
    <n v="1200"/>
    <n v="800"/>
    <n v="1000"/>
  </r>
  <r>
    <x v="1"/>
    <x v="4"/>
    <s v="Cash Counting Machine "/>
    <x v="3"/>
    <x v="89"/>
    <n v="1"/>
    <s v="8-10"/>
    <n v="5000"/>
    <n v="5000"/>
    <n v="6000"/>
    <n v="4000"/>
    <n v="5000"/>
  </r>
  <r>
    <x v="1"/>
    <x v="4"/>
    <s v="Phone/Landline phone"/>
    <x v="2"/>
    <x v="90"/>
    <n v="4"/>
    <s v="8-10"/>
    <n v="1000"/>
    <n v="4000"/>
    <n v="4800"/>
    <n v="3200"/>
    <n v="4000"/>
  </r>
  <r>
    <x v="1"/>
    <x v="4"/>
    <s v="Phone/Landline phone"/>
    <x v="2"/>
    <x v="91"/>
    <n v="5"/>
    <s v="8-10"/>
    <n v="1000"/>
    <n v="5000"/>
    <n v="6000"/>
    <n v="4000"/>
    <n v="5000"/>
  </r>
  <r>
    <x v="1"/>
    <x v="4"/>
    <s v="Wall Fan "/>
    <x v="3"/>
    <x v="79"/>
    <n v="1"/>
    <s v="8-10"/>
    <n v="300"/>
    <n v="300"/>
    <n v="360"/>
    <n v="240"/>
    <n v="300"/>
  </r>
  <r>
    <x v="1"/>
    <x v="5"/>
    <s v="Cameras and DVR"/>
    <x v="1"/>
    <x v="92"/>
    <n v="10"/>
    <s v="8-10"/>
    <n v="200"/>
    <n v="2000"/>
    <n v="2400"/>
    <n v="1600"/>
    <n v="2000"/>
  </r>
  <r>
    <x v="1"/>
    <x v="5"/>
    <s v="Phone/Landline phone"/>
    <x v="2"/>
    <x v="59"/>
    <n v="12"/>
    <s v="8-10"/>
    <n v="1000"/>
    <n v="12000"/>
    <n v="14400"/>
    <n v="9600"/>
    <n v="12000"/>
  </r>
  <r>
    <x v="1"/>
    <x v="5"/>
    <s v="Phone/Landline phone"/>
    <x v="2"/>
    <x v="59"/>
    <n v="22"/>
    <s v="8-10"/>
    <n v="1000"/>
    <n v="22000"/>
    <n v="26400"/>
    <n v="17600"/>
    <n v="22000"/>
  </r>
  <r>
    <x v="1"/>
    <x v="5"/>
    <s v="Phone/Landline phone"/>
    <x v="2"/>
    <x v="59"/>
    <n v="24"/>
    <s v="8-10"/>
    <n v="1000"/>
    <n v="24000"/>
    <n v="28800"/>
    <n v="19200"/>
    <n v="24000"/>
  </r>
  <r>
    <x v="1"/>
    <x v="5"/>
    <s v="Phone/Landline phone"/>
    <x v="2"/>
    <x v="59"/>
    <n v="20"/>
    <s v="8-10"/>
    <n v="1000"/>
    <n v="20000"/>
    <n v="24000"/>
    <n v="16000"/>
    <n v="20000"/>
  </r>
  <r>
    <x v="1"/>
    <x v="5"/>
    <s v="Phone/Landline phone"/>
    <x v="2"/>
    <x v="59"/>
    <n v="17"/>
    <s v="8-10"/>
    <n v="1000"/>
    <n v="17000"/>
    <n v="20400"/>
    <n v="13600"/>
    <n v="17000"/>
  </r>
  <r>
    <x v="1"/>
    <x v="5"/>
    <s v="Fax Machine /Xerox/cartidges"/>
    <x v="3"/>
    <x v="48"/>
    <n v="1"/>
    <s v="8-10"/>
    <n v="1000"/>
    <n v="1000"/>
    <n v="1200"/>
    <n v="800"/>
    <n v="1000"/>
  </r>
  <r>
    <x v="1"/>
    <x v="5"/>
    <s v="Cash Counting Machine "/>
    <x v="3"/>
    <x v="49"/>
    <n v="1"/>
    <s v="8-10"/>
    <n v="5000"/>
    <n v="5000"/>
    <n v="6000"/>
    <n v="4000"/>
    <n v="5000"/>
  </r>
  <r>
    <x v="1"/>
    <x v="5"/>
    <s v="Cash Counting Machine "/>
    <x v="3"/>
    <x v="49"/>
    <n v="1"/>
    <s v="8-10"/>
    <n v="5000"/>
    <n v="5000"/>
    <n v="6000"/>
    <n v="4000"/>
    <n v="5000"/>
  </r>
  <r>
    <x v="1"/>
    <x v="5"/>
    <s v="Cash Counting Machine "/>
    <x v="3"/>
    <x v="49"/>
    <n v="1"/>
    <s v="8-10"/>
    <n v="5000"/>
    <n v="5000"/>
    <n v="6000"/>
    <n v="4000"/>
    <n v="5000"/>
  </r>
  <r>
    <x v="1"/>
    <x v="5"/>
    <s v="Water Filter"/>
    <x v="3"/>
    <x v="93"/>
    <n v="1"/>
    <s v="8-10"/>
    <n v="100"/>
    <n v="100"/>
    <n v="120"/>
    <n v="80"/>
    <n v="100"/>
  </r>
  <r>
    <x v="1"/>
    <x v="5"/>
    <s v="Attendance Machine / Token Machine"/>
    <x v="3"/>
    <x v="94"/>
    <n v="1"/>
    <s v="8-10"/>
    <n v="200"/>
    <n v="200"/>
    <n v="240"/>
    <n v="160"/>
    <n v="200"/>
  </r>
  <r>
    <x v="1"/>
    <x v="5"/>
    <s v="Television"/>
    <x v="1"/>
    <x v="95"/>
    <n v="1"/>
    <s v="8-10"/>
    <n v="3000"/>
    <n v="3000"/>
    <n v="3600"/>
    <n v="2400"/>
    <n v="3000"/>
  </r>
  <r>
    <x v="1"/>
    <x v="5"/>
    <s v="Attendance Machine / Token Machine"/>
    <x v="3"/>
    <x v="30"/>
    <n v="7"/>
    <s v="8-10"/>
    <n v="300"/>
    <n v="2100"/>
    <n v="2520"/>
    <n v="1680"/>
    <n v="2100"/>
  </r>
  <r>
    <x v="1"/>
    <x v="5"/>
    <s v="Cash Counting Machine "/>
    <x v="3"/>
    <x v="49"/>
    <n v="1"/>
    <s v="8-10"/>
    <n v="5000"/>
    <n v="5000"/>
    <n v="6000"/>
    <n v="4000"/>
    <n v="5000"/>
  </r>
  <r>
    <x v="1"/>
    <x v="5"/>
    <s v="Phone/Landline phone"/>
    <x v="2"/>
    <x v="38"/>
    <n v="9"/>
    <s v="8-10"/>
    <n v="1000"/>
    <n v="9000"/>
    <n v="10800"/>
    <n v="7200"/>
    <n v="9000"/>
  </r>
  <r>
    <x v="1"/>
    <x v="5"/>
    <s v="Cameras and DVR"/>
    <x v="1"/>
    <x v="96"/>
    <n v="1"/>
    <s v="8-10"/>
    <n v="2000"/>
    <n v="2000"/>
    <n v="2400"/>
    <n v="1600"/>
    <n v="2000"/>
  </r>
  <r>
    <x v="1"/>
    <x v="5"/>
    <s v="Phone/Landline phone"/>
    <x v="2"/>
    <x v="32"/>
    <n v="5"/>
    <s v="8-10"/>
    <n v="1000"/>
    <n v="5000"/>
    <n v="6000"/>
    <n v="4000"/>
    <n v="5000"/>
  </r>
  <r>
    <x v="1"/>
    <x v="5"/>
    <s v="Phone/Landline phone"/>
    <x v="2"/>
    <x v="59"/>
    <n v="10"/>
    <s v="8-10"/>
    <n v="1000"/>
    <n v="10000"/>
    <n v="12000"/>
    <n v="8000"/>
    <n v="10000"/>
  </r>
  <r>
    <x v="1"/>
    <x v="12"/>
    <s v="Mobile Phone"/>
    <x v="2"/>
    <x v="97"/>
    <n v="1"/>
    <s v="8-10"/>
    <n v="1000"/>
    <n v="1000"/>
    <n v="1200"/>
    <n v="800"/>
    <n v="1000"/>
  </r>
  <r>
    <x v="1"/>
    <x v="12"/>
    <s v="Mobile Phone"/>
    <x v="2"/>
    <x v="98"/>
    <n v="53"/>
    <s v="8-10"/>
    <n v="1000"/>
    <n v="53000"/>
    <n v="63600"/>
    <n v="42400"/>
    <n v="53000"/>
  </r>
  <r>
    <x v="1"/>
    <x v="12"/>
    <s v="Mobile Phone"/>
    <x v="2"/>
    <x v="97"/>
    <n v="1"/>
    <s v="8-10"/>
    <n v="1000"/>
    <n v="1000"/>
    <n v="1200"/>
    <n v="800"/>
    <n v="1000"/>
  </r>
  <r>
    <x v="1"/>
    <x v="12"/>
    <s v="Mobile Phone"/>
    <x v="2"/>
    <x v="97"/>
    <n v="1"/>
    <s v="8-10"/>
    <n v="1000"/>
    <n v="1000"/>
    <n v="1200"/>
    <n v="800"/>
    <n v="1000"/>
  </r>
  <r>
    <x v="1"/>
    <x v="12"/>
    <s v="Mobile Phone"/>
    <x v="2"/>
    <x v="97"/>
    <n v="1"/>
    <s v="8-10"/>
    <n v="1000"/>
    <n v="1000"/>
    <n v="1200"/>
    <n v="800"/>
    <n v="1000"/>
  </r>
  <r>
    <x v="1"/>
    <x v="12"/>
    <s v="Mobile Phone"/>
    <x v="2"/>
    <x v="99"/>
    <n v="1"/>
    <s v="8-10"/>
    <n v="1000"/>
    <n v="1000"/>
    <n v="1200"/>
    <n v="800"/>
    <n v="1000"/>
  </r>
  <r>
    <x v="1"/>
    <x v="12"/>
    <s v="Mobile Phone"/>
    <x v="2"/>
    <x v="100"/>
    <n v="1"/>
    <s v="8-10"/>
    <n v="1000"/>
    <n v="1000"/>
    <n v="1200"/>
    <n v="800"/>
    <n v="1000"/>
  </r>
  <r>
    <x v="1"/>
    <x v="12"/>
    <s v="Mobile Phone"/>
    <x v="2"/>
    <x v="101"/>
    <n v="1"/>
    <s v="8-10"/>
    <n v="1000"/>
    <n v="1000"/>
    <n v="1200"/>
    <n v="800"/>
    <n v="1000"/>
  </r>
  <r>
    <x v="1"/>
    <x v="12"/>
    <s v="Mobile Phone"/>
    <x v="2"/>
    <x v="100"/>
    <n v="1"/>
    <s v="8-10"/>
    <n v="1000"/>
    <n v="1000"/>
    <n v="1200"/>
    <n v="800"/>
    <n v="1000"/>
  </r>
  <r>
    <x v="1"/>
    <x v="12"/>
    <s v="Mobile Phone"/>
    <x v="2"/>
    <x v="99"/>
    <n v="1"/>
    <s v="8-10"/>
    <n v="1000"/>
    <n v="1000"/>
    <n v="1200"/>
    <n v="800"/>
    <n v="1000"/>
  </r>
  <r>
    <x v="1"/>
    <x v="12"/>
    <s v="Mobile Phone"/>
    <x v="2"/>
    <x v="102"/>
    <n v="1"/>
    <s v="8-10"/>
    <n v="1000"/>
    <n v="1000"/>
    <n v="1200"/>
    <n v="800"/>
    <n v="1000"/>
  </r>
  <r>
    <x v="1"/>
    <x v="12"/>
    <s v="Mobile Phone"/>
    <x v="2"/>
    <x v="102"/>
    <n v="1"/>
    <s v="8-10"/>
    <n v="1000"/>
    <n v="1000"/>
    <n v="1200"/>
    <n v="800"/>
    <n v="1000"/>
  </r>
  <r>
    <x v="1"/>
    <x v="12"/>
    <s v="Mobile Phone"/>
    <x v="2"/>
    <x v="99"/>
    <n v="1"/>
    <s v="8-10"/>
    <n v="1000"/>
    <n v="1000"/>
    <n v="1200"/>
    <n v="800"/>
    <n v="1000"/>
  </r>
  <r>
    <x v="1"/>
    <x v="12"/>
    <s v="Mobile Phone"/>
    <x v="2"/>
    <x v="103"/>
    <n v="1"/>
    <s v="8-10"/>
    <n v="1000"/>
    <n v="1000"/>
    <n v="1200"/>
    <n v="800"/>
    <n v="1000"/>
  </r>
  <r>
    <x v="1"/>
    <x v="12"/>
    <s v="Mobile Phone"/>
    <x v="2"/>
    <x v="104"/>
    <n v="1"/>
    <s v="8-10"/>
    <n v="1000"/>
    <n v="1000"/>
    <n v="1200"/>
    <n v="800"/>
    <n v="1000"/>
  </r>
  <r>
    <x v="1"/>
    <x v="12"/>
    <s v="Mobile Phone"/>
    <x v="2"/>
    <x v="100"/>
    <n v="1"/>
    <s v="8-10"/>
    <n v="1000"/>
    <n v="1000"/>
    <n v="1200"/>
    <n v="800"/>
    <n v="1000"/>
  </r>
  <r>
    <x v="1"/>
    <x v="12"/>
    <s v="Mobile Phone"/>
    <x v="2"/>
    <x v="100"/>
    <n v="1"/>
    <s v="8-10"/>
    <n v="1000"/>
    <n v="1000"/>
    <n v="1200"/>
    <n v="800"/>
    <n v="1000"/>
  </r>
  <r>
    <x v="1"/>
    <x v="12"/>
    <s v="Mobile Phone"/>
    <x v="2"/>
    <x v="99"/>
    <n v="1"/>
    <s v="8-10"/>
    <n v="1000"/>
    <n v="1000"/>
    <n v="1200"/>
    <n v="800"/>
    <n v="1000"/>
  </r>
  <r>
    <x v="1"/>
    <x v="12"/>
    <s v="Mobile Phone"/>
    <x v="2"/>
    <x v="105"/>
    <n v="1"/>
    <s v="8-10"/>
    <n v="1000"/>
    <n v="1000"/>
    <n v="1200"/>
    <n v="800"/>
    <n v="1000"/>
  </r>
  <r>
    <x v="1"/>
    <x v="12"/>
    <s v="Mobile Phone"/>
    <x v="2"/>
    <x v="106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09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10"/>
    <n v="1"/>
    <s v="8-10"/>
    <n v="1000"/>
    <n v="1000"/>
    <n v="1200"/>
    <n v="800"/>
    <n v="1000"/>
  </r>
  <r>
    <x v="1"/>
    <x v="12"/>
    <s v="Mobile Phone"/>
    <x v="2"/>
    <x v="111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9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12"/>
    <n v="1"/>
    <s v="8-10"/>
    <n v="1000"/>
    <n v="1000"/>
    <n v="1200"/>
    <n v="800"/>
    <n v="1000"/>
  </r>
  <r>
    <x v="1"/>
    <x v="12"/>
    <s v="Mobile Phone"/>
    <x v="2"/>
    <x v="113"/>
    <n v="1"/>
    <s v="8-10"/>
    <n v="1000"/>
    <n v="1000"/>
    <n v="1200"/>
    <n v="800"/>
    <n v="1000"/>
  </r>
  <r>
    <x v="1"/>
    <x v="12"/>
    <s v="Mobile Phone"/>
    <x v="2"/>
    <x v="114"/>
    <n v="1"/>
    <s v="8-10"/>
    <n v="1000"/>
    <n v="1000"/>
    <n v="1200"/>
    <n v="800"/>
    <n v="1000"/>
  </r>
  <r>
    <x v="1"/>
    <x v="12"/>
    <s v="Mobile Phone"/>
    <x v="2"/>
    <x v="112"/>
    <n v="1"/>
    <s v="8-10"/>
    <n v="1000"/>
    <n v="1000"/>
    <n v="1200"/>
    <n v="800"/>
    <n v="1000"/>
  </r>
  <r>
    <x v="1"/>
    <x v="12"/>
    <s v="Mobile Phone"/>
    <x v="2"/>
    <x v="115"/>
    <n v="1"/>
    <s v="8-10"/>
    <n v="1000"/>
    <n v="1000"/>
    <n v="1200"/>
    <n v="800"/>
    <n v="1000"/>
  </r>
  <r>
    <x v="1"/>
    <x v="12"/>
    <s v="Mobile Phone"/>
    <x v="2"/>
    <x v="113"/>
    <n v="1"/>
    <s v="8-10"/>
    <n v="1000"/>
    <n v="1000"/>
    <n v="1200"/>
    <n v="800"/>
    <n v="1000"/>
  </r>
  <r>
    <x v="1"/>
    <x v="12"/>
    <s v="Mobile Phone"/>
    <x v="2"/>
    <x v="113"/>
    <n v="1"/>
    <s v="8-10"/>
    <n v="1000"/>
    <n v="1000"/>
    <n v="1200"/>
    <n v="800"/>
    <n v="1000"/>
  </r>
  <r>
    <x v="1"/>
    <x v="12"/>
    <s v="Mobile Phone"/>
    <x v="2"/>
    <x v="116"/>
    <n v="1"/>
    <s v="8-10"/>
    <n v="1000"/>
    <n v="1000"/>
    <n v="1200"/>
    <n v="800"/>
    <n v="1000"/>
  </r>
  <r>
    <x v="1"/>
    <x v="12"/>
    <s v="Mobile Phone"/>
    <x v="2"/>
    <x v="117"/>
    <n v="1"/>
    <s v="8-10"/>
    <n v="1000"/>
    <n v="1000"/>
    <n v="1200"/>
    <n v="800"/>
    <n v="1000"/>
  </r>
  <r>
    <x v="1"/>
    <x v="12"/>
    <s v="Mobile Phone"/>
    <x v="2"/>
    <x v="109"/>
    <n v="1"/>
    <s v="8-10"/>
    <n v="1000"/>
    <n v="1000"/>
    <n v="1200"/>
    <n v="800"/>
    <n v="1000"/>
  </r>
  <r>
    <x v="1"/>
    <x v="12"/>
    <s v="Mobile Phone"/>
    <x v="2"/>
    <x v="113"/>
    <n v="1"/>
    <s v="8-10"/>
    <n v="1000"/>
    <n v="1000"/>
    <n v="1200"/>
    <n v="800"/>
    <n v="1000"/>
  </r>
  <r>
    <x v="1"/>
    <x v="12"/>
    <s v="Mobile Phone"/>
    <x v="2"/>
    <x v="118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15"/>
    <n v="1"/>
    <s v="8-10"/>
    <n v="1000"/>
    <n v="1000"/>
    <n v="1200"/>
    <n v="800"/>
    <n v="1000"/>
  </r>
  <r>
    <x v="1"/>
    <x v="12"/>
    <s v="Mobile Phone"/>
    <x v="2"/>
    <x v="115"/>
    <n v="1"/>
    <s v="8-10"/>
    <n v="1000"/>
    <n v="1000"/>
    <n v="1200"/>
    <n v="800"/>
    <n v="1000"/>
  </r>
  <r>
    <x v="1"/>
    <x v="12"/>
    <s v="Mobile Phone"/>
    <x v="2"/>
    <x v="115"/>
    <n v="1"/>
    <s v="8-10"/>
    <n v="1000"/>
    <n v="1000"/>
    <n v="1200"/>
    <n v="800"/>
    <n v="1000"/>
  </r>
  <r>
    <x v="1"/>
    <x v="12"/>
    <s v="Mobile Phone"/>
    <x v="2"/>
    <x v="115"/>
    <n v="1"/>
    <s v="8-10"/>
    <n v="1000"/>
    <n v="1000"/>
    <n v="1200"/>
    <n v="800"/>
    <n v="1000"/>
  </r>
  <r>
    <x v="1"/>
    <x v="12"/>
    <s v="Mobile Phone"/>
    <x v="2"/>
    <x v="119"/>
    <n v="1"/>
    <s v="8-10"/>
    <n v="1000"/>
    <n v="1000"/>
    <n v="1200"/>
    <n v="800"/>
    <n v="1000"/>
  </r>
  <r>
    <x v="1"/>
    <x v="12"/>
    <s v="Mobile Phone"/>
    <x v="2"/>
    <x v="120"/>
    <n v="1"/>
    <s v="8-10"/>
    <n v="1000"/>
    <n v="1000"/>
    <n v="1200"/>
    <n v="800"/>
    <n v="1000"/>
  </r>
  <r>
    <x v="1"/>
    <x v="12"/>
    <s v="Mobile Phone"/>
    <x v="2"/>
    <x v="118"/>
    <n v="1"/>
    <s v="8-10"/>
    <n v="1000"/>
    <n v="1000"/>
    <n v="1200"/>
    <n v="800"/>
    <n v="1000"/>
  </r>
  <r>
    <x v="1"/>
    <x v="12"/>
    <s v="Mobile Phone"/>
    <x v="2"/>
    <x v="118"/>
    <n v="1"/>
    <s v="8-10"/>
    <n v="1000"/>
    <n v="1000"/>
    <n v="1200"/>
    <n v="800"/>
    <n v="1000"/>
  </r>
  <r>
    <x v="1"/>
    <x v="12"/>
    <s v="Mobile Phone"/>
    <x v="2"/>
    <x v="115"/>
    <n v="1"/>
    <s v="8-10"/>
    <n v="1000"/>
    <n v="1000"/>
    <n v="1200"/>
    <n v="800"/>
    <n v="1000"/>
  </r>
  <r>
    <x v="1"/>
    <x v="12"/>
    <s v="Mobile Phone"/>
    <x v="2"/>
    <x v="121"/>
    <n v="1"/>
    <s v="8-10"/>
    <n v="1000"/>
    <n v="1000"/>
    <n v="1200"/>
    <n v="800"/>
    <n v="1000"/>
  </r>
  <r>
    <x v="1"/>
    <x v="12"/>
    <s v="Mobile Phone"/>
    <x v="2"/>
    <x v="109"/>
    <n v="1"/>
    <s v="8-10"/>
    <n v="1000"/>
    <n v="1000"/>
    <n v="1200"/>
    <n v="800"/>
    <n v="1000"/>
  </r>
  <r>
    <x v="1"/>
    <x v="12"/>
    <s v="Mobile Phone"/>
    <x v="2"/>
    <x v="118"/>
    <n v="1"/>
    <s v="8-10"/>
    <n v="1000"/>
    <n v="1000"/>
    <n v="1200"/>
    <n v="800"/>
    <n v="1000"/>
  </r>
  <r>
    <x v="1"/>
    <x v="12"/>
    <s v="Mobile Phone"/>
    <x v="2"/>
    <x v="109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13"/>
    <n v="1"/>
    <s v="8-10"/>
    <n v="1000"/>
    <n v="1000"/>
    <n v="1200"/>
    <n v="800"/>
    <n v="1000"/>
  </r>
  <r>
    <x v="1"/>
    <x v="12"/>
    <s v="Mobile Phone"/>
    <x v="2"/>
    <x v="122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9"/>
    <n v="1"/>
    <s v="8-10"/>
    <n v="1000"/>
    <n v="1000"/>
    <n v="1200"/>
    <n v="800"/>
    <n v="1000"/>
  </r>
  <r>
    <x v="1"/>
    <x v="12"/>
    <s v="Mobile Phone"/>
    <x v="2"/>
    <x v="109"/>
    <n v="1"/>
    <s v="8-10"/>
    <n v="1000"/>
    <n v="1000"/>
    <n v="1200"/>
    <n v="800"/>
    <n v="1000"/>
  </r>
  <r>
    <x v="1"/>
    <x v="12"/>
    <s v="Mobile Phone"/>
    <x v="2"/>
    <x v="123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25"/>
    <n v="1"/>
    <s v="8-10"/>
    <n v="1000"/>
    <n v="1000"/>
    <n v="1200"/>
    <n v="800"/>
    <n v="1000"/>
  </r>
  <r>
    <x v="1"/>
    <x v="12"/>
    <s v="Mobile Phone"/>
    <x v="2"/>
    <x v="125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26"/>
    <n v="1"/>
    <s v="8-10"/>
    <n v="1000"/>
    <n v="1000"/>
    <n v="1200"/>
    <n v="800"/>
    <n v="1000"/>
  </r>
  <r>
    <x v="1"/>
    <x v="12"/>
    <s v="Mobile Phone"/>
    <x v="2"/>
    <x v="127"/>
    <n v="1"/>
    <s v="8-10"/>
    <n v="1000"/>
    <n v="1000"/>
    <n v="1200"/>
    <n v="800"/>
    <n v="1000"/>
  </r>
  <r>
    <x v="1"/>
    <x v="12"/>
    <s v="Mobile Phone"/>
    <x v="2"/>
    <x v="128"/>
    <n v="1"/>
    <s v="8-10"/>
    <n v="1000"/>
    <n v="1000"/>
    <n v="1200"/>
    <n v="800"/>
    <n v="1000"/>
  </r>
  <r>
    <x v="1"/>
    <x v="12"/>
    <s v="Mobile Phone"/>
    <x v="2"/>
    <x v="129"/>
    <n v="1"/>
    <s v="8-10"/>
    <n v="1000"/>
    <n v="1000"/>
    <n v="1200"/>
    <n v="800"/>
    <n v="1000"/>
  </r>
  <r>
    <x v="1"/>
    <x v="12"/>
    <s v="Mobile Phone"/>
    <x v="2"/>
    <x v="129"/>
    <n v="1"/>
    <s v="8-10"/>
    <n v="1000"/>
    <n v="1000"/>
    <n v="1200"/>
    <n v="800"/>
    <n v="1000"/>
  </r>
  <r>
    <x v="1"/>
    <x v="12"/>
    <s v="Mobile Phone"/>
    <x v="2"/>
    <x v="130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31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13"/>
    <n v="1"/>
    <s v="8-10"/>
    <n v="1000"/>
    <n v="1000"/>
    <n v="1200"/>
    <n v="800"/>
    <n v="1000"/>
  </r>
  <r>
    <x v="1"/>
    <x v="12"/>
    <s v="Mobile Phone"/>
    <x v="2"/>
    <x v="124"/>
    <n v="1"/>
    <s v="8-10"/>
    <n v="1000"/>
    <n v="1000"/>
    <n v="1200"/>
    <n v="800"/>
    <n v="1000"/>
  </r>
  <r>
    <x v="1"/>
    <x v="12"/>
    <s v="Mobile Phone"/>
    <x v="2"/>
    <x v="127"/>
    <n v="1"/>
    <s v="8-10"/>
    <n v="1000"/>
    <n v="1000"/>
    <n v="1200"/>
    <n v="800"/>
    <n v="1000"/>
  </r>
  <r>
    <x v="1"/>
    <x v="12"/>
    <s v="Mobile Phone"/>
    <x v="2"/>
    <x v="129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32"/>
    <n v="1"/>
    <s v="8-10"/>
    <n v="1000"/>
    <n v="1000"/>
    <n v="1200"/>
    <n v="800"/>
    <n v="1000"/>
  </r>
  <r>
    <x v="1"/>
    <x v="12"/>
    <s v="Mobile Phone"/>
    <x v="2"/>
    <x v="133"/>
    <n v="1"/>
    <s v="8-10"/>
    <n v="1000"/>
    <n v="1000"/>
    <n v="1200"/>
    <n v="800"/>
    <n v="1000"/>
  </r>
  <r>
    <x v="1"/>
    <x v="12"/>
    <s v="Mobile Phone"/>
    <x v="2"/>
    <x v="127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08"/>
    <n v="1"/>
    <s v="8-10"/>
    <n v="1000"/>
    <n v="1000"/>
    <n v="1200"/>
    <n v="800"/>
    <n v="1000"/>
  </r>
  <r>
    <x v="1"/>
    <x v="12"/>
    <s v="Mobile Phone"/>
    <x v="2"/>
    <x v="134"/>
    <n v="1"/>
    <s v="8-10"/>
    <n v="1000"/>
    <n v="1000"/>
    <n v="1200"/>
    <n v="800"/>
    <n v="1000"/>
  </r>
  <r>
    <x v="1"/>
    <x v="12"/>
    <s v="Mobile Phone"/>
    <x v="2"/>
    <x v="134"/>
    <n v="1"/>
    <s v="8-10"/>
    <n v="1000"/>
    <n v="1000"/>
    <n v="1200"/>
    <n v="800"/>
    <n v="1000"/>
  </r>
  <r>
    <x v="1"/>
    <x v="12"/>
    <s v="Mobile Phone"/>
    <x v="2"/>
    <x v="135"/>
    <n v="1"/>
    <s v="8-10"/>
    <n v="1000"/>
    <n v="1000"/>
    <n v="1200"/>
    <n v="800"/>
    <n v="1000"/>
  </r>
  <r>
    <x v="1"/>
    <x v="12"/>
    <s v="Mobile Phone"/>
    <x v="2"/>
    <x v="136"/>
    <n v="1"/>
    <s v="8-10"/>
    <n v="1000"/>
    <n v="1000"/>
    <n v="1200"/>
    <n v="800"/>
    <n v="1000"/>
  </r>
  <r>
    <x v="1"/>
    <x v="12"/>
    <s v="Mobile Phone"/>
    <x v="2"/>
    <x v="137"/>
    <n v="1"/>
    <s v="8-10"/>
    <n v="1000"/>
    <n v="1000"/>
    <n v="1200"/>
    <n v="800"/>
    <n v="1000"/>
  </r>
  <r>
    <x v="1"/>
    <x v="12"/>
    <s v="Mobile Phone"/>
    <x v="2"/>
    <x v="138"/>
    <n v="1"/>
    <s v="8-10"/>
    <n v="1000"/>
    <n v="1000"/>
    <n v="1200"/>
    <n v="800"/>
    <n v="1000"/>
  </r>
  <r>
    <x v="1"/>
    <x v="12"/>
    <s v="Mobile Phone"/>
    <x v="2"/>
    <x v="139"/>
    <n v="1"/>
    <s v="8-10"/>
    <n v="1000"/>
    <n v="1000"/>
    <n v="1200"/>
    <n v="800"/>
    <n v="1000"/>
  </r>
  <r>
    <x v="1"/>
    <x v="12"/>
    <s v="Mobile Phone"/>
    <x v="2"/>
    <x v="140"/>
    <n v="1"/>
    <s v="8-10"/>
    <n v="1000"/>
    <n v="1000"/>
    <n v="1200"/>
    <n v="800"/>
    <n v="1000"/>
  </r>
  <r>
    <x v="1"/>
    <x v="12"/>
    <s v="Mobile Phone"/>
    <x v="2"/>
    <x v="139"/>
    <n v="1"/>
    <s v="8-10"/>
    <n v="1000"/>
    <n v="1000"/>
    <n v="1200"/>
    <n v="800"/>
    <n v="1000"/>
  </r>
  <r>
    <x v="1"/>
    <x v="12"/>
    <s v="Mobile Phone"/>
    <x v="2"/>
    <x v="141"/>
    <n v="1"/>
    <s v="8-10"/>
    <n v="1000"/>
    <n v="1000"/>
    <n v="1200"/>
    <n v="800"/>
    <n v="1000"/>
  </r>
  <r>
    <x v="1"/>
    <x v="12"/>
    <s v="Mobile Phone"/>
    <x v="2"/>
    <x v="136"/>
    <n v="1"/>
    <s v="8-10"/>
    <n v="1000"/>
    <n v="1000"/>
    <n v="1200"/>
    <n v="800"/>
    <n v="1000"/>
  </r>
  <r>
    <x v="1"/>
    <x v="12"/>
    <s v="Mobile Phone"/>
    <x v="2"/>
    <x v="142"/>
    <n v="1"/>
    <s v="8-10"/>
    <n v="1000"/>
    <n v="1000"/>
    <n v="1200"/>
    <n v="800"/>
    <n v="1000"/>
  </r>
  <r>
    <x v="1"/>
    <x v="12"/>
    <s v="Mobile Phone"/>
    <x v="2"/>
    <x v="143"/>
    <n v="1"/>
    <s v="8-10"/>
    <n v="1000"/>
    <n v="1000"/>
    <n v="1200"/>
    <n v="800"/>
    <n v="1000"/>
  </r>
  <r>
    <x v="1"/>
    <x v="12"/>
    <s v="Mobile Phone"/>
    <x v="2"/>
    <x v="107"/>
    <n v="1"/>
    <s v="8-10"/>
    <n v="1000"/>
    <n v="1000"/>
    <n v="1200"/>
    <n v="800"/>
    <n v="1000"/>
  </r>
  <r>
    <x v="1"/>
    <x v="12"/>
    <s v="Mobile Phone"/>
    <x v="2"/>
    <x v="130"/>
    <n v="1"/>
    <s v="8-10"/>
    <n v="1000"/>
    <n v="1000"/>
    <n v="1200"/>
    <n v="800"/>
    <n v="1000"/>
  </r>
  <r>
    <x v="1"/>
    <x v="12"/>
    <s v="Mobile Phone"/>
    <x v="2"/>
    <x v="130"/>
    <n v="1"/>
    <s v="8-10"/>
    <n v="1000"/>
    <n v="1000"/>
    <n v="1200"/>
    <n v="800"/>
    <n v="1000"/>
  </r>
  <r>
    <x v="1"/>
    <x v="12"/>
    <s v="Mobile Phone"/>
    <x v="2"/>
    <x v="144"/>
    <n v="1"/>
    <s v="8-10"/>
    <n v="1000"/>
    <n v="1000"/>
    <n v="1200"/>
    <n v="800"/>
    <n v="1000"/>
  </r>
  <r>
    <x v="1"/>
    <x v="12"/>
    <s v="Mobile Phone"/>
    <x v="2"/>
    <x v="144"/>
    <n v="1"/>
    <s v="8-10"/>
    <n v="1000"/>
    <n v="1000"/>
    <n v="1200"/>
    <n v="800"/>
    <n v="1000"/>
  </r>
  <r>
    <x v="1"/>
    <x v="12"/>
    <s v="Mobile Phone"/>
    <x v="2"/>
    <x v="144"/>
    <n v="1"/>
    <s v="8-10"/>
    <n v="1000"/>
    <n v="1000"/>
    <n v="1200"/>
    <n v="800"/>
    <n v="1000"/>
  </r>
  <r>
    <x v="1"/>
    <x v="12"/>
    <s v="Mobile Phone"/>
    <x v="2"/>
    <x v="130"/>
    <n v="1"/>
    <s v="8-10"/>
    <n v="1000"/>
    <n v="1000"/>
    <n v="1200"/>
    <n v="800"/>
    <n v="1000"/>
  </r>
  <r>
    <x v="1"/>
    <x v="12"/>
    <s v="Mobile Phone"/>
    <x v="2"/>
    <x v="145"/>
    <n v="1"/>
    <s v="8-10"/>
    <n v="1000"/>
    <n v="1000"/>
    <n v="1200"/>
    <n v="800"/>
    <n v="1000"/>
  </r>
  <r>
    <x v="1"/>
    <x v="12"/>
    <s v="Mobile Phone"/>
    <x v="2"/>
    <x v="144"/>
    <n v="1"/>
    <s v="8-10"/>
    <n v="1000"/>
    <n v="1000"/>
    <n v="1200"/>
    <n v="800"/>
    <n v="1000"/>
  </r>
  <r>
    <x v="1"/>
    <x v="12"/>
    <s v="Mobile Phone"/>
    <x v="2"/>
    <x v="146"/>
    <n v="1"/>
    <s v="8-10"/>
    <n v="1000"/>
    <n v="1000"/>
    <n v="1200"/>
    <n v="800"/>
    <n v="1000"/>
  </r>
  <r>
    <x v="1"/>
    <x v="12"/>
    <s v="Mobile Phone"/>
    <x v="2"/>
    <x v="146"/>
    <n v="1"/>
    <s v="8-10"/>
    <n v="1000"/>
    <n v="1000"/>
    <n v="1200"/>
    <n v="800"/>
    <n v="1000"/>
  </r>
  <r>
    <x v="1"/>
    <x v="12"/>
    <s v="Mobile Phone"/>
    <x v="2"/>
    <x v="146"/>
    <n v="1"/>
    <s v="8-10"/>
    <n v="1000"/>
    <n v="1000"/>
    <n v="1200"/>
    <n v="800"/>
    <n v="1000"/>
  </r>
  <r>
    <x v="1"/>
    <x v="12"/>
    <s v="Mobile Phone"/>
    <x v="2"/>
    <x v="130"/>
    <n v="1"/>
    <s v="8-10"/>
    <n v="1000"/>
    <n v="1000"/>
    <n v="1200"/>
    <n v="800"/>
    <n v="1000"/>
  </r>
  <r>
    <x v="1"/>
    <x v="12"/>
    <s v="Mobile Phone"/>
    <x v="2"/>
    <x v="130"/>
    <n v="1"/>
    <s v="8-10"/>
    <n v="1000"/>
    <n v="1000"/>
    <n v="1200"/>
    <n v="800"/>
    <n v="1000"/>
  </r>
  <r>
    <x v="1"/>
    <x v="12"/>
    <s v="Mobile Phone"/>
    <x v="2"/>
    <x v="130"/>
    <n v="1"/>
    <s v="8-10"/>
    <n v="1000"/>
    <n v="1000"/>
    <n v="1200"/>
    <n v="800"/>
    <n v="1000"/>
  </r>
  <r>
    <x v="1"/>
    <x v="12"/>
    <s v="Mobile Phone"/>
    <x v="2"/>
    <x v="130"/>
    <n v="1"/>
    <s v="8-10"/>
    <n v="1000"/>
    <n v="1000"/>
    <n v="1200"/>
    <n v="800"/>
    <n v="1000"/>
  </r>
  <r>
    <x v="1"/>
    <x v="12"/>
    <s v="Mobile Phone"/>
    <x v="2"/>
    <x v="147"/>
    <n v="1"/>
    <s v="8-10"/>
    <n v="1000"/>
    <n v="1000"/>
    <n v="1200"/>
    <n v="800"/>
    <n v="1000"/>
  </r>
  <r>
    <x v="1"/>
    <x v="12"/>
    <s v="Mobile Phone"/>
    <x v="2"/>
    <x v="148"/>
    <n v="1"/>
    <s v="8-10"/>
    <n v="1000"/>
    <n v="1000"/>
    <n v="1200"/>
    <n v="800"/>
    <n v="1000"/>
  </r>
  <r>
    <x v="1"/>
    <x v="12"/>
    <s v="Mobile Phone"/>
    <x v="2"/>
    <x v="149"/>
    <n v="1"/>
    <s v="8-10"/>
    <n v="1000"/>
    <n v="1000"/>
    <n v="1200"/>
    <n v="800"/>
    <n v="1000"/>
  </r>
  <r>
    <x v="1"/>
    <x v="12"/>
    <s v="Mobile Phone"/>
    <x v="2"/>
    <x v="150"/>
    <n v="1"/>
    <s v="8-10"/>
    <n v="1000"/>
    <n v="1000"/>
    <n v="1200"/>
    <n v="800"/>
    <n v="1000"/>
  </r>
  <r>
    <x v="1"/>
    <x v="12"/>
    <s v="Mobile Phone"/>
    <x v="2"/>
    <x v="151"/>
    <n v="1"/>
    <s v="8-10"/>
    <n v="1000"/>
    <n v="1000"/>
    <n v="1200"/>
    <n v="800"/>
    <n v="1000"/>
  </r>
  <r>
    <x v="1"/>
    <x v="12"/>
    <s v="Mobile Phone"/>
    <x v="2"/>
    <x v="152"/>
    <n v="1"/>
    <s v="8-10"/>
    <n v="1000"/>
    <n v="1000"/>
    <n v="1200"/>
    <n v="800"/>
    <n v="1000"/>
  </r>
  <r>
    <x v="1"/>
    <x v="12"/>
    <s v="Mobile Phone"/>
    <x v="2"/>
    <x v="153"/>
    <n v="1"/>
    <s v="8-10"/>
    <n v="3000"/>
    <n v="3000"/>
    <n v="3600"/>
    <n v="2400"/>
    <n v="3000"/>
  </r>
  <r>
    <x v="1"/>
    <x v="12"/>
    <s v="Mobile Phone"/>
    <x v="2"/>
    <x v="154"/>
    <n v="1"/>
    <s v="8-10"/>
    <n v="5000"/>
    <n v="5000"/>
    <n v="6000"/>
    <n v="4000"/>
    <n v="5000"/>
  </r>
  <r>
    <x v="2"/>
    <x v="3"/>
    <m/>
    <x v="0"/>
    <x v="155"/>
    <n v="142"/>
    <s v="8-10"/>
    <n v="500"/>
    <n v="71000"/>
    <n v="85200"/>
    <n v="56800"/>
    <n v="71000"/>
  </r>
  <r>
    <x v="2"/>
    <x v="3"/>
    <m/>
    <x v="0"/>
    <x v="156"/>
    <n v="127"/>
    <s v="8-10"/>
    <n v="500"/>
    <n v="63500"/>
    <n v="76200"/>
    <n v="50800"/>
    <n v="63500"/>
  </r>
  <r>
    <x v="2"/>
    <x v="3"/>
    <m/>
    <x v="0"/>
    <x v="157"/>
    <n v="18"/>
    <s v="8-10"/>
    <n v="1000"/>
    <n v="18000"/>
    <n v="21600"/>
    <n v="14400"/>
    <n v="18000"/>
  </r>
  <r>
    <x v="2"/>
    <x v="3"/>
    <m/>
    <x v="0"/>
    <x v="158"/>
    <n v="10"/>
    <s v="8-10"/>
    <n v="2000"/>
    <n v="20000"/>
    <n v="24000"/>
    <n v="16000"/>
    <n v="20000"/>
  </r>
  <r>
    <x v="2"/>
    <x v="3"/>
    <m/>
    <x v="0"/>
    <x v="159"/>
    <n v="2"/>
    <s v="8-10"/>
    <n v="2000"/>
    <n v="4000"/>
    <n v="4800"/>
    <n v="3200"/>
    <n v="4000"/>
  </r>
  <r>
    <x v="2"/>
    <x v="3"/>
    <m/>
    <x v="0"/>
    <x v="160"/>
    <n v="27"/>
    <s v="8-10"/>
    <n v="5000"/>
    <n v="135000"/>
    <n v="162000"/>
    <n v="108000"/>
    <n v="135000"/>
  </r>
  <r>
    <x v="2"/>
    <x v="3"/>
    <m/>
    <x v="0"/>
    <x v="161"/>
    <n v="14"/>
    <s v="8-10"/>
    <n v="1000"/>
    <n v="14000"/>
    <n v="16800"/>
    <n v="11200"/>
    <n v="14000"/>
  </r>
  <r>
    <x v="2"/>
    <x v="3"/>
    <m/>
    <x v="0"/>
    <x v="162"/>
    <n v="50"/>
    <s v="8-10"/>
    <n v="200"/>
    <n v="10000"/>
    <n v="12000"/>
    <n v="8000"/>
    <n v="10000"/>
  </r>
  <r>
    <x v="2"/>
    <x v="3"/>
    <m/>
    <x v="0"/>
    <x v="62"/>
    <n v="2"/>
    <s v="8-10"/>
    <n v="2000"/>
    <n v="4000"/>
    <n v="4800"/>
    <n v="3200"/>
    <n v="4000"/>
  </r>
  <r>
    <x v="2"/>
    <x v="3"/>
    <m/>
    <x v="0"/>
    <x v="163"/>
    <n v="13"/>
    <s v="8-10"/>
    <n v="500"/>
    <n v="6500"/>
    <n v="7800"/>
    <n v="5200"/>
    <n v="6500"/>
  </r>
  <r>
    <x v="2"/>
    <x v="13"/>
    <m/>
    <x v="0"/>
    <x v="155"/>
    <n v="123"/>
    <s v="8-10"/>
    <n v="500"/>
    <n v="61500"/>
    <n v="73800"/>
    <n v="49200"/>
    <n v="61500"/>
  </r>
  <r>
    <x v="2"/>
    <x v="13"/>
    <m/>
    <x v="0"/>
    <x v="156"/>
    <n v="128"/>
    <s v="8-10"/>
    <n v="500"/>
    <n v="64000"/>
    <n v="76800"/>
    <n v="51200"/>
    <n v="64000"/>
  </r>
  <r>
    <x v="2"/>
    <x v="13"/>
    <m/>
    <x v="0"/>
    <x v="164"/>
    <n v="52"/>
    <s v="8-10"/>
    <n v="3000"/>
    <n v="156000"/>
    <n v="187200"/>
    <n v="124800"/>
    <n v="156000"/>
  </r>
  <r>
    <x v="2"/>
    <x v="13"/>
    <m/>
    <x v="0"/>
    <x v="62"/>
    <n v="3"/>
    <s v="8-10"/>
    <n v="2000"/>
    <n v="6000"/>
    <n v="7200"/>
    <n v="4800"/>
    <n v="6000"/>
  </r>
  <r>
    <x v="2"/>
    <x v="13"/>
    <m/>
    <x v="0"/>
    <x v="162"/>
    <n v="40"/>
    <s v="8-10"/>
    <n v="200"/>
    <n v="8000"/>
    <n v="9600"/>
    <n v="6400"/>
    <n v="8000"/>
  </r>
  <r>
    <x v="2"/>
    <x v="13"/>
    <m/>
    <x v="0"/>
    <x v="157"/>
    <n v="123"/>
    <s v="8-10"/>
    <n v="1000"/>
    <n v="123000"/>
    <n v="147600"/>
    <n v="98400"/>
    <n v="123000"/>
  </r>
  <r>
    <x v="2"/>
    <x v="8"/>
    <m/>
    <x v="0"/>
    <x v="156"/>
    <n v="651"/>
    <s v="8-10"/>
    <n v="500"/>
    <n v="325500"/>
    <n v="390600"/>
    <n v="260400"/>
    <n v="325500"/>
  </r>
  <r>
    <x v="2"/>
    <x v="8"/>
    <m/>
    <x v="0"/>
    <x v="165"/>
    <n v="467"/>
    <s v="8-10"/>
    <n v="2000"/>
    <n v="934000"/>
    <n v="1120800"/>
    <n v="747200"/>
    <n v="934000"/>
  </r>
  <r>
    <x v="2"/>
    <x v="8"/>
    <m/>
    <x v="0"/>
    <x v="159"/>
    <n v="279"/>
    <s v="8-10"/>
    <n v="2000"/>
    <n v="558000"/>
    <n v="669600"/>
    <n v="446400"/>
    <n v="558000"/>
  </r>
  <r>
    <x v="1"/>
    <x v="8"/>
    <m/>
    <x v="2"/>
    <x v="166"/>
    <n v="333"/>
    <s v="8-10"/>
    <n v="200"/>
    <n v="66600"/>
    <n v="79920"/>
    <n v="53280"/>
    <n v="66600"/>
  </r>
  <r>
    <x v="2"/>
    <x v="8"/>
    <m/>
    <x v="0"/>
    <x v="167"/>
    <n v="335"/>
    <s v="8-10"/>
    <n v="200"/>
    <n v="67000"/>
    <n v="80400"/>
    <n v="53600"/>
    <n v="67000"/>
  </r>
  <r>
    <x v="2"/>
    <x v="8"/>
    <m/>
    <x v="0"/>
    <x v="62"/>
    <n v="6"/>
    <s v="8-10"/>
    <n v="2000"/>
    <n v="12000"/>
    <n v="14400"/>
    <n v="9600"/>
    <n v="12000"/>
  </r>
  <r>
    <x v="2"/>
    <x v="8"/>
    <m/>
    <x v="0"/>
    <x v="168"/>
    <n v="49"/>
    <s v="8-10"/>
    <n v="200"/>
    <n v="9800"/>
    <n v="11760"/>
    <n v="7840"/>
    <n v="9800"/>
  </r>
  <r>
    <x v="2"/>
    <x v="8"/>
    <m/>
    <x v="0"/>
    <x v="63"/>
    <n v="4"/>
    <s v="8-10"/>
    <n v="2500"/>
    <n v="10000"/>
    <n v="12000"/>
    <n v="8000"/>
    <n v="10000"/>
  </r>
  <r>
    <x v="2"/>
    <x v="8"/>
    <m/>
    <x v="0"/>
    <x v="169"/>
    <n v="3"/>
    <s v="8-10"/>
    <n v="3000"/>
    <n v="9000"/>
    <n v="10800"/>
    <n v="7200"/>
    <n v="9000"/>
  </r>
  <r>
    <x v="2"/>
    <x v="8"/>
    <m/>
    <x v="0"/>
    <x v="160"/>
    <n v="10"/>
    <s v="8-10"/>
    <n v="5000"/>
    <n v="50000"/>
    <n v="60000"/>
    <n v="40000"/>
    <n v="50000"/>
  </r>
  <r>
    <x v="2"/>
    <x v="8"/>
    <m/>
    <x v="0"/>
    <x v="163"/>
    <n v="5"/>
    <s v="8-10"/>
    <n v="500"/>
    <n v="2500"/>
    <n v="3000"/>
    <n v="2000"/>
    <n v="2500"/>
  </r>
  <r>
    <x v="2"/>
    <x v="8"/>
    <m/>
    <x v="0"/>
    <x v="170"/>
    <n v="2"/>
    <s v="8-10"/>
    <n v="5000"/>
    <n v="10000"/>
    <n v="12000"/>
    <n v="8000"/>
    <n v="10000"/>
  </r>
  <r>
    <x v="2"/>
    <x v="8"/>
    <m/>
    <x v="0"/>
    <x v="171"/>
    <n v="1"/>
    <s v="8-10"/>
    <n v="6000"/>
    <n v="6000"/>
    <n v="7200"/>
    <n v="4800"/>
    <n v="6000"/>
  </r>
  <r>
    <x v="2"/>
    <x v="8"/>
    <m/>
    <x v="0"/>
    <x v="172"/>
    <n v="28"/>
    <s v="8-10"/>
    <n v="1500"/>
    <n v="42000"/>
    <n v="50400"/>
    <n v="33600"/>
    <n v="42000"/>
  </r>
  <r>
    <x v="2"/>
    <x v="8"/>
    <m/>
    <x v="0"/>
    <x v="173"/>
    <n v="2"/>
    <s v="8-10"/>
    <n v="2000"/>
    <n v="4000"/>
    <n v="4800"/>
    <n v="3200"/>
    <n v="4000"/>
  </r>
  <r>
    <x v="2"/>
    <x v="8"/>
    <m/>
    <x v="0"/>
    <x v="174"/>
    <n v="2"/>
    <s v="8-10"/>
    <n v="2000"/>
    <n v="4000"/>
    <n v="4800"/>
    <n v="3200"/>
    <n v="4000"/>
  </r>
  <r>
    <x v="2"/>
    <x v="8"/>
    <m/>
    <x v="0"/>
    <x v="175"/>
    <n v="2"/>
    <s v="8-10"/>
    <n v="2500"/>
    <n v="5000"/>
    <n v="6000"/>
    <n v="4000"/>
    <n v="5000"/>
  </r>
  <r>
    <x v="2"/>
    <x v="8"/>
    <m/>
    <x v="0"/>
    <x v="176"/>
    <n v="4"/>
    <s v="8-10"/>
    <n v="2500"/>
    <n v="10000"/>
    <n v="12000"/>
    <n v="8000"/>
    <n v="10000"/>
  </r>
  <r>
    <x v="2"/>
    <x v="8"/>
    <m/>
    <x v="0"/>
    <x v="177"/>
    <n v="17"/>
    <s v="8-10"/>
    <n v="500"/>
    <n v="8500"/>
    <n v="10200"/>
    <n v="6800"/>
    <n v="8500"/>
  </r>
  <r>
    <x v="2"/>
    <x v="8"/>
    <m/>
    <x v="0"/>
    <x v="178"/>
    <n v="21"/>
    <s v="8-10"/>
    <n v="300"/>
    <n v="6300"/>
    <n v="7560"/>
    <n v="5040"/>
    <n v="6300"/>
  </r>
  <r>
    <x v="2"/>
    <x v="8"/>
    <m/>
    <x v="0"/>
    <x v="179"/>
    <n v="8"/>
    <s v="8-10"/>
    <n v="400"/>
    <n v="3200"/>
    <n v="3840"/>
    <n v="2560"/>
    <n v="3200"/>
  </r>
  <r>
    <x v="2"/>
    <x v="8"/>
    <m/>
    <x v="0"/>
    <x v="180"/>
    <n v="9"/>
    <s v="8-10"/>
    <n v="2000"/>
    <n v="18000"/>
    <n v="21600"/>
    <n v="14400"/>
    <n v="18000"/>
  </r>
  <r>
    <x v="2"/>
    <x v="8"/>
    <m/>
    <x v="0"/>
    <x v="181"/>
    <n v="24"/>
    <s v="8-10"/>
    <n v="500"/>
    <n v="12000"/>
    <n v="14400"/>
    <n v="9600"/>
    <n v="12000"/>
  </r>
  <r>
    <x v="2"/>
    <x v="8"/>
    <m/>
    <x v="0"/>
    <x v="182"/>
    <n v="8"/>
    <s v="8-10"/>
    <n v="2000"/>
    <n v="16000"/>
    <n v="19200"/>
    <n v="12800"/>
    <n v="16000"/>
  </r>
  <r>
    <x v="2"/>
    <x v="8"/>
    <m/>
    <x v="0"/>
    <x v="13"/>
    <n v="1"/>
    <s v="8-10"/>
    <n v="500"/>
    <n v="500"/>
    <n v="600"/>
    <n v="400"/>
    <n v="500"/>
  </r>
  <r>
    <x v="2"/>
    <x v="8"/>
    <m/>
    <x v="0"/>
    <x v="183"/>
    <n v="40"/>
    <s v="8-10"/>
    <n v="300"/>
    <n v="12000"/>
    <n v="14400"/>
    <n v="9600"/>
    <n v="12000"/>
  </r>
  <r>
    <x v="2"/>
    <x v="8"/>
    <m/>
    <x v="0"/>
    <x v="184"/>
    <n v="26"/>
    <s v="8-10"/>
    <n v="250"/>
    <n v="6500"/>
    <n v="7800"/>
    <n v="5200"/>
    <n v="6500"/>
  </r>
  <r>
    <x v="2"/>
    <x v="8"/>
    <m/>
    <x v="0"/>
    <x v="185"/>
    <n v="5"/>
    <s v="8-10"/>
    <n v="2000"/>
    <n v="10000"/>
    <n v="12000"/>
    <n v="8000"/>
    <n v="10000"/>
  </r>
  <r>
    <x v="2"/>
    <x v="8"/>
    <m/>
    <x v="0"/>
    <x v="186"/>
    <n v="19"/>
    <s v="8-10"/>
    <n v="500"/>
    <n v="9500"/>
    <n v="11400"/>
    <n v="7600"/>
    <n v="9500"/>
  </r>
  <r>
    <x v="2"/>
    <x v="8"/>
    <m/>
    <x v="0"/>
    <x v="187"/>
    <n v="16"/>
    <s v="8-10"/>
    <n v="30"/>
    <n v="480"/>
    <n v="576"/>
    <n v="384"/>
    <n v="480"/>
  </r>
  <r>
    <x v="2"/>
    <x v="8"/>
    <m/>
    <x v="0"/>
    <x v="188"/>
    <n v="10"/>
    <s v="8-10"/>
    <n v="500"/>
    <n v="5000"/>
    <n v="6000"/>
    <n v="4000"/>
    <n v="5000"/>
  </r>
  <r>
    <x v="2"/>
    <x v="8"/>
    <m/>
    <x v="0"/>
    <x v="189"/>
    <n v="4"/>
    <s v="8-10"/>
    <n v="200"/>
    <n v="800"/>
    <n v="960"/>
    <n v="640"/>
    <n v="800"/>
  </r>
  <r>
    <x v="2"/>
    <x v="8"/>
    <m/>
    <x v="0"/>
    <x v="190"/>
    <n v="5"/>
    <s v="8-10"/>
    <n v="200"/>
    <n v="1000"/>
    <n v="1200"/>
    <n v="800"/>
    <n v="1000"/>
  </r>
  <r>
    <x v="2"/>
    <x v="8"/>
    <m/>
    <x v="0"/>
    <x v="191"/>
    <n v="195"/>
    <s v="8-10"/>
    <n v="100"/>
    <n v="19500"/>
    <n v="23400"/>
    <n v="15600"/>
    <n v="19500"/>
  </r>
  <r>
    <x v="2"/>
    <x v="8"/>
    <m/>
    <x v="0"/>
    <x v="64"/>
    <n v="1"/>
    <s v="8-10"/>
    <n v="1000"/>
    <n v="1000"/>
    <n v="1200"/>
    <n v="800"/>
    <n v="1000"/>
  </r>
  <r>
    <x v="2"/>
    <x v="8"/>
    <m/>
    <x v="0"/>
    <x v="192"/>
    <n v="2"/>
    <s v="8-10"/>
    <n v="1000"/>
    <n v="2000"/>
    <n v="2400"/>
    <n v="1600"/>
    <n v="2000"/>
  </r>
  <r>
    <x v="2"/>
    <x v="1"/>
    <m/>
    <x v="0"/>
    <x v="155"/>
    <n v="484"/>
    <s v="8-10"/>
    <n v="500"/>
    <n v="242000"/>
    <n v="290400"/>
    <n v="193600"/>
    <n v="242000"/>
  </r>
  <r>
    <x v="2"/>
    <x v="1"/>
    <m/>
    <x v="0"/>
    <x v="156"/>
    <n v="879"/>
    <s v="8-10"/>
    <n v="500"/>
    <n v="439500"/>
    <n v="527400"/>
    <n v="351600"/>
    <n v="439500"/>
  </r>
  <r>
    <x v="2"/>
    <x v="1"/>
    <m/>
    <x v="0"/>
    <x v="193"/>
    <n v="24"/>
    <s v="8-10"/>
    <n v="1000"/>
    <n v="24000"/>
    <n v="28800"/>
    <n v="19200"/>
    <n v="24000"/>
  </r>
  <r>
    <x v="2"/>
    <x v="1"/>
    <m/>
    <x v="0"/>
    <x v="158"/>
    <n v="48"/>
    <s v="8-10"/>
    <n v="2000"/>
    <n v="96000"/>
    <n v="115200"/>
    <n v="76800"/>
    <n v="96000"/>
  </r>
  <r>
    <x v="2"/>
    <x v="1"/>
    <m/>
    <x v="0"/>
    <x v="159"/>
    <n v="448"/>
    <s v="8-10"/>
    <n v="2000"/>
    <n v="896000"/>
    <n v="1075200"/>
    <n v="716800"/>
    <n v="896000"/>
  </r>
  <r>
    <x v="2"/>
    <x v="1"/>
    <m/>
    <x v="0"/>
    <x v="157"/>
    <n v="472"/>
    <s v="8-10"/>
    <n v="1000"/>
    <n v="472000"/>
    <n v="566400"/>
    <n v="377600"/>
    <n v="472000"/>
  </r>
  <r>
    <x v="2"/>
    <x v="1"/>
    <m/>
    <x v="0"/>
    <x v="194"/>
    <n v="2"/>
    <s v="8-10"/>
    <n v="2000"/>
    <n v="4000"/>
    <n v="4800"/>
    <n v="3200"/>
    <n v="4000"/>
  </r>
  <r>
    <x v="2"/>
    <x v="1"/>
    <m/>
    <x v="0"/>
    <x v="195"/>
    <n v="11"/>
    <s v="8-10"/>
    <n v="2000"/>
    <n v="22000"/>
    <n v="26400"/>
    <n v="17600"/>
    <n v="22000"/>
  </r>
  <r>
    <x v="2"/>
    <x v="1"/>
    <m/>
    <x v="0"/>
    <x v="196"/>
    <n v="5"/>
    <s v="8-10"/>
    <n v="10000"/>
    <n v="50000"/>
    <n v="60000"/>
    <n v="40000"/>
    <n v="50000"/>
  </r>
  <r>
    <x v="2"/>
    <x v="1"/>
    <m/>
    <x v="0"/>
    <x v="197"/>
    <n v="3"/>
    <s v="8-10"/>
    <n v="300"/>
    <n v="900"/>
    <n v="1080"/>
    <n v="720"/>
    <n v="900"/>
  </r>
  <r>
    <x v="2"/>
    <x v="1"/>
    <m/>
    <x v="0"/>
    <x v="198"/>
    <n v="3"/>
    <s v="8-10"/>
    <n v="500"/>
    <n v="1500"/>
    <n v="1800"/>
    <n v="1200"/>
    <n v="1500"/>
  </r>
  <r>
    <x v="2"/>
    <x v="1"/>
    <m/>
    <x v="0"/>
    <x v="176"/>
    <n v="8"/>
    <s v="8-10"/>
    <n v="2500"/>
    <n v="20000"/>
    <n v="24000"/>
    <n v="16000"/>
    <n v="20000"/>
  </r>
  <r>
    <x v="2"/>
    <x v="1"/>
    <m/>
    <x v="0"/>
    <x v="199"/>
    <n v="4"/>
    <s v="8-10"/>
    <n v="2500"/>
    <n v="10000"/>
    <n v="12000"/>
    <n v="8000"/>
    <n v="10000"/>
  </r>
  <r>
    <x v="2"/>
    <x v="1"/>
    <m/>
    <x v="0"/>
    <x v="200"/>
    <n v="4"/>
    <s v="8-10"/>
    <n v="6000"/>
    <n v="24000"/>
    <n v="28800"/>
    <n v="19200"/>
    <n v="24000"/>
  </r>
  <r>
    <x v="2"/>
    <x v="1"/>
    <m/>
    <x v="0"/>
    <x v="163"/>
    <n v="47"/>
    <s v="8-10"/>
    <n v="500"/>
    <n v="23500"/>
    <n v="28200"/>
    <n v="18800"/>
    <n v="23500"/>
  </r>
  <r>
    <x v="2"/>
    <x v="1"/>
    <m/>
    <x v="0"/>
    <x v="62"/>
    <n v="10"/>
    <s v="8-10"/>
    <n v="2000"/>
    <n v="20000"/>
    <n v="24000"/>
    <n v="16000"/>
    <n v="20000"/>
  </r>
  <r>
    <x v="2"/>
    <x v="1"/>
    <m/>
    <x v="0"/>
    <x v="201"/>
    <n v="2"/>
    <s v="8-10"/>
    <n v="300"/>
    <n v="600"/>
    <n v="720"/>
    <n v="480"/>
    <n v="600"/>
  </r>
  <r>
    <x v="2"/>
    <x v="1"/>
    <m/>
    <x v="0"/>
    <x v="160"/>
    <n v="52"/>
    <s v="8-10"/>
    <n v="5000"/>
    <n v="260000"/>
    <n v="312000"/>
    <n v="208000"/>
    <n v="260000"/>
  </r>
  <r>
    <x v="2"/>
    <x v="1"/>
    <m/>
    <x v="0"/>
    <x v="202"/>
    <n v="16"/>
    <s v="8-10"/>
    <n v="6000"/>
    <n v="96000"/>
    <n v="115200"/>
    <n v="76800"/>
    <n v="96000"/>
  </r>
  <r>
    <x v="2"/>
    <x v="1"/>
    <m/>
    <x v="0"/>
    <x v="203"/>
    <n v="270"/>
    <s v="8-10"/>
    <n v="6000"/>
    <n v="1620000"/>
    <n v="1944000"/>
    <n v="1296000"/>
    <n v="1620000"/>
  </r>
  <r>
    <x v="2"/>
    <x v="0"/>
    <m/>
    <x v="0"/>
    <x v="155"/>
    <n v="945"/>
    <s v="8-10"/>
    <n v="500"/>
    <n v="472500"/>
    <n v="567000"/>
    <n v="378000"/>
    <n v="472500"/>
  </r>
  <r>
    <x v="2"/>
    <x v="0"/>
    <m/>
    <x v="0"/>
    <x v="156"/>
    <n v="1390"/>
    <s v="8-10"/>
    <n v="500"/>
    <n v="695000"/>
    <n v="834000"/>
    <n v="556000"/>
    <n v="695000"/>
  </r>
  <r>
    <x v="2"/>
    <x v="0"/>
    <m/>
    <x v="0"/>
    <x v="193"/>
    <n v="10"/>
    <s v="8-10"/>
    <n v="1000"/>
    <n v="10000"/>
    <n v="12000"/>
    <n v="8000"/>
    <n v="10000"/>
  </r>
  <r>
    <x v="2"/>
    <x v="0"/>
    <m/>
    <x v="0"/>
    <x v="159"/>
    <n v="727"/>
    <s v="8-10"/>
    <n v="2000"/>
    <n v="1454000"/>
    <n v="1744800"/>
    <n v="1163200"/>
    <n v="1454000"/>
  </r>
  <r>
    <x v="2"/>
    <x v="0"/>
    <m/>
    <x v="0"/>
    <x v="157"/>
    <n v="1056"/>
    <s v="8-10"/>
    <n v="1000"/>
    <n v="1056000"/>
    <n v="1267200"/>
    <n v="844800"/>
    <n v="1056000"/>
  </r>
  <r>
    <x v="2"/>
    <x v="0"/>
    <m/>
    <x v="0"/>
    <x v="195"/>
    <n v="59"/>
    <s v="8-10"/>
    <n v="2000"/>
    <n v="118000"/>
    <n v="141600"/>
    <n v="94400"/>
    <n v="118000"/>
  </r>
  <r>
    <x v="2"/>
    <x v="0"/>
    <m/>
    <x v="0"/>
    <x v="196"/>
    <n v="3"/>
    <s v="8-10"/>
    <n v="10000"/>
    <n v="30000"/>
    <n v="36000"/>
    <n v="24000"/>
    <n v="30000"/>
  </r>
  <r>
    <x v="2"/>
    <x v="0"/>
    <m/>
    <x v="0"/>
    <x v="204"/>
    <n v="5"/>
    <s v="8-10"/>
    <n v="350"/>
    <n v="1750"/>
    <n v="2100"/>
    <n v="1400"/>
    <n v="1750"/>
  </r>
  <r>
    <x v="2"/>
    <x v="0"/>
    <m/>
    <x v="0"/>
    <x v="198"/>
    <n v="273"/>
    <s v="8-10"/>
    <n v="500"/>
    <n v="136500"/>
    <n v="163800"/>
    <n v="109200"/>
    <n v="136500"/>
  </r>
  <r>
    <x v="2"/>
    <x v="0"/>
    <m/>
    <x v="0"/>
    <x v="176"/>
    <n v="7"/>
    <s v="8-10"/>
    <n v="2500"/>
    <n v="17500"/>
    <n v="21000"/>
    <n v="14000"/>
    <n v="17500"/>
  </r>
  <r>
    <x v="2"/>
    <x v="0"/>
    <m/>
    <x v="0"/>
    <x v="200"/>
    <n v="1"/>
    <s v="8-10"/>
    <n v="6000"/>
    <n v="6000"/>
    <n v="7200"/>
    <n v="4800"/>
    <n v="6000"/>
  </r>
  <r>
    <x v="2"/>
    <x v="0"/>
    <m/>
    <x v="0"/>
    <x v="163"/>
    <n v="3"/>
    <s v="8-10"/>
    <n v="500"/>
    <n v="1500"/>
    <n v="1800"/>
    <n v="1200"/>
    <n v="1500"/>
  </r>
  <r>
    <x v="2"/>
    <x v="0"/>
    <m/>
    <x v="0"/>
    <x v="62"/>
    <n v="7"/>
    <s v="8-10"/>
    <n v="2000"/>
    <n v="14000"/>
    <n v="16800"/>
    <n v="11200"/>
    <n v="14000"/>
  </r>
  <r>
    <x v="2"/>
    <x v="0"/>
    <m/>
    <x v="0"/>
    <x v="205"/>
    <n v="23"/>
    <s v="8-10"/>
    <n v="2000"/>
    <n v="46000"/>
    <n v="55200"/>
    <n v="36800"/>
    <n v="46000"/>
  </r>
  <r>
    <x v="2"/>
    <x v="0"/>
    <m/>
    <x v="0"/>
    <x v="160"/>
    <n v="23"/>
    <s v="8-10"/>
    <n v="5000"/>
    <n v="115000"/>
    <n v="138000"/>
    <n v="92000"/>
    <n v="115000"/>
  </r>
  <r>
    <x v="2"/>
    <x v="0"/>
    <m/>
    <x v="0"/>
    <x v="202"/>
    <n v="194"/>
    <s v="8-10"/>
    <n v="6000"/>
    <n v="1164000"/>
    <n v="1396800"/>
    <n v="931200"/>
    <n v="1164000"/>
  </r>
  <r>
    <x v="2"/>
    <x v="0"/>
    <m/>
    <x v="0"/>
    <x v="169"/>
    <n v="12"/>
    <s v="8-10"/>
    <n v="3000"/>
    <n v="36000"/>
    <n v="43200"/>
    <n v="28800"/>
    <n v="36000"/>
  </r>
  <r>
    <x v="2"/>
    <x v="0"/>
    <m/>
    <x v="0"/>
    <x v="206"/>
    <n v="10"/>
    <s v="8-10"/>
    <n v="300"/>
    <n v="3000"/>
    <n v="3600"/>
    <n v="2400"/>
    <n v="3000"/>
  </r>
  <r>
    <x v="2"/>
    <x v="0"/>
    <m/>
    <x v="0"/>
    <x v="207"/>
    <n v="43"/>
    <s v="8-10"/>
    <n v="100"/>
    <n v="4300"/>
    <n v="5160"/>
    <n v="3440"/>
    <n v="4300"/>
  </r>
  <r>
    <x v="2"/>
    <x v="0"/>
    <m/>
    <x v="0"/>
    <x v="208"/>
    <n v="6"/>
    <s v="8-10"/>
    <n v="300"/>
    <n v="1800"/>
    <n v="2160"/>
    <n v="1440"/>
    <n v="1800"/>
  </r>
  <r>
    <x v="3"/>
    <x v="14"/>
    <m/>
    <x v="0"/>
    <x v="209"/>
    <n v="1"/>
    <d v="2017-04-19T00:00:00"/>
    <n v="700000"/>
    <n v="700000"/>
    <n v="840000"/>
    <n v="560000"/>
    <n v="700000"/>
  </r>
  <r>
    <x v="3"/>
    <x v="14"/>
    <m/>
    <x v="0"/>
    <x v="210"/>
    <n v="1"/>
    <d v="2017-03-31T00:00:00"/>
    <n v="300000"/>
    <n v="300000"/>
    <n v="360000"/>
    <n v="240000"/>
    <n v="300000"/>
  </r>
  <r>
    <x v="3"/>
    <x v="14"/>
    <m/>
    <x v="0"/>
    <x v="211"/>
    <n v="1"/>
    <d v="2015-07-31T00:00:00"/>
    <n v="700000"/>
    <n v="700000"/>
    <n v="840000"/>
    <n v="560000"/>
    <n v="700000"/>
  </r>
  <r>
    <x v="3"/>
    <x v="14"/>
    <m/>
    <x v="0"/>
    <x v="212"/>
    <n v="1"/>
    <d v="2016-11-25T00:00:00"/>
    <n v="1500000"/>
    <n v="1500000"/>
    <n v="1800000"/>
    <n v="1200000"/>
    <n v="1500000"/>
  </r>
  <r>
    <x v="3"/>
    <x v="14"/>
    <m/>
    <x v="0"/>
    <x v="213"/>
    <n v="1"/>
    <d v="2011-08-11T00:00:00"/>
    <n v="200000"/>
    <n v="200000"/>
    <n v="240000"/>
    <n v="160000"/>
    <n v="200000"/>
  </r>
  <r>
    <x v="3"/>
    <x v="14"/>
    <m/>
    <x v="0"/>
    <x v="214"/>
    <n v="1"/>
    <d v="2016-10-29T00:00:00"/>
    <n v="500000"/>
    <n v="500000"/>
    <n v="600000"/>
    <n v="400000"/>
    <n v="500000"/>
  </r>
  <r>
    <x v="3"/>
    <x v="14"/>
    <m/>
    <x v="0"/>
    <x v="215"/>
    <n v="1"/>
    <d v="2013-03-02T00:00:00"/>
    <n v="400000"/>
    <n v="400000"/>
    <n v="480000"/>
    <n v="320000"/>
    <n v="400000"/>
  </r>
  <r>
    <x v="3"/>
    <x v="14"/>
    <m/>
    <x v="0"/>
    <x v="216"/>
    <n v="1"/>
    <d v="2010-06-15T00:00:00"/>
    <n v="1200000"/>
    <n v="1200000"/>
    <n v="1440000"/>
    <n v="960000"/>
    <n v="1200000"/>
  </r>
  <r>
    <x v="3"/>
    <x v="14"/>
    <m/>
    <x v="0"/>
    <x v="217"/>
    <n v="1"/>
    <d v="2013-04-29T00:00:00"/>
    <n v="625000"/>
    <n v="625000"/>
    <n v="750000"/>
    <n v="500000"/>
    <n v="625000"/>
  </r>
  <r>
    <x v="3"/>
    <x v="14"/>
    <m/>
    <x v="0"/>
    <x v="218"/>
    <n v="1"/>
    <d v="2015-06-11T00:00:00"/>
    <n v="320000"/>
    <n v="320000"/>
    <n v="384000"/>
    <n v="256000"/>
    <n v="320000"/>
  </r>
  <r>
    <x v="3"/>
    <x v="14"/>
    <m/>
    <x v="0"/>
    <x v="219"/>
    <n v="1"/>
    <d v="2015-06-09T00:00:00"/>
    <n v="275000"/>
    <n v="275000"/>
    <n v="330000"/>
    <n v="220000"/>
    <n v="27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E19" firstHeaderRow="0" firstDataRow="1" firstDataCol="1" rowPageCount="1" colPageCount="1"/>
  <pivotFields count="12">
    <pivotField axis="axisPage" multipleItemSelectionAllowed="1" showAll="0">
      <items count="5">
        <item h="1" x="2"/>
        <item x="0"/>
        <item h="1" x="1"/>
        <item h="1" x="3"/>
        <item t="default"/>
      </items>
    </pivotField>
    <pivotField showAll="0">
      <items count="16">
        <item x="2"/>
        <item x="3"/>
        <item x="13"/>
        <item x="4"/>
        <item x="6"/>
        <item x="8"/>
        <item x="5"/>
        <item x="7"/>
        <item x="9"/>
        <item x="10"/>
        <item x="11"/>
        <item x="12"/>
        <item x="1"/>
        <item x="0"/>
        <item x="14"/>
        <item t="default"/>
      </items>
    </pivotField>
    <pivotField showAll="0"/>
    <pivotField showAll="0">
      <items count="5">
        <item x="1"/>
        <item x="3"/>
        <item x="2"/>
        <item x="0"/>
        <item t="default"/>
      </items>
    </pivotField>
    <pivotField axis="axisRow" showAll="0">
      <items count="221">
        <item x="26"/>
        <item x="56"/>
        <item x="9"/>
        <item x="30"/>
        <item x="86"/>
        <item x="201"/>
        <item x="65"/>
        <item x="183"/>
        <item x="184"/>
        <item x="135"/>
        <item x="152"/>
        <item x="138"/>
        <item x="134"/>
        <item x="141"/>
        <item x="139"/>
        <item x="137"/>
        <item x="140"/>
        <item x="136"/>
        <item x="16"/>
        <item x="119"/>
        <item x="188"/>
        <item x="216"/>
        <item x="28"/>
        <item x="67"/>
        <item x="69"/>
        <item x="73"/>
        <item x="49"/>
        <item x="50"/>
        <item x="84"/>
        <item x="89"/>
        <item x="36"/>
        <item x="202"/>
        <item x="168"/>
        <item x="45"/>
        <item x="203"/>
        <item x="156"/>
        <item x="175"/>
        <item x="196"/>
        <item x="58"/>
        <item x="51"/>
        <item x="158"/>
        <item x="0"/>
        <item x="195"/>
        <item x="191"/>
        <item x="55"/>
        <item x="167"/>
        <item x="87"/>
        <item x="11"/>
        <item x="96"/>
        <item x="12"/>
        <item x="53"/>
        <item x="17"/>
        <item x="163"/>
        <item x="48"/>
        <item x="161"/>
        <item x="172"/>
        <item x="171"/>
        <item x="54"/>
        <item x="66"/>
        <item x="219"/>
        <item x="214"/>
        <item x="218"/>
        <item x="151"/>
        <item x="143"/>
        <item x="154"/>
        <item x="8"/>
        <item x="153"/>
        <item x="182"/>
        <item x="5"/>
        <item x="92"/>
        <item x="18"/>
        <item x="166"/>
        <item x="1"/>
        <item x="150"/>
        <item x="144"/>
        <item x="148"/>
        <item x="35"/>
        <item x="21"/>
        <item x="23"/>
        <item x="7"/>
        <item x="210"/>
        <item x="215"/>
        <item x="212"/>
        <item x="146"/>
        <item x="174"/>
        <item x="71"/>
        <item x="4"/>
        <item x="145"/>
        <item x="6"/>
        <item x="27"/>
        <item x="64"/>
        <item x="15"/>
        <item x="22"/>
        <item x="10"/>
        <item x="91"/>
        <item x="99"/>
        <item x="106"/>
        <item x="97"/>
        <item x="105"/>
        <item x="102"/>
        <item x="100"/>
        <item x="104"/>
        <item x="147"/>
        <item x="103"/>
        <item x="101"/>
        <item x="37"/>
        <item x="25"/>
        <item x="90"/>
        <item x="190"/>
        <item x="75"/>
        <item x="192"/>
        <item x="43"/>
        <item x="83"/>
        <item x="157"/>
        <item x="80"/>
        <item x="46"/>
        <item x="59"/>
        <item x="32"/>
        <item x="31"/>
        <item x="34"/>
        <item x="38"/>
        <item x="14"/>
        <item x="207"/>
        <item x="70"/>
        <item x="206"/>
        <item x="2"/>
        <item x="180"/>
        <item x="63"/>
        <item x="29"/>
        <item x="39"/>
        <item x="85"/>
        <item x="200"/>
        <item x="170"/>
        <item x="62"/>
        <item x="77"/>
        <item x="82"/>
        <item x="149"/>
        <item x="130"/>
        <item x="132"/>
        <item x="107"/>
        <item x="126"/>
        <item x="129"/>
        <item x="133"/>
        <item x="125"/>
        <item x="124"/>
        <item x="131"/>
        <item x="127"/>
        <item x="123"/>
        <item x="128"/>
        <item x="116"/>
        <item x="111"/>
        <item x="108"/>
        <item x="117"/>
        <item x="118"/>
        <item x="109"/>
        <item x="110"/>
        <item x="112"/>
        <item x="122"/>
        <item x="115"/>
        <item x="121"/>
        <item x="113"/>
        <item x="114"/>
        <item x="120"/>
        <item x="142"/>
        <item x="3"/>
        <item x="40"/>
        <item x="52"/>
        <item x="209"/>
        <item x="68"/>
        <item x="98"/>
        <item x="193"/>
        <item x="186"/>
        <item x="185"/>
        <item x="24"/>
        <item x="78"/>
        <item x="60"/>
        <item x="160"/>
        <item x="205"/>
        <item x="72"/>
        <item x="179"/>
        <item x="159"/>
        <item x="164"/>
        <item x="173"/>
        <item x="165"/>
        <item x="199"/>
        <item x="197"/>
        <item x="204"/>
        <item x="81"/>
        <item x="95"/>
        <item x="33"/>
        <item x="211"/>
        <item x="217"/>
        <item x="181"/>
        <item x="177"/>
        <item x="169"/>
        <item x="41"/>
        <item x="61"/>
        <item x="42"/>
        <item x="44"/>
        <item x="178"/>
        <item x="208"/>
        <item x="13"/>
        <item x="74"/>
        <item x="162"/>
        <item x="19"/>
        <item x="20"/>
        <item x="198"/>
        <item x="213"/>
        <item x="88"/>
        <item x="94"/>
        <item x="79"/>
        <item x="176"/>
        <item x="93"/>
        <item x="47"/>
        <item x="57"/>
        <item x="187"/>
        <item x="194"/>
        <item x="155"/>
        <item x="76"/>
        <item x="189"/>
        <item t="default"/>
      </items>
    </pivotField>
    <pivotField showAll="0"/>
    <pivotField showAll="0"/>
    <pivotField showAll="0"/>
    <pivotField dataField="1" showAll="0"/>
    <pivotField dataField="1" showAll="0" defaultSubtotal="0"/>
    <pivotField dataField="1" showAll="0" defaultSubtotal="0"/>
    <pivotField dataField="1" numFmtId="165" showAll="0" defaultSubtotal="0"/>
  </pivotFields>
  <rowFields count="1">
    <field x="4"/>
  </rowFields>
  <rowItems count="15">
    <i>
      <x v="2"/>
    </i>
    <i>
      <x v="18"/>
    </i>
    <i>
      <x v="41"/>
    </i>
    <i>
      <x v="65"/>
    </i>
    <i>
      <x v="68"/>
    </i>
    <i>
      <x v="72"/>
    </i>
    <i>
      <x v="79"/>
    </i>
    <i>
      <x v="86"/>
    </i>
    <i>
      <x v="88"/>
    </i>
    <i>
      <x v="91"/>
    </i>
    <i>
      <x v="93"/>
    </i>
    <i>
      <x v="121"/>
    </i>
    <i>
      <x v="125"/>
    </i>
    <i>
      <x v="16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Total Fair Market Value" fld="8" baseField="3" baseItem="0"/>
    <dataField name="Sum of Liquidation Value-a" fld="9" baseField="3" baseItem="0"/>
    <dataField name="Sum of Liquidation Value-b" fld="10" baseField="3" baseItem="0"/>
    <dataField name="Sum of Liquidation Value-c_x000a_(Set of Assets Collectively)" fld="11" baseField="0" baseItem="0"/>
  </dataFields>
  <formats count="3">
    <format dxfId="17">
      <pivotArea field="3" type="button" dataOnly="0" labelOnly="1" outline="0"/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AA55"/>
  <sheetViews>
    <sheetView showGridLines="0" topLeftCell="P37" workbookViewId="0">
      <selection activeCell="W48" sqref="W48"/>
    </sheetView>
  </sheetViews>
  <sheetFormatPr defaultRowHeight="15" x14ac:dyDescent="0.25"/>
  <cols>
    <col min="6" max="6" width="30.28515625" bestFit="1" customWidth="1"/>
    <col min="7" max="7" width="13.5703125" customWidth="1"/>
    <col min="8" max="8" width="13.85546875" bestFit="1" customWidth="1"/>
    <col min="9" max="9" width="11.85546875" bestFit="1" customWidth="1"/>
    <col min="10" max="10" width="13.140625" bestFit="1" customWidth="1"/>
    <col min="11" max="11" width="15.42578125" customWidth="1"/>
    <col min="12" max="12" width="15.42578125" bestFit="1" customWidth="1"/>
    <col min="13" max="13" width="13.28515625" bestFit="1" customWidth="1"/>
    <col min="14" max="14" width="14.140625" customWidth="1"/>
    <col min="15" max="16" width="13.28515625" bestFit="1" customWidth="1"/>
    <col min="17" max="17" width="30.140625" bestFit="1" customWidth="1"/>
    <col min="18" max="18" width="14.7109375" customWidth="1"/>
    <col min="19" max="19" width="15" customWidth="1"/>
    <col min="20" max="20" width="15.28515625" customWidth="1"/>
    <col min="21" max="21" width="15.140625" customWidth="1"/>
    <col min="23" max="23" width="17.42578125" bestFit="1" customWidth="1"/>
    <col min="24" max="24" width="13.28515625" bestFit="1" customWidth="1"/>
    <col min="25" max="27" width="14.85546875" bestFit="1" customWidth="1"/>
  </cols>
  <sheetData>
    <row r="4" spans="6:16" ht="15.75" x14ac:dyDescent="0.25">
      <c r="F4" s="32" t="s">
        <v>272</v>
      </c>
      <c r="G4" s="32"/>
      <c r="H4" s="32"/>
      <c r="I4" s="32"/>
      <c r="J4" s="32"/>
    </row>
    <row r="5" spans="6:16" ht="60" x14ac:dyDescent="0.25">
      <c r="F5" s="15" t="s">
        <v>226</v>
      </c>
      <c r="G5" s="15" t="s">
        <v>270</v>
      </c>
      <c r="H5" s="15" t="s">
        <v>278</v>
      </c>
      <c r="I5" s="15" t="s">
        <v>280</v>
      </c>
      <c r="J5" s="15" t="s">
        <v>279</v>
      </c>
    </row>
    <row r="6" spans="6:16" x14ac:dyDescent="0.25">
      <c r="F6" s="6" t="s">
        <v>230</v>
      </c>
      <c r="G6" s="28">
        <v>173700</v>
      </c>
      <c r="H6" s="28">
        <v>208440</v>
      </c>
      <c r="I6" s="28">
        <v>138960</v>
      </c>
      <c r="J6" s="28">
        <v>173700</v>
      </c>
    </row>
    <row r="7" spans="6:16" x14ac:dyDescent="0.25">
      <c r="F7" s="6" t="s">
        <v>231</v>
      </c>
      <c r="G7" s="28">
        <v>159350</v>
      </c>
      <c r="H7" s="28">
        <v>191220</v>
      </c>
      <c r="I7" s="28">
        <v>127480</v>
      </c>
      <c r="J7" s="28">
        <v>159350</v>
      </c>
    </row>
    <row r="8" spans="6:16" x14ac:dyDescent="0.25">
      <c r="F8" s="6" t="s">
        <v>228</v>
      </c>
      <c r="G8" s="28">
        <v>1486100</v>
      </c>
      <c r="H8" s="28">
        <v>1783320</v>
      </c>
      <c r="I8" s="28">
        <v>1188880</v>
      </c>
      <c r="J8" s="28">
        <v>1486100</v>
      </c>
    </row>
    <row r="9" spans="6:16" x14ac:dyDescent="0.25">
      <c r="F9" s="30" t="s">
        <v>271</v>
      </c>
      <c r="G9" s="31">
        <f>SUM(G6:G8)</f>
        <v>1819150</v>
      </c>
      <c r="H9" s="31">
        <f t="shared" ref="H9:J9" si="0">SUM(H6:H8)</f>
        <v>2182980</v>
      </c>
      <c r="I9" s="31">
        <f t="shared" si="0"/>
        <v>1455320</v>
      </c>
      <c r="J9" s="31">
        <f t="shared" si="0"/>
        <v>1819150</v>
      </c>
    </row>
    <row r="13" spans="6:16" ht="15.75" x14ac:dyDescent="0.25">
      <c r="L13" s="32" t="s">
        <v>274</v>
      </c>
      <c r="M13" s="32"/>
      <c r="N13" s="32"/>
      <c r="O13" s="32"/>
      <c r="P13" s="32"/>
    </row>
    <row r="14" spans="6:16" ht="60" x14ac:dyDescent="0.25">
      <c r="L14" s="15" t="s">
        <v>273</v>
      </c>
      <c r="M14" s="15" t="s">
        <v>270</v>
      </c>
      <c r="N14" s="15" t="s">
        <v>278</v>
      </c>
      <c r="O14" s="15" t="s">
        <v>280</v>
      </c>
      <c r="P14" s="15" t="s">
        <v>279</v>
      </c>
    </row>
    <row r="15" spans="6:16" x14ac:dyDescent="0.25">
      <c r="L15" s="6" t="s">
        <v>13</v>
      </c>
      <c r="M15" s="28">
        <v>346000</v>
      </c>
      <c r="N15" s="28">
        <v>415200</v>
      </c>
      <c r="O15" s="28">
        <v>276800</v>
      </c>
      <c r="P15" s="28">
        <v>346000</v>
      </c>
    </row>
    <row r="16" spans="6:16" x14ac:dyDescent="0.25">
      <c r="L16" s="6" t="s">
        <v>169</v>
      </c>
      <c r="M16" s="28">
        <v>418500</v>
      </c>
      <c r="N16" s="28">
        <v>502200</v>
      </c>
      <c r="O16" s="28">
        <v>334800</v>
      </c>
      <c r="P16" s="28">
        <v>418500</v>
      </c>
    </row>
    <row r="17" spans="12:21" x14ac:dyDescent="0.25">
      <c r="L17" s="6" t="s">
        <v>29</v>
      </c>
      <c r="M17" s="28">
        <v>2191080</v>
      </c>
      <c r="N17" s="28">
        <v>2629296</v>
      </c>
      <c r="O17" s="28">
        <v>1752864</v>
      </c>
      <c r="P17" s="28">
        <v>2191080</v>
      </c>
    </row>
    <row r="18" spans="12:21" x14ac:dyDescent="0.25">
      <c r="L18" s="6" t="s">
        <v>10</v>
      </c>
      <c r="M18" s="28">
        <v>4322000</v>
      </c>
      <c r="N18" s="28">
        <v>5186400</v>
      </c>
      <c r="O18" s="28">
        <v>3457600</v>
      </c>
      <c r="P18" s="28">
        <v>4322000</v>
      </c>
    </row>
    <row r="19" spans="12:21" x14ac:dyDescent="0.25">
      <c r="L19" s="6" t="s">
        <v>30</v>
      </c>
      <c r="M19" s="28">
        <v>5382850</v>
      </c>
      <c r="N19" s="28">
        <v>6459420</v>
      </c>
      <c r="O19" s="28">
        <v>4306280</v>
      </c>
      <c r="P19" s="28">
        <v>5382850</v>
      </c>
    </row>
    <row r="20" spans="12:21" x14ac:dyDescent="0.25">
      <c r="L20" s="30" t="s">
        <v>271</v>
      </c>
      <c r="M20" s="31">
        <f>SUM(M15:M19)</f>
        <v>12660430</v>
      </c>
      <c r="N20" s="31">
        <f t="shared" ref="N20:P20" si="1">SUM(N15:N19)</f>
        <v>15192516</v>
      </c>
      <c r="O20" s="31">
        <f t="shared" si="1"/>
        <v>10128344</v>
      </c>
      <c r="P20" s="31">
        <f t="shared" si="1"/>
        <v>12660430</v>
      </c>
    </row>
    <row r="23" spans="12:21" ht="15.75" customHeight="1" x14ac:dyDescent="0.25">
      <c r="Q23" s="32" t="s">
        <v>275</v>
      </c>
      <c r="R23" s="32"/>
      <c r="S23" s="32"/>
      <c r="T23" s="32"/>
      <c r="U23" s="32"/>
    </row>
    <row r="24" spans="12:21" ht="60" x14ac:dyDescent="0.25">
      <c r="Q24" s="15" t="s">
        <v>276</v>
      </c>
      <c r="R24" s="15" t="s">
        <v>270</v>
      </c>
      <c r="S24" s="15" t="s">
        <v>278</v>
      </c>
      <c r="T24" s="15" t="s">
        <v>280</v>
      </c>
      <c r="U24" s="15" t="s">
        <v>279</v>
      </c>
    </row>
    <row r="25" spans="12:21" x14ac:dyDescent="0.25">
      <c r="Q25" s="6" t="s">
        <v>261</v>
      </c>
      <c r="R25" s="28">
        <v>1200000</v>
      </c>
      <c r="S25" s="28">
        <v>1440000</v>
      </c>
      <c r="T25" s="28">
        <v>960000</v>
      </c>
      <c r="U25" s="28">
        <v>1200000</v>
      </c>
    </row>
    <row r="26" spans="12:21" x14ac:dyDescent="0.25">
      <c r="Q26" s="6" t="s">
        <v>264</v>
      </c>
      <c r="R26" s="28">
        <v>275000</v>
      </c>
      <c r="S26" s="28">
        <v>330000</v>
      </c>
      <c r="T26" s="28">
        <v>220000</v>
      </c>
      <c r="U26" s="28">
        <v>275000</v>
      </c>
    </row>
    <row r="27" spans="12:21" x14ac:dyDescent="0.25">
      <c r="Q27" s="6" t="s">
        <v>259</v>
      </c>
      <c r="R27" s="28">
        <v>500000</v>
      </c>
      <c r="S27" s="28">
        <v>600000</v>
      </c>
      <c r="T27" s="28">
        <v>400000</v>
      </c>
      <c r="U27" s="28">
        <v>500000</v>
      </c>
    </row>
    <row r="28" spans="12:21" x14ac:dyDescent="0.25">
      <c r="Q28" s="6" t="s">
        <v>263</v>
      </c>
      <c r="R28" s="28">
        <v>320000</v>
      </c>
      <c r="S28" s="28">
        <v>384000</v>
      </c>
      <c r="T28" s="28">
        <v>256000</v>
      </c>
      <c r="U28" s="28">
        <v>320000</v>
      </c>
    </row>
    <row r="29" spans="12:21" x14ac:dyDescent="0.25">
      <c r="Q29" s="6" t="s">
        <v>255</v>
      </c>
      <c r="R29" s="28">
        <v>300000</v>
      </c>
      <c r="S29" s="28">
        <v>360000</v>
      </c>
      <c r="T29" s="28">
        <v>240000</v>
      </c>
      <c r="U29" s="28">
        <v>300000</v>
      </c>
    </row>
    <row r="30" spans="12:21" x14ac:dyDescent="0.25">
      <c r="Q30" s="6" t="s">
        <v>260</v>
      </c>
      <c r="R30" s="28">
        <v>400000</v>
      </c>
      <c r="S30" s="28">
        <v>480000</v>
      </c>
      <c r="T30" s="28">
        <v>320000</v>
      </c>
      <c r="U30" s="28">
        <v>400000</v>
      </c>
    </row>
    <row r="31" spans="12:21" x14ac:dyDescent="0.25">
      <c r="Q31" s="6" t="s">
        <v>257</v>
      </c>
      <c r="R31" s="28">
        <v>1500000</v>
      </c>
      <c r="S31" s="28">
        <v>1800000</v>
      </c>
      <c r="T31" s="28">
        <v>1200000</v>
      </c>
      <c r="U31" s="28">
        <v>1500000</v>
      </c>
    </row>
    <row r="32" spans="12:21" x14ac:dyDescent="0.25">
      <c r="Q32" s="6" t="s">
        <v>254</v>
      </c>
      <c r="R32" s="28">
        <v>700000</v>
      </c>
      <c r="S32" s="28">
        <v>840000</v>
      </c>
      <c r="T32" s="28">
        <v>560000</v>
      </c>
      <c r="U32" s="28">
        <v>700000</v>
      </c>
    </row>
    <row r="33" spans="17:27" x14ac:dyDescent="0.25">
      <c r="Q33" s="6" t="s">
        <v>256</v>
      </c>
      <c r="R33" s="28">
        <v>700000</v>
      </c>
      <c r="S33" s="28">
        <v>840000</v>
      </c>
      <c r="T33" s="28">
        <v>560000</v>
      </c>
      <c r="U33" s="28">
        <v>700000</v>
      </c>
    </row>
    <row r="34" spans="17:27" x14ac:dyDescent="0.25">
      <c r="Q34" s="6" t="s">
        <v>262</v>
      </c>
      <c r="R34" s="28">
        <v>625000</v>
      </c>
      <c r="S34" s="28">
        <v>750000</v>
      </c>
      <c r="T34" s="28">
        <v>500000</v>
      </c>
      <c r="U34" s="28">
        <v>625000</v>
      </c>
    </row>
    <row r="35" spans="17:27" x14ac:dyDescent="0.25">
      <c r="Q35" s="6" t="s">
        <v>258</v>
      </c>
      <c r="R35" s="28">
        <v>200000</v>
      </c>
      <c r="S35" s="28">
        <v>240000</v>
      </c>
      <c r="T35" s="28">
        <v>160000</v>
      </c>
      <c r="U35" s="28">
        <v>200000</v>
      </c>
    </row>
    <row r="36" spans="17:27" x14ac:dyDescent="0.25">
      <c r="Q36" s="30" t="s">
        <v>271</v>
      </c>
      <c r="R36" s="31">
        <f>SUM(R25:R35)</f>
        <v>6720000</v>
      </c>
      <c r="S36" s="31">
        <f t="shared" ref="S36:U36" si="2">SUM(S25:S35)</f>
        <v>8064000</v>
      </c>
      <c r="T36" s="31">
        <f t="shared" si="2"/>
        <v>5376000</v>
      </c>
      <c r="U36" s="31">
        <f t="shared" si="2"/>
        <v>6720000</v>
      </c>
    </row>
    <row r="39" spans="17:27" ht="15.75" customHeight="1" x14ac:dyDescent="0.25">
      <c r="W39" s="32" t="s">
        <v>277</v>
      </c>
      <c r="X39" s="32"/>
      <c r="Y39" s="32"/>
      <c r="Z39" s="32"/>
      <c r="AA39" s="32"/>
    </row>
    <row r="40" spans="17:27" ht="60" x14ac:dyDescent="0.25">
      <c r="W40" s="15" t="s">
        <v>1</v>
      </c>
      <c r="X40" s="15" t="s">
        <v>270</v>
      </c>
      <c r="Y40" s="15" t="s">
        <v>278</v>
      </c>
      <c r="Z40" s="15" t="s">
        <v>280</v>
      </c>
      <c r="AA40" s="15" t="s">
        <v>279</v>
      </c>
    </row>
    <row r="41" spans="17:27" x14ac:dyDescent="0.25">
      <c r="W41" s="6" t="s">
        <v>19</v>
      </c>
      <c r="X41" s="28">
        <v>60000</v>
      </c>
      <c r="Y41" s="28">
        <v>72000</v>
      </c>
      <c r="Z41" s="28">
        <v>48000</v>
      </c>
      <c r="AA41" s="28">
        <v>60000</v>
      </c>
    </row>
    <row r="42" spans="17:27" x14ac:dyDescent="0.25">
      <c r="W42" s="6" t="s">
        <v>27</v>
      </c>
      <c r="X42" s="28">
        <v>300000</v>
      </c>
      <c r="Y42" s="28">
        <v>360000</v>
      </c>
      <c r="Z42" s="28">
        <v>240000</v>
      </c>
      <c r="AA42" s="28">
        <v>300000</v>
      </c>
    </row>
    <row r="43" spans="17:27" x14ac:dyDescent="0.25">
      <c r="W43" s="6" t="s">
        <v>8</v>
      </c>
      <c r="X43" s="28">
        <v>5520000</v>
      </c>
      <c r="Y43" s="28">
        <v>6624000</v>
      </c>
      <c r="Z43" s="28">
        <v>4416000</v>
      </c>
      <c r="AA43" s="28">
        <v>5520000</v>
      </c>
    </row>
    <row r="44" spans="17:27" x14ac:dyDescent="0.25">
      <c r="W44" s="6" t="s">
        <v>15</v>
      </c>
      <c r="X44" s="28">
        <v>25000</v>
      </c>
      <c r="Y44" s="28">
        <v>30000</v>
      </c>
      <c r="Z44" s="28">
        <v>20000</v>
      </c>
      <c r="AA44" s="28">
        <v>25000</v>
      </c>
    </row>
    <row r="45" spans="17:27" x14ac:dyDescent="0.25">
      <c r="W45" s="6" t="s">
        <v>5</v>
      </c>
      <c r="X45" s="28">
        <v>413400</v>
      </c>
      <c r="Y45" s="28">
        <v>496080</v>
      </c>
      <c r="Z45" s="28">
        <v>330720</v>
      </c>
      <c r="AA45" s="28">
        <v>413400</v>
      </c>
    </row>
    <row r="46" spans="17:27" x14ac:dyDescent="0.25">
      <c r="W46" s="6" t="s">
        <v>2</v>
      </c>
      <c r="X46" s="28">
        <v>3580000</v>
      </c>
      <c r="Y46" s="28">
        <v>4296000</v>
      </c>
      <c r="Z46" s="28">
        <v>2864000</v>
      </c>
      <c r="AA46" s="28">
        <v>3580000</v>
      </c>
    </row>
    <row r="47" spans="17:27" x14ac:dyDescent="0.25">
      <c r="W47" s="6" t="s">
        <v>7</v>
      </c>
      <c r="X47" s="28">
        <v>145000</v>
      </c>
      <c r="Y47" s="28">
        <v>174000</v>
      </c>
      <c r="Z47" s="28">
        <v>116000</v>
      </c>
      <c r="AA47" s="28">
        <v>145000</v>
      </c>
    </row>
    <row r="48" spans="17:27" x14ac:dyDescent="0.25">
      <c r="W48" s="6" t="s">
        <v>11</v>
      </c>
      <c r="X48" s="28">
        <v>2098500</v>
      </c>
      <c r="Y48" s="28">
        <v>2518200</v>
      </c>
      <c r="Z48" s="28">
        <v>1678800</v>
      </c>
      <c r="AA48" s="28">
        <v>2098500</v>
      </c>
    </row>
    <row r="49" spans="23:27" x14ac:dyDescent="0.25">
      <c r="W49" s="6" t="s">
        <v>6</v>
      </c>
      <c r="X49" s="28">
        <v>276150</v>
      </c>
      <c r="Y49" s="28">
        <v>331380</v>
      </c>
      <c r="Z49" s="28">
        <v>220920</v>
      </c>
      <c r="AA49" s="28">
        <v>276150</v>
      </c>
    </row>
    <row r="50" spans="23:27" x14ac:dyDescent="0.25">
      <c r="W50" s="6" t="s">
        <v>25</v>
      </c>
      <c r="X50" s="28">
        <v>330000</v>
      </c>
      <c r="Y50" s="28">
        <v>396000</v>
      </c>
      <c r="Z50" s="28">
        <v>264000</v>
      </c>
      <c r="AA50" s="28">
        <v>330000</v>
      </c>
    </row>
    <row r="51" spans="23:27" x14ac:dyDescent="0.25">
      <c r="W51" s="6" t="s">
        <v>22</v>
      </c>
      <c r="X51" s="28">
        <v>777000</v>
      </c>
      <c r="Y51" s="28">
        <v>932400</v>
      </c>
      <c r="Z51" s="28">
        <v>621600</v>
      </c>
      <c r="AA51" s="28">
        <v>777000</v>
      </c>
    </row>
    <row r="52" spans="23:27" x14ac:dyDescent="0.25">
      <c r="W52" s="6" t="s">
        <v>24</v>
      </c>
      <c r="X52" s="28">
        <v>1600000</v>
      </c>
      <c r="Y52" s="28">
        <v>1920000</v>
      </c>
      <c r="Z52" s="28">
        <v>1280000</v>
      </c>
      <c r="AA52" s="28">
        <v>1600000</v>
      </c>
    </row>
    <row r="53" spans="23:27" x14ac:dyDescent="0.25">
      <c r="W53" s="6" t="s">
        <v>3</v>
      </c>
      <c r="X53" s="28">
        <v>637500</v>
      </c>
      <c r="Y53" s="28">
        <v>765000</v>
      </c>
      <c r="Z53" s="28">
        <v>510000</v>
      </c>
      <c r="AA53" s="28">
        <v>637500</v>
      </c>
    </row>
    <row r="54" spans="23:27" x14ac:dyDescent="0.25">
      <c r="W54" s="6" t="s">
        <v>4</v>
      </c>
      <c r="X54" s="28">
        <v>292000</v>
      </c>
      <c r="Y54" s="28">
        <v>350400</v>
      </c>
      <c r="Z54" s="28">
        <v>233600</v>
      </c>
      <c r="AA54" s="28">
        <v>292000</v>
      </c>
    </row>
    <row r="55" spans="23:27" x14ac:dyDescent="0.25">
      <c r="W55" s="30" t="s">
        <v>271</v>
      </c>
      <c r="X55" s="31">
        <f>SUM(X41:X54)</f>
        <v>16054550</v>
      </c>
      <c r="Y55" s="31">
        <f t="shared" ref="Y55:AA55" si="3">SUM(Y41:Y54)</f>
        <v>19265460</v>
      </c>
      <c r="Z55" s="31">
        <f t="shared" si="3"/>
        <v>12843640</v>
      </c>
      <c r="AA55" s="31">
        <f t="shared" si="3"/>
        <v>16054550</v>
      </c>
    </row>
  </sheetData>
  <mergeCells count="4">
    <mergeCell ref="F4:J4"/>
    <mergeCell ref="L13:P13"/>
    <mergeCell ref="Q23:U23"/>
    <mergeCell ref="W39:AA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>
      <selection activeCell="C5" sqref="C5:E18"/>
    </sheetView>
  </sheetViews>
  <sheetFormatPr defaultRowHeight="15" x14ac:dyDescent="0.25"/>
  <cols>
    <col min="1" max="1" width="17.42578125" bestFit="1" customWidth="1"/>
    <col min="2" max="2" width="15.85546875" bestFit="1" customWidth="1"/>
    <col min="3" max="4" width="17.85546875" customWidth="1"/>
    <col min="5" max="5" width="25.140625" bestFit="1" customWidth="1"/>
  </cols>
  <sheetData>
    <row r="2" spans="1:5" x14ac:dyDescent="0.25">
      <c r="A2" s="8" t="s">
        <v>28</v>
      </c>
      <c r="B2" t="s">
        <v>21</v>
      </c>
    </row>
    <row r="3" spans="1:5" s="38" customFormat="1" x14ac:dyDescent="0.25">
      <c r="A3"/>
      <c r="B3"/>
      <c r="C3"/>
      <c r="D3"/>
      <c r="E3"/>
    </row>
    <row r="4" spans="1:5" ht="45" x14ac:dyDescent="0.25">
      <c r="A4" s="8" t="s">
        <v>224</v>
      </c>
      <c r="B4" s="38" t="s">
        <v>269</v>
      </c>
      <c r="C4" s="38" t="s">
        <v>281</v>
      </c>
      <c r="D4" s="38" t="s">
        <v>282</v>
      </c>
      <c r="E4" s="38" t="s">
        <v>283</v>
      </c>
    </row>
    <row r="5" spans="1:5" x14ac:dyDescent="0.25">
      <c r="A5" s="9" t="s">
        <v>19</v>
      </c>
      <c r="B5" s="39">
        <v>60000</v>
      </c>
      <c r="C5" s="39">
        <v>72000</v>
      </c>
      <c r="D5" s="39">
        <v>48000</v>
      </c>
      <c r="E5" s="39">
        <v>60000</v>
      </c>
    </row>
    <row r="6" spans="1:5" x14ac:dyDescent="0.25">
      <c r="A6" s="9" t="s">
        <v>27</v>
      </c>
      <c r="B6" s="39">
        <v>300000</v>
      </c>
      <c r="C6" s="39">
        <v>360000</v>
      </c>
      <c r="D6" s="39">
        <v>240000</v>
      </c>
      <c r="E6" s="39">
        <v>300000</v>
      </c>
    </row>
    <row r="7" spans="1:5" x14ac:dyDescent="0.25">
      <c r="A7" s="9" t="s">
        <v>8</v>
      </c>
      <c r="B7" s="39">
        <v>5520000</v>
      </c>
      <c r="C7" s="39">
        <v>6624000</v>
      </c>
      <c r="D7" s="39">
        <v>4416000</v>
      </c>
      <c r="E7" s="39">
        <v>5520000</v>
      </c>
    </row>
    <row r="8" spans="1:5" x14ac:dyDescent="0.25">
      <c r="A8" s="9" t="s">
        <v>15</v>
      </c>
      <c r="B8" s="39">
        <v>25000</v>
      </c>
      <c r="C8" s="39">
        <v>30000</v>
      </c>
      <c r="D8" s="39">
        <v>20000</v>
      </c>
      <c r="E8" s="39">
        <v>25000</v>
      </c>
    </row>
    <row r="9" spans="1:5" x14ac:dyDescent="0.25">
      <c r="A9" s="9" t="s">
        <v>5</v>
      </c>
      <c r="B9" s="39">
        <v>413400</v>
      </c>
      <c r="C9" s="39">
        <v>496080</v>
      </c>
      <c r="D9" s="39">
        <v>330720</v>
      </c>
      <c r="E9" s="39">
        <v>413400</v>
      </c>
    </row>
    <row r="10" spans="1:5" x14ac:dyDescent="0.25">
      <c r="A10" s="9" t="s">
        <v>2</v>
      </c>
      <c r="B10" s="39">
        <v>3580000</v>
      </c>
      <c r="C10" s="39">
        <v>4296000</v>
      </c>
      <c r="D10" s="39">
        <v>2864000</v>
      </c>
      <c r="E10" s="39">
        <v>3580000</v>
      </c>
    </row>
    <row r="11" spans="1:5" x14ac:dyDescent="0.25">
      <c r="A11" s="9" t="s">
        <v>7</v>
      </c>
      <c r="B11" s="39">
        <v>145000</v>
      </c>
      <c r="C11" s="39">
        <v>174000</v>
      </c>
      <c r="D11" s="39">
        <v>116000</v>
      </c>
      <c r="E11" s="39">
        <v>145000</v>
      </c>
    </row>
    <row r="12" spans="1:5" x14ac:dyDescent="0.25">
      <c r="A12" s="9" t="s">
        <v>11</v>
      </c>
      <c r="B12" s="39">
        <v>2098500</v>
      </c>
      <c r="C12" s="39">
        <v>2518200</v>
      </c>
      <c r="D12" s="39">
        <v>1678800</v>
      </c>
      <c r="E12" s="39">
        <v>2098500</v>
      </c>
    </row>
    <row r="13" spans="1:5" x14ac:dyDescent="0.25">
      <c r="A13" s="9" t="s">
        <v>6</v>
      </c>
      <c r="B13" s="39">
        <v>276150</v>
      </c>
      <c r="C13" s="39">
        <v>331380</v>
      </c>
      <c r="D13" s="39">
        <v>220920</v>
      </c>
      <c r="E13" s="39">
        <v>276150</v>
      </c>
    </row>
    <row r="14" spans="1:5" x14ac:dyDescent="0.25">
      <c r="A14" s="9" t="s">
        <v>25</v>
      </c>
      <c r="B14" s="39">
        <v>330000</v>
      </c>
      <c r="C14" s="39">
        <v>396000</v>
      </c>
      <c r="D14" s="39">
        <v>264000</v>
      </c>
      <c r="E14" s="39">
        <v>330000</v>
      </c>
    </row>
    <row r="15" spans="1:5" x14ac:dyDescent="0.25">
      <c r="A15" s="9" t="s">
        <v>22</v>
      </c>
      <c r="B15" s="39">
        <v>777000</v>
      </c>
      <c r="C15" s="39">
        <v>932400</v>
      </c>
      <c r="D15" s="39">
        <v>621600</v>
      </c>
      <c r="E15" s="39">
        <v>777000</v>
      </c>
    </row>
    <row r="16" spans="1:5" x14ac:dyDescent="0.25">
      <c r="A16" s="9" t="s">
        <v>24</v>
      </c>
      <c r="B16" s="39">
        <v>1600000</v>
      </c>
      <c r="C16" s="39">
        <v>1920000</v>
      </c>
      <c r="D16" s="39">
        <v>1280000</v>
      </c>
      <c r="E16" s="39">
        <v>1600000</v>
      </c>
    </row>
    <row r="17" spans="1:5" x14ac:dyDescent="0.25">
      <c r="A17" s="9" t="s">
        <v>3</v>
      </c>
      <c r="B17" s="39">
        <v>637500</v>
      </c>
      <c r="C17" s="39">
        <v>765000</v>
      </c>
      <c r="D17" s="39">
        <v>510000</v>
      </c>
      <c r="E17" s="39">
        <v>637500</v>
      </c>
    </row>
    <row r="18" spans="1:5" x14ac:dyDescent="0.25">
      <c r="A18" s="9" t="s">
        <v>4</v>
      </c>
      <c r="B18" s="39">
        <v>292000</v>
      </c>
      <c r="C18" s="39">
        <v>350400</v>
      </c>
      <c r="D18" s="39">
        <v>233600</v>
      </c>
      <c r="E18" s="39">
        <v>292000</v>
      </c>
    </row>
    <row r="19" spans="1:5" x14ac:dyDescent="0.25">
      <c r="A19" s="9" t="s">
        <v>225</v>
      </c>
      <c r="B19" s="39">
        <v>16054550</v>
      </c>
      <c r="C19" s="39">
        <v>19265460</v>
      </c>
      <c r="D19" s="39">
        <v>12843640</v>
      </c>
      <c r="E19" s="39">
        <v>16054550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tabSelected="1" topLeftCell="B1" workbookViewId="0">
      <pane ySplit="3" topLeftCell="A4" activePane="bottomLeft" state="frozen"/>
      <selection pane="bottomLeft" activeCell="L3" sqref="L3"/>
    </sheetView>
  </sheetViews>
  <sheetFormatPr defaultRowHeight="15" x14ac:dyDescent="0.25"/>
  <cols>
    <col min="1" max="1" width="33.140625" bestFit="1" customWidth="1"/>
    <col min="2" max="2" width="22.28515625" customWidth="1"/>
    <col min="3" max="3" width="18.85546875" customWidth="1"/>
    <col min="4" max="4" width="12" customWidth="1"/>
    <col min="5" max="5" width="33.5703125" customWidth="1"/>
    <col min="6" max="6" width="10.140625" style="4" bestFit="1" customWidth="1"/>
    <col min="7" max="7" width="11.85546875" customWidth="1"/>
    <col min="8" max="8" width="13.140625" customWidth="1"/>
    <col min="9" max="9" width="13.5703125" customWidth="1"/>
    <col min="10" max="11" width="16.85546875" customWidth="1"/>
    <col min="12" max="12" width="14.7109375" customWidth="1"/>
    <col min="13" max="14" width="13.28515625" bestFit="1" customWidth="1"/>
  </cols>
  <sheetData>
    <row r="1" spans="1:14" x14ac:dyDescent="0.25">
      <c r="F1" s="13"/>
    </row>
    <row r="2" spans="1:14" x14ac:dyDescent="0.25">
      <c r="F2" s="1">
        <f>SUBTOTAL(9,F4:F588)</f>
        <v>21376</v>
      </c>
      <c r="I2" s="1">
        <f>SUBTOTAL(9,I4:I599)</f>
        <v>37254130</v>
      </c>
      <c r="J2" s="1">
        <f>SUBTOTAL(9,J4:J599)</f>
        <v>44704956</v>
      </c>
      <c r="K2" s="1">
        <f>SUBTOTAL(9,K4:K599)</f>
        <v>29803304</v>
      </c>
      <c r="L2" s="1">
        <f>SUBTOTAL(9,L4:L599)</f>
        <v>37254130</v>
      </c>
      <c r="M2" s="22"/>
      <c r="N2" s="22"/>
    </row>
    <row r="3" spans="1:14" s="16" customFormat="1" ht="60" x14ac:dyDescent="0.25">
      <c r="A3" s="15" t="s">
        <v>28</v>
      </c>
      <c r="B3" s="15" t="s">
        <v>0</v>
      </c>
      <c r="C3" s="15" t="s">
        <v>268</v>
      </c>
      <c r="D3" s="15" t="s">
        <v>226</v>
      </c>
      <c r="E3" s="15" t="s">
        <v>1</v>
      </c>
      <c r="F3" s="15" t="s">
        <v>9</v>
      </c>
      <c r="G3" s="15" t="s">
        <v>251</v>
      </c>
      <c r="H3" s="15" t="s">
        <v>252</v>
      </c>
      <c r="I3" s="15" t="s">
        <v>270</v>
      </c>
      <c r="J3" s="15" t="s">
        <v>278</v>
      </c>
      <c r="K3" s="15" t="s">
        <v>280</v>
      </c>
      <c r="L3" s="15" t="s">
        <v>279</v>
      </c>
    </row>
    <row r="4" spans="1:14" x14ac:dyDescent="0.25">
      <c r="A4" s="5" t="s">
        <v>21</v>
      </c>
      <c r="B4" s="3" t="s">
        <v>30</v>
      </c>
      <c r="C4" s="27"/>
      <c r="D4" s="27"/>
      <c r="E4" s="6" t="s">
        <v>8</v>
      </c>
      <c r="F4" s="24">
        <v>820</v>
      </c>
      <c r="G4" s="17" t="s">
        <v>253</v>
      </c>
      <c r="H4" s="28">
        <v>3000</v>
      </c>
      <c r="I4" s="28">
        <f t="shared" ref="I4:I67" si="0">H4*F4</f>
        <v>2460000</v>
      </c>
      <c r="J4" s="28">
        <f>I4*1.2</f>
        <v>2952000</v>
      </c>
      <c r="K4" s="28">
        <f>I4*0.8</f>
        <v>1968000</v>
      </c>
      <c r="L4" s="28">
        <f>I4</f>
        <v>2460000</v>
      </c>
    </row>
    <row r="5" spans="1:14" x14ac:dyDescent="0.25">
      <c r="A5" s="5" t="s">
        <v>21</v>
      </c>
      <c r="B5" s="3" t="s">
        <v>30</v>
      </c>
      <c r="C5" s="27"/>
      <c r="D5" s="27"/>
      <c r="E5" s="6" t="s">
        <v>2</v>
      </c>
      <c r="F5" s="24">
        <v>166</v>
      </c>
      <c r="G5" s="17" t="s">
        <v>253</v>
      </c>
      <c r="H5" s="28">
        <v>5000</v>
      </c>
      <c r="I5" s="28">
        <f t="shared" si="0"/>
        <v>830000</v>
      </c>
      <c r="J5" s="28">
        <f t="shared" ref="J5:J68" si="1">I5*1.2</f>
        <v>996000</v>
      </c>
      <c r="K5" s="28">
        <f t="shared" ref="K5:K68" si="2">I5*0.8</f>
        <v>664000</v>
      </c>
      <c r="L5" s="28">
        <f t="shared" ref="L5:L68" si="3">I5</f>
        <v>830000</v>
      </c>
    </row>
    <row r="6" spans="1:14" x14ac:dyDescent="0.25">
      <c r="A6" s="5" t="s">
        <v>21</v>
      </c>
      <c r="B6" s="3" t="s">
        <v>30</v>
      </c>
      <c r="C6" s="27"/>
      <c r="D6" s="27"/>
      <c r="E6" s="6" t="s">
        <v>3</v>
      </c>
      <c r="F6" s="24">
        <v>118</v>
      </c>
      <c r="G6" s="17" t="s">
        <v>253</v>
      </c>
      <c r="H6" s="28">
        <v>1500</v>
      </c>
      <c r="I6" s="28">
        <f t="shared" si="0"/>
        <v>177000</v>
      </c>
      <c r="J6" s="28">
        <f t="shared" si="1"/>
        <v>212400</v>
      </c>
      <c r="K6" s="28">
        <f t="shared" si="2"/>
        <v>141600</v>
      </c>
      <c r="L6" s="28">
        <f t="shared" si="3"/>
        <v>177000</v>
      </c>
    </row>
    <row r="7" spans="1:14" x14ac:dyDescent="0.25">
      <c r="A7" s="5" t="s">
        <v>21</v>
      </c>
      <c r="B7" s="3" t="s">
        <v>30</v>
      </c>
      <c r="C7" s="27"/>
      <c r="D7" s="27"/>
      <c r="E7" s="6" t="s">
        <v>4</v>
      </c>
      <c r="F7" s="24">
        <v>17</v>
      </c>
      <c r="G7" s="17" t="s">
        <v>253</v>
      </c>
      <c r="H7" s="28">
        <f>VLOOKUP(E7,[1]Sheet1!$F:$J,4,0)</f>
        <v>4000</v>
      </c>
      <c r="I7" s="28">
        <f t="shared" si="0"/>
        <v>68000</v>
      </c>
      <c r="J7" s="28">
        <f t="shared" si="1"/>
        <v>81600</v>
      </c>
      <c r="K7" s="28">
        <f t="shared" si="2"/>
        <v>54400</v>
      </c>
      <c r="L7" s="28">
        <f t="shared" si="3"/>
        <v>68000</v>
      </c>
    </row>
    <row r="8" spans="1:14" x14ac:dyDescent="0.25">
      <c r="A8" s="5" t="s">
        <v>21</v>
      </c>
      <c r="B8" s="3" t="s">
        <v>30</v>
      </c>
      <c r="C8" s="27"/>
      <c r="D8" s="27"/>
      <c r="E8" s="6" t="s">
        <v>11</v>
      </c>
      <c r="F8" s="24">
        <v>569</v>
      </c>
      <c r="G8" s="17" t="s">
        <v>253</v>
      </c>
      <c r="H8" s="28">
        <f>VLOOKUP(E8,[1]Sheet1!$F:$J,4,0)</f>
        <v>1500</v>
      </c>
      <c r="I8" s="28">
        <f t="shared" si="0"/>
        <v>853500</v>
      </c>
      <c r="J8" s="28">
        <f t="shared" si="1"/>
        <v>1024200</v>
      </c>
      <c r="K8" s="28">
        <f t="shared" si="2"/>
        <v>682800</v>
      </c>
      <c r="L8" s="28">
        <f t="shared" si="3"/>
        <v>853500</v>
      </c>
    </row>
    <row r="9" spans="1:14" x14ac:dyDescent="0.25">
      <c r="A9" s="5" t="s">
        <v>21</v>
      </c>
      <c r="B9" s="3" t="s">
        <v>30</v>
      </c>
      <c r="C9" s="27"/>
      <c r="D9" s="27"/>
      <c r="E9" s="6" t="s">
        <v>5</v>
      </c>
      <c r="F9" s="24">
        <v>925</v>
      </c>
      <c r="G9" s="17" t="s">
        <v>253</v>
      </c>
      <c r="H9" s="28">
        <f>VLOOKUP(E9,[1]Sheet1!$F:$J,4,0)</f>
        <v>200</v>
      </c>
      <c r="I9" s="28">
        <f t="shared" si="0"/>
        <v>185000</v>
      </c>
      <c r="J9" s="28">
        <f t="shared" si="1"/>
        <v>222000</v>
      </c>
      <c r="K9" s="28">
        <f t="shared" si="2"/>
        <v>148000</v>
      </c>
      <c r="L9" s="28">
        <f t="shared" si="3"/>
        <v>185000</v>
      </c>
    </row>
    <row r="10" spans="1:14" x14ac:dyDescent="0.25">
      <c r="A10" s="5" t="s">
        <v>21</v>
      </c>
      <c r="B10" s="3" t="s">
        <v>30</v>
      </c>
      <c r="C10" s="27"/>
      <c r="D10" s="27"/>
      <c r="E10" s="6" t="s">
        <v>6</v>
      </c>
      <c r="F10" s="24">
        <v>655</v>
      </c>
      <c r="G10" s="17" t="s">
        <v>253</v>
      </c>
      <c r="H10" s="28">
        <f>VLOOKUP(E10,[1]Sheet1!$F:$J,4,0)</f>
        <v>150</v>
      </c>
      <c r="I10" s="28">
        <f t="shared" si="0"/>
        <v>98250</v>
      </c>
      <c r="J10" s="28">
        <f t="shared" si="1"/>
        <v>117900</v>
      </c>
      <c r="K10" s="28">
        <f t="shared" si="2"/>
        <v>78600</v>
      </c>
      <c r="L10" s="28">
        <f t="shared" si="3"/>
        <v>98250</v>
      </c>
    </row>
    <row r="11" spans="1:14" x14ac:dyDescent="0.25">
      <c r="A11" s="5" t="s">
        <v>21</v>
      </c>
      <c r="B11" s="3" t="s">
        <v>30</v>
      </c>
      <c r="C11" s="27"/>
      <c r="D11" s="27"/>
      <c r="E11" s="6" t="s">
        <v>7</v>
      </c>
      <c r="F11" s="24">
        <v>5</v>
      </c>
      <c r="G11" s="17" t="s">
        <v>253</v>
      </c>
      <c r="H11" s="28">
        <f>VLOOKUP(E11,[1]Sheet1!$F:$J,4,0)</f>
        <v>5000</v>
      </c>
      <c r="I11" s="28">
        <f t="shared" si="0"/>
        <v>25000</v>
      </c>
      <c r="J11" s="28">
        <f t="shared" si="1"/>
        <v>30000</v>
      </c>
      <c r="K11" s="28">
        <f t="shared" si="2"/>
        <v>20000</v>
      </c>
      <c r="L11" s="28">
        <f t="shared" si="3"/>
        <v>25000</v>
      </c>
    </row>
    <row r="12" spans="1:14" x14ac:dyDescent="0.25">
      <c r="A12" s="5" t="s">
        <v>21</v>
      </c>
      <c r="B12" s="5" t="s">
        <v>10</v>
      </c>
      <c r="C12" s="27"/>
      <c r="D12" s="27"/>
      <c r="E12" s="6" t="s">
        <v>8</v>
      </c>
      <c r="F12" s="24">
        <v>464</v>
      </c>
      <c r="G12" s="17" t="s">
        <v>253</v>
      </c>
      <c r="H12" s="28">
        <v>3000</v>
      </c>
      <c r="I12" s="28">
        <f t="shared" si="0"/>
        <v>1392000</v>
      </c>
      <c r="J12" s="28">
        <f t="shared" si="1"/>
        <v>1670400</v>
      </c>
      <c r="K12" s="28">
        <f t="shared" si="2"/>
        <v>1113600</v>
      </c>
      <c r="L12" s="28">
        <f t="shared" si="3"/>
        <v>1392000</v>
      </c>
    </row>
    <row r="13" spans="1:14" x14ac:dyDescent="0.25">
      <c r="A13" s="5" t="s">
        <v>21</v>
      </c>
      <c r="B13" s="5" t="s">
        <v>10</v>
      </c>
      <c r="C13" s="27"/>
      <c r="D13" s="27"/>
      <c r="E13" s="6" t="s">
        <v>2</v>
      </c>
      <c r="F13" s="24">
        <v>134</v>
      </c>
      <c r="G13" s="17" t="s">
        <v>253</v>
      </c>
      <c r="H13" s="28">
        <v>5000</v>
      </c>
      <c r="I13" s="28">
        <f t="shared" si="0"/>
        <v>670000</v>
      </c>
      <c r="J13" s="28">
        <f t="shared" si="1"/>
        <v>804000</v>
      </c>
      <c r="K13" s="28">
        <f t="shared" si="2"/>
        <v>536000</v>
      </c>
      <c r="L13" s="28">
        <f t="shared" si="3"/>
        <v>670000</v>
      </c>
    </row>
    <row r="14" spans="1:14" x14ac:dyDescent="0.25">
      <c r="A14" s="5" t="s">
        <v>21</v>
      </c>
      <c r="B14" s="5" t="s">
        <v>10</v>
      </c>
      <c r="C14" s="27"/>
      <c r="D14" s="27"/>
      <c r="E14" s="6" t="s">
        <v>3</v>
      </c>
      <c r="F14" s="24">
        <v>98</v>
      </c>
      <c r="G14" s="17" t="s">
        <v>253</v>
      </c>
      <c r="H14" s="28">
        <v>1500</v>
      </c>
      <c r="I14" s="28">
        <f t="shared" si="0"/>
        <v>147000</v>
      </c>
      <c r="J14" s="28">
        <f t="shared" si="1"/>
        <v>176400</v>
      </c>
      <c r="K14" s="28">
        <f t="shared" si="2"/>
        <v>117600</v>
      </c>
      <c r="L14" s="28">
        <f t="shared" si="3"/>
        <v>147000</v>
      </c>
    </row>
    <row r="15" spans="1:14" x14ac:dyDescent="0.25">
      <c r="A15" s="5" t="s">
        <v>21</v>
      </c>
      <c r="B15" s="5" t="s">
        <v>10</v>
      </c>
      <c r="C15" s="27"/>
      <c r="D15" s="27"/>
      <c r="E15" s="6" t="s">
        <v>4</v>
      </c>
      <c r="F15" s="24">
        <v>8</v>
      </c>
      <c r="G15" s="17" t="s">
        <v>253</v>
      </c>
      <c r="H15" s="28">
        <f>VLOOKUP(E15,[1]Sheet1!$F:$J,4,0)</f>
        <v>4000</v>
      </c>
      <c r="I15" s="28">
        <f t="shared" si="0"/>
        <v>32000</v>
      </c>
      <c r="J15" s="28">
        <f t="shared" si="1"/>
        <v>38400</v>
      </c>
      <c r="K15" s="28">
        <f t="shared" si="2"/>
        <v>25600</v>
      </c>
      <c r="L15" s="28">
        <f t="shared" si="3"/>
        <v>32000</v>
      </c>
    </row>
    <row r="16" spans="1:14" x14ac:dyDescent="0.25">
      <c r="A16" s="5" t="s">
        <v>21</v>
      </c>
      <c r="B16" s="5" t="s">
        <v>10</v>
      </c>
      <c r="C16" s="27"/>
      <c r="D16" s="27"/>
      <c r="E16" s="6" t="s">
        <v>11</v>
      </c>
      <c r="F16" s="24">
        <v>394</v>
      </c>
      <c r="G16" s="17" t="s">
        <v>253</v>
      </c>
      <c r="H16" s="28">
        <f>VLOOKUP(E16,[1]Sheet1!$F:$J,4,0)</f>
        <v>1500</v>
      </c>
      <c r="I16" s="28">
        <f t="shared" si="0"/>
        <v>591000</v>
      </c>
      <c r="J16" s="28">
        <f t="shared" si="1"/>
        <v>709200</v>
      </c>
      <c r="K16" s="28">
        <f t="shared" si="2"/>
        <v>472800</v>
      </c>
      <c r="L16" s="28">
        <f t="shared" si="3"/>
        <v>591000</v>
      </c>
    </row>
    <row r="17" spans="1:12" x14ac:dyDescent="0.25">
      <c r="A17" s="5" t="s">
        <v>21</v>
      </c>
      <c r="B17" s="5" t="s">
        <v>10</v>
      </c>
      <c r="C17" s="27"/>
      <c r="D17" s="27"/>
      <c r="E17" s="6" t="s">
        <v>5</v>
      </c>
      <c r="F17" s="24">
        <v>474</v>
      </c>
      <c r="G17" s="17" t="s">
        <v>253</v>
      </c>
      <c r="H17" s="28">
        <f>VLOOKUP(E17,[1]Sheet1!$F:$J,4,0)</f>
        <v>200</v>
      </c>
      <c r="I17" s="28">
        <f t="shared" si="0"/>
        <v>94800</v>
      </c>
      <c r="J17" s="28">
        <f t="shared" si="1"/>
        <v>113760</v>
      </c>
      <c r="K17" s="28">
        <f t="shared" si="2"/>
        <v>75840</v>
      </c>
      <c r="L17" s="28">
        <f t="shared" si="3"/>
        <v>94800</v>
      </c>
    </row>
    <row r="18" spans="1:12" x14ac:dyDescent="0.25">
      <c r="A18" s="5" t="s">
        <v>21</v>
      </c>
      <c r="B18" s="5" t="s">
        <v>10</v>
      </c>
      <c r="C18" s="27"/>
      <c r="D18" s="27"/>
      <c r="E18" s="6" t="s">
        <v>6</v>
      </c>
      <c r="F18" s="24">
        <v>472</v>
      </c>
      <c r="G18" s="17" t="s">
        <v>253</v>
      </c>
      <c r="H18" s="28">
        <f>VLOOKUP(E18,[1]Sheet1!$F:$J,4,0)</f>
        <v>150</v>
      </c>
      <c r="I18" s="28">
        <f t="shared" si="0"/>
        <v>70800</v>
      </c>
      <c r="J18" s="28">
        <f t="shared" si="1"/>
        <v>84960</v>
      </c>
      <c r="K18" s="28">
        <f t="shared" si="2"/>
        <v>56640</v>
      </c>
      <c r="L18" s="28">
        <f t="shared" si="3"/>
        <v>70800</v>
      </c>
    </row>
    <row r="19" spans="1:12" x14ac:dyDescent="0.25">
      <c r="A19" s="5" t="s">
        <v>21</v>
      </c>
      <c r="B19" s="5" t="s">
        <v>10</v>
      </c>
      <c r="C19" s="27"/>
      <c r="D19" s="27"/>
      <c r="E19" s="6" t="s">
        <v>7</v>
      </c>
      <c r="F19" s="24">
        <v>22</v>
      </c>
      <c r="G19" s="17" t="s">
        <v>253</v>
      </c>
      <c r="H19" s="28">
        <f>VLOOKUP(E19,[1]Sheet1!$F:$J,4,0)</f>
        <v>5000</v>
      </c>
      <c r="I19" s="28">
        <f t="shared" si="0"/>
        <v>110000</v>
      </c>
      <c r="J19" s="28">
        <f t="shared" si="1"/>
        <v>132000</v>
      </c>
      <c r="K19" s="28">
        <f t="shared" si="2"/>
        <v>88000</v>
      </c>
      <c r="L19" s="28">
        <f t="shared" si="3"/>
        <v>110000</v>
      </c>
    </row>
    <row r="20" spans="1:12" x14ac:dyDescent="0.25">
      <c r="A20" s="5" t="s">
        <v>21</v>
      </c>
      <c r="B20" s="5" t="s">
        <v>12</v>
      </c>
      <c r="C20" s="27"/>
      <c r="D20" s="27"/>
      <c r="E20" s="6" t="s">
        <v>8</v>
      </c>
      <c r="F20" s="24">
        <v>13</v>
      </c>
      <c r="G20" s="17" t="s">
        <v>253</v>
      </c>
      <c r="H20" s="28">
        <v>3000</v>
      </c>
      <c r="I20" s="28">
        <f t="shared" si="0"/>
        <v>39000</v>
      </c>
      <c r="J20" s="28">
        <f t="shared" si="1"/>
        <v>46800</v>
      </c>
      <c r="K20" s="28">
        <f t="shared" si="2"/>
        <v>31200</v>
      </c>
      <c r="L20" s="28">
        <f t="shared" si="3"/>
        <v>39000</v>
      </c>
    </row>
    <row r="21" spans="1:12" x14ac:dyDescent="0.25">
      <c r="A21" s="5" t="s">
        <v>21</v>
      </c>
      <c r="B21" s="5" t="s">
        <v>12</v>
      </c>
      <c r="C21" s="27"/>
      <c r="D21" s="27"/>
      <c r="E21" s="6" t="s">
        <v>2</v>
      </c>
      <c r="F21" s="24">
        <v>8</v>
      </c>
      <c r="G21" s="17" t="s">
        <v>253</v>
      </c>
      <c r="H21" s="28">
        <v>5000</v>
      </c>
      <c r="I21" s="28">
        <f t="shared" si="0"/>
        <v>40000</v>
      </c>
      <c r="J21" s="28">
        <f t="shared" si="1"/>
        <v>48000</v>
      </c>
      <c r="K21" s="28">
        <f t="shared" si="2"/>
        <v>32000</v>
      </c>
      <c r="L21" s="28">
        <f t="shared" si="3"/>
        <v>40000</v>
      </c>
    </row>
    <row r="22" spans="1:12" x14ac:dyDescent="0.25">
      <c r="A22" s="5" t="s">
        <v>21</v>
      </c>
      <c r="B22" s="5" t="s">
        <v>12</v>
      </c>
      <c r="C22" s="27"/>
      <c r="D22" s="27"/>
      <c r="E22" s="6" t="s">
        <v>3</v>
      </c>
      <c r="F22" s="24">
        <v>4</v>
      </c>
      <c r="G22" s="17" t="s">
        <v>253</v>
      </c>
      <c r="H22" s="28">
        <v>1500</v>
      </c>
      <c r="I22" s="28">
        <f t="shared" si="0"/>
        <v>6000</v>
      </c>
      <c r="J22" s="28">
        <f t="shared" si="1"/>
        <v>7200</v>
      </c>
      <c r="K22" s="28">
        <f t="shared" si="2"/>
        <v>4800</v>
      </c>
      <c r="L22" s="28">
        <f t="shared" si="3"/>
        <v>6000</v>
      </c>
    </row>
    <row r="23" spans="1:12" x14ac:dyDescent="0.25">
      <c r="A23" s="5" t="s">
        <v>21</v>
      </c>
      <c r="B23" s="5" t="s">
        <v>12</v>
      </c>
      <c r="C23" s="27"/>
      <c r="D23" s="27"/>
      <c r="E23" s="6" t="s">
        <v>4</v>
      </c>
      <c r="F23" s="24">
        <v>2</v>
      </c>
      <c r="G23" s="17" t="s">
        <v>253</v>
      </c>
      <c r="H23" s="28">
        <f>VLOOKUP(E23,[1]Sheet1!$F:$J,4,0)</f>
        <v>4000</v>
      </c>
      <c r="I23" s="28">
        <f t="shared" si="0"/>
        <v>8000</v>
      </c>
      <c r="J23" s="28">
        <f t="shared" si="1"/>
        <v>9600</v>
      </c>
      <c r="K23" s="28">
        <f t="shared" si="2"/>
        <v>6400</v>
      </c>
      <c r="L23" s="28">
        <f t="shared" si="3"/>
        <v>8000</v>
      </c>
    </row>
    <row r="24" spans="1:12" x14ac:dyDescent="0.25">
      <c r="A24" s="5" t="s">
        <v>21</v>
      </c>
      <c r="B24" s="5" t="s">
        <v>12</v>
      </c>
      <c r="C24" s="27"/>
      <c r="D24" s="27"/>
      <c r="E24" s="6" t="s">
        <v>11</v>
      </c>
      <c r="F24" s="24">
        <v>8</v>
      </c>
      <c r="G24" s="17" t="s">
        <v>253</v>
      </c>
      <c r="H24" s="28">
        <f>VLOOKUP(E24,[1]Sheet1!$F:$J,4,0)</f>
        <v>1500</v>
      </c>
      <c r="I24" s="28">
        <f t="shared" si="0"/>
        <v>12000</v>
      </c>
      <c r="J24" s="28">
        <f t="shared" si="1"/>
        <v>14400</v>
      </c>
      <c r="K24" s="28">
        <f t="shared" si="2"/>
        <v>9600</v>
      </c>
      <c r="L24" s="28">
        <f t="shared" si="3"/>
        <v>12000</v>
      </c>
    </row>
    <row r="25" spans="1:12" x14ac:dyDescent="0.25">
      <c r="A25" s="5" t="s">
        <v>21</v>
      </c>
      <c r="B25" s="5" t="s">
        <v>12</v>
      </c>
      <c r="C25" s="27"/>
      <c r="D25" s="27"/>
      <c r="E25" s="6" t="s">
        <v>5</v>
      </c>
      <c r="F25" s="24">
        <v>15</v>
      </c>
      <c r="G25" s="17" t="s">
        <v>253</v>
      </c>
      <c r="H25" s="28">
        <f>VLOOKUP(E25,[1]Sheet1!$F:$J,4,0)</f>
        <v>200</v>
      </c>
      <c r="I25" s="28">
        <f t="shared" si="0"/>
        <v>3000</v>
      </c>
      <c r="J25" s="28">
        <f t="shared" si="1"/>
        <v>3600</v>
      </c>
      <c r="K25" s="28">
        <f t="shared" si="2"/>
        <v>2400</v>
      </c>
      <c r="L25" s="28">
        <f t="shared" si="3"/>
        <v>3000</v>
      </c>
    </row>
    <row r="26" spans="1:12" x14ac:dyDescent="0.25">
      <c r="A26" s="5" t="s">
        <v>21</v>
      </c>
      <c r="B26" s="5" t="s">
        <v>12</v>
      </c>
      <c r="C26" s="27"/>
      <c r="D26" s="27"/>
      <c r="E26" s="6" t="s">
        <v>6</v>
      </c>
      <c r="F26" s="24">
        <v>15</v>
      </c>
      <c r="G26" s="17" t="s">
        <v>253</v>
      </c>
      <c r="H26" s="28">
        <f>VLOOKUP(E26,[1]Sheet1!$F:$J,4,0)</f>
        <v>150</v>
      </c>
      <c r="I26" s="28">
        <f t="shared" si="0"/>
        <v>2250</v>
      </c>
      <c r="J26" s="28">
        <f t="shared" si="1"/>
        <v>2700</v>
      </c>
      <c r="K26" s="28">
        <f t="shared" si="2"/>
        <v>1800</v>
      </c>
      <c r="L26" s="28">
        <f t="shared" si="3"/>
        <v>2250</v>
      </c>
    </row>
    <row r="27" spans="1:12" x14ac:dyDescent="0.25">
      <c r="A27" s="5" t="s">
        <v>21</v>
      </c>
      <c r="B27" s="5" t="s">
        <v>12</v>
      </c>
      <c r="C27" s="27"/>
      <c r="D27" s="27"/>
      <c r="E27" s="6" t="s">
        <v>7</v>
      </c>
      <c r="F27" s="24">
        <v>1</v>
      </c>
      <c r="G27" s="17" t="s">
        <v>253</v>
      </c>
      <c r="H27" s="28">
        <f>VLOOKUP(E27,[1]Sheet1!$F:$J,4,0)</f>
        <v>5000</v>
      </c>
      <c r="I27" s="28">
        <f t="shared" si="0"/>
        <v>5000</v>
      </c>
      <c r="J27" s="28">
        <f t="shared" si="1"/>
        <v>6000</v>
      </c>
      <c r="K27" s="28">
        <f t="shared" si="2"/>
        <v>4000</v>
      </c>
      <c r="L27" s="28">
        <f t="shared" si="3"/>
        <v>5000</v>
      </c>
    </row>
    <row r="28" spans="1:12" x14ac:dyDescent="0.25">
      <c r="A28" s="5" t="s">
        <v>21</v>
      </c>
      <c r="B28" s="5" t="s">
        <v>13</v>
      </c>
      <c r="C28" s="27"/>
      <c r="D28" s="27"/>
      <c r="E28" s="6" t="s">
        <v>8</v>
      </c>
      <c r="F28" s="24">
        <v>83</v>
      </c>
      <c r="G28" s="17" t="s">
        <v>253</v>
      </c>
      <c r="H28" s="28">
        <v>3000</v>
      </c>
      <c r="I28" s="28">
        <f t="shared" si="0"/>
        <v>249000</v>
      </c>
      <c r="J28" s="28">
        <f t="shared" si="1"/>
        <v>298800</v>
      </c>
      <c r="K28" s="28">
        <f t="shared" si="2"/>
        <v>199200</v>
      </c>
      <c r="L28" s="28">
        <f t="shared" si="3"/>
        <v>249000</v>
      </c>
    </row>
    <row r="29" spans="1:12" x14ac:dyDescent="0.25">
      <c r="A29" s="5" t="s">
        <v>21</v>
      </c>
      <c r="B29" s="5" t="s">
        <v>13</v>
      </c>
      <c r="C29" s="27"/>
      <c r="D29" s="27"/>
      <c r="E29" s="6" t="s">
        <v>2</v>
      </c>
      <c r="F29" s="24">
        <v>5</v>
      </c>
      <c r="G29" s="17" t="s">
        <v>253</v>
      </c>
      <c r="H29" s="28">
        <v>5000</v>
      </c>
      <c r="I29" s="28">
        <f t="shared" si="0"/>
        <v>25000</v>
      </c>
      <c r="J29" s="28">
        <f t="shared" si="1"/>
        <v>30000</v>
      </c>
      <c r="K29" s="28">
        <f t="shared" si="2"/>
        <v>20000</v>
      </c>
      <c r="L29" s="28">
        <f t="shared" si="3"/>
        <v>25000</v>
      </c>
    </row>
    <row r="30" spans="1:12" x14ac:dyDescent="0.25">
      <c r="A30" s="5" t="s">
        <v>21</v>
      </c>
      <c r="B30" s="5" t="s">
        <v>13</v>
      </c>
      <c r="C30" s="27"/>
      <c r="D30" s="27"/>
      <c r="E30" s="6" t="s">
        <v>3</v>
      </c>
      <c r="F30" s="24">
        <v>12</v>
      </c>
      <c r="G30" s="17" t="s">
        <v>253</v>
      </c>
      <c r="H30" s="28">
        <v>1500</v>
      </c>
      <c r="I30" s="28">
        <f t="shared" si="0"/>
        <v>18000</v>
      </c>
      <c r="J30" s="28">
        <f t="shared" si="1"/>
        <v>21600</v>
      </c>
      <c r="K30" s="28">
        <f t="shared" si="2"/>
        <v>14400</v>
      </c>
      <c r="L30" s="28">
        <f t="shared" si="3"/>
        <v>18000</v>
      </c>
    </row>
    <row r="31" spans="1:12" x14ac:dyDescent="0.25">
      <c r="A31" s="5" t="s">
        <v>21</v>
      </c>
      <c r="B31" s="5" t="s">
        <v>13</v>
      </c>
      <c r="C31" s="27"/>
      <c r="D31" s="27"/>
      <c r="E31" s="6" t="s">
        <v>4</v>
      </c>
      <c r="F31" s="24">
        <v>2</v>
      </c>
      <c r="G31" s="17" t="s">
        <v>253</v>
      </c>
      <c r="H31" s="28">
        <f>VLOOKUP(E31,[1]Sheet1!$F:$J,4,0)</f>
        <v>4000</v>
      </c>
      <c r="I31" s="28">
        <f t="shared" si="0"/>
        <v>8000</v>
      </c>
      <c r="J31" s="28">
        <f t="shared" si="1"/>
        <v>9600</v>
      </c>
      <c r="K31" s="28">
        <f t="shared" si="2"/>
        <v>6400</v>
      </c>
      <c r="L31" s="28">
        <f t="shared" si="3"/>
        <v>8000</v>
      </c>
    </row>
    <row r="32" spans="1:12" x14ac:dyDescent="0.25">
      <c r="A32" s="5" t="s">
        <v>21</v>
      </c>
      <c r="B32" s="5" t="s">
        <v>13</v>
      </c>
      <c r="C32" s="27"/>
      <c r="D32" s="27"/>
      <c r="E32" s="6" t="s">
        <v>11</v>
      </c>
      <c r="F32" s="24">
        <v>77</v>
      </c>
      <c r="G32" s="17" t="s">
        <v>253</v>
      </c>
      <c r="H32" s="28">
        <f>VLOOKUP(E32,[1]Sheet1!$F:$J,4,0)</f>
        <v>1500</v>
      </c>
      <c r="I32" s="28">
        <f t="shared" si="0"/>
        <v>115500</v>
      </c>
      <c r="J32" s="28">
        <f t="shared" si="1"/>
        <v>138600</v>
      </c>
      <c r="K32" s="28">
        <f t="shared" si="2"/>
        <v>92400</v>
      </c>
      <c r="L32" s="28">
        <f t="shared" si="3"/>
        <v>115500</v>
      </c>
    </row>
    <row r="33" spans="1:12" x14ac:dyDescent="0.25">
      <c r="A33" s="5" t="s">
        <v>21</v>
      </c>
      <c r="B33" s="5" t="s">
        <v>13</v>
      </c>
      <c r="C33" s="27"/>
      <c r="D33" s="27"/>
      <c r="E33" s="6" t="s">
        <v>5</v>
      </c>
      <c r="F33" s="24">
        <v>84</v>
      </c>
      <c r="G33" s="17" t="s">
        <v>253</v>
      </c>
      <c r="H33" s="28">
        <f>VLOOKUP(E33,[1]Sheet1!$F:$J,4,0)</f>
        <v>200</v>
      </c>
      <c r="I33" s="28">
        <f t="shared" si="0"/>
        <v>16800</v>
      </c>
      <c r="J33" s="28">
        <f t="shared" si="1"/>
        <v>20160</v>
      </c>
      <c r="K33" s="28">
        <f t="shared" si="2"/>
        <v>13440</v>
      </c>
      <c r="L33" s="28">
        <f t="shared" si="3"/>
        <v>16800</v>
      </c>
    </row>
    <row r="34" spans="1:12" x14ac:dyDescent="0.25">
      <c r="A34" s="5" t="s">
        <v>21</v>
      </c>
      <c r="B34" s="5" t="s">
        <v>13</v>
      </c>
      <c r="C34" s="27"/>
      <c r="D34" s="27"/>
      <c r="E34" s="6" t="s">
        <v>6</v>
      </c>
      <c r="F34" s="24">
        <v>96</v>
      </c>
      <c r="G34" s="17" t="s">
        <v>253</v>
      </c>
      <c r="H34" s="28">
        <f>VLOOKUP(E34,[1]Sheet1!$F:$J,4,0)</f>
        <v>150</v>
      </c>
      <c r="I34" s="28">
        <f t="shared" si="0"/>
        <v>14400</v>
      </c>
      <c r="J34" s="28">
        <f t="shared" si="1"/>
        <v>17280</v>
      </c>
      <c r="K34" s="28">
        <f t="shared" si="2"/>
        <v>11520</v>
      </c>
      <c r="L34" s="28">
        <f t="shared" si="3"/>
        <v>14400</v>
      </c>
    </row>
    <row r="35" spans="1:12" x14ac:dyDescent="0.25">
      <c r="A35" s="5" t="s">
        <v>21</v>
      </c>
      <c r="B35" s="5" t="s">
        <v>13</v>
      </c>
      <c r="C35" s="27"/>
      <c r="D35" s="27"/>
      <c r="E35" s="6" t="s">
        <v>7</v>
      </c>
      <c r="F35" s="24">
        <v>1</v>
      </c>
      <c r="G35" s="17" t="s">
        <v>253</v>
      </c>
      <c r="H35" s="28">
        <f>VLOOKUP(E35,[1]Sheet1!$F:$J,4,0)</f>
        <v>5000</v>
      </c>
      <c r="I35" s="28">
        <f t="shared" si="0"/>
        <v>5000</v>
      </c>
      <c r="J35" s="28">
        <f t="shared" si="1"/>
        <v>6000</v>
      </c>
      <c r="K35" s="28">
        <f t="shared" si="2"/>
        <v>4000</v>
      </c>
      <c r="L35" s="28">
        <f t="shared" si="3"/>
        <v>5000</v>
      </c>
    </row>
    <row r="36" spans="1:12" x14ac:dyDescent="0.25">
      <c r="A36" s="5" t="s">
        <v>21</v>
      </c>
      <c r="B36" s="5" t="s">
        <v>14</v>
      </c>
      <c r="C36" s="27"/>
      <c r="D36" s="27"/>
      <c r="E36" s="6" t="s">
        <v>8</v>
      </c>
      <c r="F36" s="24">
        <v>89</v>
      </c>
      <c r="G36" s="17" t="s">
        <v>253</v>
      </c>
      <c r="H36" s="28">
        <v>3000</v>
      </c>
      <c r="I36" s="28">
        <f t="shared" si="0"/>
        <v>267000</v>
      </c>
      <c r="J36" s="28">
        <f t="shared" si="1"/>
        <v>320400</v>
      </c>
      <c r="K36" s="28">
        <f t="shared" si="2"/>
        <v>213600</v>
      </c>
      <c r="L36" s="28">
        <f t="shared" si="3"/>
        <v>267000</v>
      </c>
    </row>
    <row r="37" spans="1:12" x14ac:dyDescent="0.25">
      <c r="A37" s="5" t="s">
        <v>21</v>
      </c>
      <c r="B37" s="5" t="s">
        <v>14</v>
      </c>
      <c r="C37" s="27"/>
      <c r="D37" s="27"/>
      <c r="E37" s="6" t="s">
        <v>2</v>
      </c>
      <c r="F37" s="24">
        <v>18</v>
      </c>
      <c r="G37" s="17" t="s">
        <v>253</v>
      </c>
      <c r="H37" s="28">
        <v>5000</v>
      </c>
      <c r="I37" s="28">
        <f t="shared" si="0"/>
        <v>90000</v>
      </c>
      <c r="J37" s="28">
        <f t="shared" si="1"/>
        <v>108000</v>
      </c>
      <c r="K37" s="28">
        <f t="shared" si="2"/>
        <v>72000</v>
      </c>
      <c r="L37" s="28">
        <f t="shared" si="3"/>
        <v>90000</v>
      </c>
    </row>
    <row r="38" spans="1:12" x14ac:dyDescent="0.25">
      <c r="A38" s="5" t="s">
        <v>21</v>
      </c>
      <c r="B38" s="5" t="s">
        <v>14</v>
      </c>
      <c r="C38" s="27"/>
      <c r="D38" s="27"/>
      <c r="E38" s="6" t="s">
        <v>3</v>
      </c>
      <c r="F38" s="24">
        <v>19</v>
      </c>
      <c r="G38" s="17" t="s">
        <v>253</v>
      </c>
      <c r="H38" s="28">
        <v>1500</v>
      </c>
      <c r="I38" s="28">
        <f t="shared" si="0"/>
        <v>28500</v>
      </c>
      <c r="J38" s="28">
        <f t="shared" si="1"/>
        <v>34200</v>
      </c>
      <c r="K38" s="28">
        <f t="shared" si="2"/>
        <v>22800</v>
      </c>
      <c r="L38" s="28">
        <f t="shared" si="3"/>
        <v>28500</v>
      </c>
    </row>
    <row r="39" spans="1:12" x14ac:dyDescent="0.25">
      <c r="A39" s="5" t="s">
        <v>21</v>
      </c>
      <c r="B39" s="5" t="s">
        <v>14</v>
      </c>
      <c r="C39" s="27"/>
      <c r="D39" s="27"/>
      <c r="E39" s="6" t="s">
        <v>4</v>
      </c>
      <c r="F39" s="24">
        <v>1</v>
      </c>
      <c r="G39" s="17" t="s">
        <v>253</v>
      </c>
      <c r="H39" s="28">
        <f>VLOOKUP(E39,[1]Sheet1!$F:$J,4,0)</f>
        <v>4000</v>
      </c>
      <c r="I39" s="28">
        <f t="shared" si="0"/>
        <v>4000</v>
      </c>
      <c r="J39" s="28">
        <f t="shared" si="1"/>
        <v>4800</v>
      </c>
      <c r="K39" s="28">
        <f t="shared" si="2"/>
        <v>3200</v>
      </c>
      <c r="L39" s="28">
        <f t="shared" si="3"/>
        <v>4000</v>
      </c>
    </row>
    <row r="40" spans="1:12" x14ac:dyDescent="0.25">
      <c r="A40" s="5" t="s">
        <v>21</v>
      </c>
      <c r="B40" s="5" t="s">
        <v>14</v>
      </c>
      <c r="C40" s="27"/>
      <c r="D40" s="27"/>
      <c r="E40" s="6" t="s">
        <v>11</v>
      </c>
      <c r="F40" s="24">
        <v>82</v>
      </c>
      <c r="G40" s="17" t="s">
        <v>253</v>
      </c>
      <c r="H40" s="28">
        <f>VLOOKUP(E40,[1]Sheet1!$F:$J,4,0)</f>
        <v>1500</v>
      </c>
      <c r="I40" s="28">
        <f t="shared" si="0"/>
        <v>123000</v>
      </c>
      <c r="J40" s="28">
        <f t="shared" si="1"/>
        <v>147600</v>
      </c>
      <c r="K40" s="28">
        <f t="shared" si="2"/>
        <v>98400</v>
      </c>
      <c r="L40" s="28">
        <f t="shared" si="3"/>
        <v>123000</v>
      </c>
    </row>
    <row r="41" spans="1:12" x14ac:dyDescent="0.25">
      <c r="A41" s="5" t="s">
        <v>21</v>
      </c>
      <c r="B41" s="5" t="s">
        <v>14</v>
      </c>
      <c r="C41" s="27"/>
      <c r="D41" s="27"/>
      <c r="E41" s="6" t="s">
        <v>5</v>
      </c>
      <c r="F41" s="24">
        <v>108</v>
      </c>
      <c r="G41" s="17" t="s">
        <v>253</v>
      </c>
      <c r="H41" s="28">
        <f>VLOOKUP(E41,[1]Sheet1!$F:$J,4,0)</f>
        <v>200</v>
      </c>
      <c r="I41" s="28">
        <f t="shared" si="0"/>
        <v>21600</v>
      </c>
      <c r="J41" s="28">
        <f t="shared" si="1"/>
        <v>25920</v>
      </c>
      <c r="K41" s="28">
        <f t="shared" si="2"/>
        <v>17280</v>
      </c>
      <c r="L41" s="28">
        <f t="shared" si="3"/>
        <v>21600</v>
      </c>
    </row>
    <row r="42" spans="1:12" x14ac:dyDescent="0.25">
      <c r="A42" s="5" t="s">
        <v>21</v>
      </c>
      <c r="B42" s="5" t="s">
        <v>14</v>
      </c>
      <c r="C42" s="27"/>
      <c r="D42" s="27"/>
      <c r="E42" s="6" t="s">
        <v>6</v>
      </c>
      <c r="F42" s="24">
        <v>106</v>
      </c>
      <c r="G42" s="17" t="s">
        <v>253</v>
      </c>
      <c r="H42" s="28">
        <f>VLOOKUP(E42,[1]Sheet1!$F:$J,4,0)</f>
        <v>150</v>
      </c>
      <c r="I42" s="28">
        <f t="shared" si="0"/>
        <v>15900</v>
      </c>
      <c r="J42" s="28">
        <f t="shared" si="1"/>
        <v>19080</v>
      </c>
      <c r="K42" s="28">
        <f t="shared" si="2"/>
        <v>12720</v>
      </c>
      <c r="L42" s="28">
        <f t="shared" si="3"/>
        <v>15900</v>
      </c>
    </row>
    <row r="43" spans="1:12" x14ac:dyDescent="0.25">
      <c r="A43" s="5" t="s">
        <v>21</v>
      </c>
      <c r="B43" s="5" t="s">
        <v>14</v>
      </c>
      <c r="C43" s="27"/>
      <c r="D43" s="27"/>
      <c r="E43" s="6" t="s">
        <v>15</v>
      </c>
      <c r="F43" s="24">
        <v>1</v>
      </c>
      <c r="G43" s="17" t="s">
        <v>253</v>
      </c>
      <c r="H43" s="28">
        <f>VLOOKUP(E43,[1]Sheet1!$F:$J,4,0)</f>
        <v>5000</v>
      </c>
      <c r="I43" s="28">
        <f t="shared" si="0"/>
        <v>5000</v>
      </c>
      <c r="J43" s="28">
        <f t="shared" si="1"/>
        <v>6000</v>
      </c>
      <c r="K43" s="28">
        <f t="shared" si="2"/>
        <v>4000</v>
      </c>
      <c r="L43" s="28">
        <f t="shared" si="3"/>
        <v>5000</v>
      </c>
    </row>
    <row r="44" spans="1:12" x14ac:dyDescent="0.25">
      <c r="A44" s="5" t="s">
        <v>21</v>
      </c>
      <c r="B44" s="5" t="s">
        <v>16</v>
      </c>
      <c r="C44" s="27"/>
      <c r="D44" s="27"/>
      <c r="E44" s="6" t="s">
        <v>8</v>
      </c>
      <c r="F44" s="24">
        <v>69</v>
      </c>
      <c r="G44" s="17" t="s">
        <v>253</v>
      </c>
      <c r="H44" s="28">
        <v>3000</v>
      </c>
      <c r="I44" s="28">
        <f t="shared" si="0"/>
        <v>207000</v>
      </c>
      <c r="J44" s="28">
        <f t="shared" si="1"/>
        <v>248400</v>
      </c>
      <c r="K44" s="28">
        <f t="shared" si="2"/>
        <v>165600</v>
      </c>
      <c r="L44" s="28">
        <f t="shared" si="3"/>
        <v>207000</v>
      </c>
    </row>
    <row r="45" spans="1:12" x14ac:dyDescent="0.25">
      <c r="A45" s="5" t="s">
        <v>21</v>
      </c>
      <c r="B45" s="5" t="s">
        <v>16</v>
      </c>
      <c r="C45" s="27"/>
      <c r="D45" s="27"/>
      <c r="E45" s="6" t="s">
        <v>2</v>
      </c>
      <c r="F45" s="24">
        <v>21</v>
      </c>
      <c r="G45" s="17" t="s">
        <v>253</v>
      </c>
      <c r="H45" s="28">
        <v>5000</v>
      </c>
      <c r="I45" s="28">
        <f t="shared" si="0"/>
        <v>105000</v>
      </c>
      <c r="J45" s="28">
        <f t="shared" si="1"/>
        <v>126000</v>
      </c>
      <c r="K45" s="28">
        <f t="shared" si="2"/>
        <v>84000</v>
      </c>
      <c r="L45" s="28">
        <f t="shared" si="3"/>
        <v>105000</v>
      </c>
    </row>
    <row r="46" spans="1:12" x14ac:dyDescent="0.25">
      <c r="A46" s="5" t="s">
        <v>21</v>
      </c>
      <c r="B46" s="5" t="s">
        <v>16</v>
      </c>
      <c r="C46" s="27"/>
      <c r="D46" s="27"/>
      <c r="E46" s="6" t="s">
        <v>3</v>
      </c>
      <c r="F46" s="24">
        <v>15</v>
      </c>
      <c r="G46" s="17" t="s">
        <v>253</v>
      </c>
      <c r="H46" s="28">
        <v>1500</v>
      </c>
      <c r="I46" s="28">
        <f t="shared" si="0"/>
        <v>22500</v>
      </c>
      <c r="J46" s="28">
        <f t="shared" si="1"/>
        <v>27000</v>
      </c>
      <c r="K46" s="28">
        <f t="shared" si="2"/>
        <v>18000</v>
      </c>
      <c r="L46" s="28">
        <f t="shared" si="3"/>
        <v>22500</v>
      </c>
    </row>
    <row r="47" spans="1:12" x14ac:dyDescent="0.25">
      <c r="A47" s="5" t="s">
        <v>21</v>
      </c>
      <c r="B47" s="5" t="s">
        <v>16</v>
      </c>
      <c r="C47" s="27"/>
      <c r="D47" s="27"/>
      <c r="E47" s="6" t="s">
        <v>4</v>
      </c>
      <c r="F47" s="24">
        <v>11</v>
      </c>
      <c r="G47" s="17" t="s">
        <v>253</v>
      </c>
      <c r="H47" s="28">
        <f>VLOOKUP(E47,[1]Sheet1!$F:$J,4,0)</f>
        <v>4000</v>
      </c>
      <c r="I47" s="28">
        <f t="shared" si="0"/>
        <v>44000</v>
      </c>
      <c r="J47" s="28">
        <f t="shared" si="1"/>
        <v>52800</v>
      </c>
      <c r="K47" s="28">
        <f t="shared" si="2"/>
        <v>35200</v>
      </c>
      <c r="L47" s="28">
        <f t="shared" si="3"/>
        <v>44000</v>
      </c>
    </row>
    <row r="48" spans="1:12" x14ac:dyDescent="0.25">
      <c r="A48" s="5" t="s">
        <v>21</v>
      </c>
      <c r="B48" s="5" t="s">
        <v>16</v>
      </c>
      <c r="C48" s="27"/>
      <c r="D48" s="27"/>
      <c r="E48" s="6" t="s">
        <v>11</v>
      </c>
      <c r="F48" s="24">
        <v>62</v>
      </c>
      <c r="G48" s="17" t="s">
        <v>253</v>
      </c>
      <c r="H48" s="28">
        <f>VLOOKUP(E48,[1]Sheet1!$F:$J,4,0)</f>
        <v>1500</v>
      </c>
      <c r="I48" s="28">
        <f t="shared" si="0"/>
        <v>93000</v>
      </c>
      <c r="J48" s="28">
        <f t="shared" si="1"/>
        <v>111600</v>
      </c>
      <c r="K48" s="28">
        <f t="shared" si="2"/>
        <v>74400</v>
      </c>
      <c r="L48" s="28">
        <f t="shared" si="3"/>
        <v>93000</v>
      </c>
    </row>
    <row r="49" spans="1:12" x14ac:dyDescent="0.25">
      <c r="A49" s="5" t="s">
        <v>21</v>
      </c>
      <c r="B49" s="5" t="s">
        <v>16</v>
      </c>
      <c r="C49" s="27"/>
      <c r="D49" s="27"/>
      <c r="E49" s="6" t="s">
        <v>5</v>
      </c>
      <c r="F49" s="24">
        <v>99</v>
      </c>
      <c r="G49" s="17" t="s">
        <v>253</v>
      </c>
      <c r="H49" s="28">
        <f>VLOOKUP(E49,[1]Sheet1!$F:$J,4,0)</f>
        <v>200</v>
      </c>
      <c r="I49" s="28">
        <f t="shared" si="0"/>
        <v>19800</v>
      </c>
      <c r="J49" s="28">
        <f t="shared" si="1"/>
        <v>23760</v>
      </c>
      <c r="K49" s="28">
        <f t="shared" si="2"/>
        <v>15840</v>
      </c>
      <c r="L49" s="28">
        <f t="shared" si="3"/>
        <v>19800</v>
      </c>
    </row>
    <row r="50" spans="1:12" x14ac:dyDescent="0.25">
      <c r="A50" s="5" t="s">
        <v>21</v>
      </c>
      <c r="B50" s="5" t="s">
        <v>16</v>
      </c>
      <c r="C50" s="27"/>
      <c r="D50" s="27"/>
      <c r="E50" s="6" t="s">
        <v>6</v>
      </c>
      <c r="F50" s="24">
        <v>87</v>
      </c>
      <c r="G50" s="17" t="s">
        <v>253</v>
      </c>
      <c r="H50" s="28">
        <f>VLOOKUP(E50,[1]Sheet1!$F:$J,4,0)</f>
        <v>150</v>
      </c>
      <c r="I50" s="28">
        <f t="shared" si="0"/>
        <v>13050</v>
      </c>
      <c r="J50" s="28">
        <f t="shared" si="1"/>
        <v>15660</v>
      </c>
      <c r="K50" s="28">
        <f t="shared" si="2"/>
        <v>10440</v>
      </c>
      <c r="L50" s="28">
        <f t="shared" si="3"/>
        <v>13050</v>
      </c>
    </row>
    <row r="51" spans="1:12" x14ac:dyDescent="0.25">
      <c r="A51" s="5" t="s">
        <v>21</v>
      </c>
      <c r="B51" s="5" t="s">
        <v>16</v>
      </c>
      <c r="C51" s="27"/>
      <c r="D51" s="27"/>
      <c r="E51" s="6" t="s">
        <v>15</v>
      </c>
      <c r="F51" s="24">
        <v>3</v>
      </c>
      <c r="G51" s="17" t="s">
        <v>253</v>
      </c>
      <c r="H51" s="28">
        <f>VLOOKUP(E51,[1]Sheet1!$F:$J,4,0)</f>
        <v>5000</v>
      </c>
      <c r="I51" s="28">
        <f t="shared" si="0"/>
        <v>15000</v>
      </c>
      <c r="J51" s="28">
        <f t="shared" si="1"/>
        <v>18000</v>
      </c>
      <c r="K51" s="28">
        <f t="shared" si="2"/>
        <v>12000</v>
      </c>
      <c r="L51" s="28">
        <f t="shared" si="3"/>
        <v>15000</v>
      </c>
    </row>
    <row r="52" spans="1:12" x14ac:dyDescent="0.25">
      <c r="A52" s="5" t="s">
        <v>21</v>
      </c>
      <c r="B52" s="5" t="s">
        <v>17</v>
      </c>
      <c r="C52" s="27"/>
      <c r="D52" s="27"/>
      <c r="E52" s="6" t="s">
        <v>8</v>
      </c>
      <c r="F52" s="24">
        <v>25</v>
      </c>
      <c r="G52" s="17" t="s">
        <v>253</v>
      </c>
      <c r="H52" s="28">
        <v>3000</v>
      </c>
      <c r="I52" s="28">
        <f t="shared" si="0"/>
        <v>75000</v>
      </c>
      <c r="J52" s="28">
        <f t="shared" si="1"/>
        <v>90000</v>
      </c>
      <c r="K52" s="28">
        <f t="shared" si="2"/>
        <v>60000</v>
      </c>
      <c r="L52" s="28">
        <f t="shared" si="3"/>
        <v>75000</v>
      </c>
    </row>
    <row r="53" spans="1:12" x14ac:dyDescent="0.25">
      <c r="A53" s="5" t="s">
        <v>21</v>
      </c>
      <c r="B53" s="5" t="s">
        <v>17</v>
      </c>
      <c r="C53" s="27"/>
      <c r="D53" s="27"/>
      <c r="E53" s="6" t="s">
        <v>2</v>
      </c>
      <c r="F53" s="24">
        <v>5</v>
      </c>
      <c r="G53" s="17" t="s">
        <v>253</v>
      </c>
      <c r="H53" s="28">
        <v>5000</v>
      </c>
      <c r="I53" s="28">
        <f t="shared" si="0"/>
        <v>25000</v>
      </c>
      <c r="J53" s="28">
        <f t="shared" si="1"/>
        <v>30000</v>
      </c>
      <c r="K53" s="28">
        <f t="shared" si="2"/>
        <v>20000</v>
      </c>
      <c r="L53" s="28">
        <f t="shared" si="3"/>
        <v>25000</v>
      </c>
    </row>
    <row r="54" spans="1:12" x14ac:dyDescent="0.25">
      <c r="A54" s="5" t="s">
        <v>21</v>
      </c>
      <c r="B54" s="5" t="s">
        <v>17</v>
      </c>
      <c r="C54" s="27"/>
      <c r="D54" s="27"/>
      <c r="E54" s="6" t="s">
        <v>3</v>
      </c>
      <c r="F54" s="24">
        <v>10</v>
      </c>
      <c r="G54" s="17" t="s">
        <v>253</v>
      </c>
      <c r="H54" s="28">
        <v>1500</v>
      </c>
      <c r="I54" s="28">
        <f t="shared" si="0"/>
        <v>15000</v>
      </c>
      <c r="J54" s="28">
        <f t="shared" si="1"/>
        <v>18000</v>
      </c>
      <c r="K54" s="28">
        <f t="shared" si="2"/>
        <v>12000</v>
      </c>
      <c r="L54" s="28">
        <f t="shared" si="3"/>
        <v>15000</v>
      </c>
    </row>
    <row r="55" spans="1:12" x14ac:dyDescent="0.25">
      <c r="A55" s="5" t="s">
        <v>21</v>
      </c>
      <c r="B55" s="5" t="s">
        <v>17</v>
      </c>
      <c r="C55" s="27"/>
      <c r="D55" s="27"/>
      <c r="E55" s="6" t="s">
        <v>4</v>
      </c>
      <c r="F55" s="24">
        <v>6</v>
      </c>
      <c r="G55" s="17" t="s">
        <v>253</v>
      </c>
      <c r="H55" s="28">
        <f>VLOOKUP(E55,[1]Sheet1!$F:$J,4,0)</f>
        <v>4000</v>
      </c>
      <c r="I55" s="28">
        <f t="shared" si="0"/>
        <v>24000</v>
      </c>
      <c r="J55" s="28">
        <f t="shared" si="1"/>
        <v>28800</v>
      </c>
      <c r="K55" s="28">
        <f t="shared" si="2"/>
        <v>19200</v>
      </c>
      <c r="L55" s="28">
        <f t="shared" si="3"/>
        <v>24000</v>
      </c>
    </row>
    <row r="56" spans="1:12" x14ac:dyDescent="0.25">
      <c r="A56" s="5" t="s">
        <v>21</v>
      </c>
      <c r="B56" s="5" t="s">
        <v>17</v>
      </c>
      <c r="C56" s="27"/>
      <c r="D56" s="27"/>
      <c r="E56" s="6" t="s">
        <v>11</v>
      </c>
      <c r="F56" s="24">
        <v>21</v>
      </c>
      <c r="G56" s="17" t="s">
        <v>253</v>
      </c>
      <c r="H56" s="28">
        <f>VLOOKUP(E56,[1]Sheet1!$F:$J,4,0)</f>
        <v>1500</v>
      </c>
      <c r="I56" s="28">
        <f t="shared" si="0"/>
        <v>31500</v>
      </c>
      <c r="J56" s="28">
        <f t="shared" si="1"/>
        <v>37800</v>
      </c>
      <c r="K56" s="28">
        <f t="shared" si="2"/>
        <v>25200</v>
      </c>
      <c r="L56" s="28">
        <f t="shared" si="3"/>
        <v>31500</v>
      </c>
    </row>
    <row r="57" spans="1:12" x14ac:dyDescent="0.25">
      <c r="A57" s="5" t="s">
        <v>21</v>
      </c>
      <c r="B57" s="5" t="s">
        <v>17</v>
      </c>
      <c r="C57" s="27"/>
      <c r="D57" s="27"/>
      <c r="E57" s="6" t="s">
        <v>5</v>
      </c>
      <c r="F57" s="24">
        <v>19</v>
      </c>
      <c r="G57" s="17" t="s">
        <v>253</v>
      </c>
      <c r="H57" s="28">
        <f>VLOOKUP(E57,[1]Sheet1!$F:$J,4,0)</f>
        <v>200</v>
      </c>
      <c r="I57" s="28">
        <f t="shared" si="0"/>
        <v>3800</v>
      </c>
      <c r="J57" s="28">
        <f t="shared" si="1"/>
        <v>4560</v>
      </c>
      <c r="K57" s="28">
        <f t="shared" si="2"/>
        <v>3040</v>
      </c>
      <c r="L57" s="28">
        <f t="shared" si="3"/>
        <v>3800</v>
      </c>
    </row>
    <row r="58" spans="1:12" x14ac:dyDescent="0.25">
      <c r="A58" s="5" t="s">
        <v>21</v>
      </c>
      <c r="B58" s="5" t="s">
        <v>17</v>
      </c>
      <c r="C58" s="27"/>
      <c r="D58" s="27"/>
      <c r="E58" s="6" t="s">
        <v>6</v>
      </c>
      <c r="F58" s="24">
        <v>19</v>
      </c>
      <c r="G58" s="17" t="s">
        <v>253</v>
      </c>
      <c r="H58" s="28">
        <f>VLOOKUP(E58,[1]Sheet1!$F:$J,4,0)</f>
        <v>150</v>
      </c>
      <c r="I58" s="28">
        <f t="shared" si="0"/>
        <v>2850</v>
      </c>
      <c r="J58" s="28">
        <f t="shared" si="1"/>
        <v>3420</v>
      </c>
      <c r="K58" s="28">
        <f t="shared" si="2"/>
        <v>2280</v>
      </c>
      <c r="L58" s="28">
        <f t="shared" si="3"/>
        <v>2850</v>
      </c>
    </row>
    <row r="59" spans="1:12" x14ac:dyDescent="0.25">
      <c r="A59" s="5" t="s">
        <v>21</v>
      </c>
      <c r="B59" s="5" t="s">
        <v>17</v>
      </c>
      <c r="C59" s="27"/>
      <c r="D59" s="27"/>
      <c r="E59" s="6" t="s">
        <v>15</v>
      </c>
      <c r="F59" s="24">
        <v>1</v>
      </c>
      <c r="G59" s="17" t="s">
        <v>253</v>
      </c>
      <c r="H59" s="28">
        <f>VLOOKUP(E59,[1]Sheet1!$F:$J,4,0)</f>
        <v>5000</v>
      </c>
      <c r="I59" s="28">
        <f t="shared" si="0"/>
        <v>5000</v>
      </c>
      <c r="J59" s="28">
        <f t="shared" si="1"/>
        <v>6000</v>
      </c>
      <c r="K59" s="28">
        <f t="shared" si="2"/>
        <v>4000</v>
      </c>
      <c r="L59" s="28">
        <f t="shared" si="3"/>
        <v>5000</v>
      </c>
    </row>
    <row r="60" spans="1:12" x14ac:dyDescent="0.25">
      <c r="A60" s="5" t="s">
        <v>21</v>
      </c>
      <c r="B60" s="5" t="s">
        <v>18</v>
      </c>
      <c r="C60" s="27"/>
      <c r="D60" s="27"/>
      <c r="E60" s="6" t="s">
        <v>8</v>
      </c>
      <c r="F60" s="24">
        <v>30</v>
      </c>
      <c r="G60" s="17" t="s">
        <v>253</v>
      </c>
      <c r="H60" s="28">
        <v>3000</v>
      </c>
      <c r="I60" s="28">
        <f t="shared" si="0"/>
        <v>90000</v>
      </c>
      <c r="J60" s="28">
        <f t="shared" si="1"/>
        <v>108000</v>
      </c>
      <c r="K60" s="28">
        <f t="shared" si="2"/>
        <v>72000</v>
      </c>
      <c r="L60" s="28">
        <f t="shared" si="3"/>
        <v>90000</v>
      </c>
    </row>
    <row r="61" spans="1:12" x14ac:dyDescent="0.25">
      <c r="A61" s="5" t="s">
        <v>21</v>
      </c>
      <c r="B61" s="5" t="s">
        <v>18</v>
      </c>
      <c r="C61" s="27"/>
      <c r="D61" s="27"/>
      <c r="E61" s="6" t="s">
        <v>2</v>
      </c>
      <c r="F61" s="24">
        <v>2</v>
      </c>
      <c r="G61" s="17" t="s">
        <v>253</v>
      </c>
      <c r="H61" s="28">
        <v>5000</v>
      </c>
      <c r="I61" s="28">
        <f t="shared" si="0"/>
        <v>10000</v>
      </c>
      <c r="J61" s="28">
        <f t="shared" si="1"/>
        <v>12000</v>
      </c>
      <c r="K61" s="28">
        <f t="shared" si="2"/>
        <v>8000</v>
      </c>
      <c r="L61" s="28">
        <f t="shared" si="3"/>
        <v>10000</v>
      </c>
    </row>
    <row r="62" spans="1:12" x14ac:dyDescent="0.25">
      <c r="A62" s="5" t="s">
        <v>21</v>
      </c>
      <c r="B62" s="5" t="s">
        <v>18</v>
      </c>
      <c r="C62" s="27"/>
      <c r="D62" s="27"/>
      <c r="E62" s="6" t="s">
        <v>3</v>
      </c>
      <c r="F62" s="24">
        <v>7</v>
      </c>
      <c r="G62" s="17" t="s">
        <v>253</v>
      </c>
      <c r="H62" s="28">
        <v>1500</v>
      </c>
      <c r="I62" s="28">
        <f t="shared" si="0"/>
        <v>10500</v>
      </c>
      <c r="J62" s="28">
        <f t="shared" si="1"/>
        <v>12600</v>
      </c>
      <c r="K62" s="28">
        <f t="shared" si="2"/>
        <v>8400</v>
      </c>
      <c r="L62" s="28">
        <f t="shared" si="3"/>
        <v>10500</v>
      </c>
    </row>
    <row r="63" spans="1:12" x14ac:dyDescent="0.25">
      <c r="A63" s="5" t="s">
        <v>21</v>
      </c>
      <c r="B63" s="5" t="s">
        <v>18</v>
      </c>
      <c r="C63" s="27"/>
      <c r="D63" s="27"/>
      <c r="E63" s="6" t="s">
        <v>4</v>
      </c>
      <c r="F63" s="24">
        <v>3</v>
      </c>
      <c r="G63" s="17" t="s">
        <v>253</v>
      </c>
      <c r="H63" s="28">
        <f>VLOOKUP(E63,[1]Sheet1!$F:$J,4,0)</f>
        <v>4000</v>
      </c>
      <c r="I63" s="28">
        <f t="shared" si="0"/>
        <v>12000</v>
      </c>
      <c r="J63" s="28">
        <f t="shared" si="1"/>
        <v>14400</v>
      </c>
      <c r="K63" s="28">
        <f t="shared" si="2"/>
        <v>9600</v>
      </c>
      <c r="L63" s="28">
        <f t="shared" si="3"/>
        <v>12000</v>
      </c>
    </row>
    <row r="64" spans="1:12" x14ac:dyDescent="0.25">
      <c r="A64" s="5" t="s">
        <v>21</v>
      </c>
      <c r="B64" s="5" t="s">
        <v>18</v>
      </c>
      <c r="C64" s="27"/>
      <c r="D64" s="27"/>
      <c r="E64" s="6" t="s">
        <v>11</v>
      </c>
      <c r="F64" s="24">
        <v>24</v>
      </c>
      <c r="G64" s="17" t="s">
        <v>253</v>
      </c>
      <c r="H64" s="28">
        <f>VLOOKUP(E64,[1]Sheet1!$F:$J,4,0)</f>
        <v>1500</v>
      </c>
      <c r="I64" s="28">
        <f t="shared" si="0"/>
        <v>36000</v>
      </c>
      <c r="J64" s="28">
        <f t="shared" si="1"/>
        <v>43200</v>
      </c>
      <c r="K64" s="28">
        <f t="shared" si="2"/>
        <v>28800</v>
      </c>
      <c r="L64" s="28">
        <f t="shared" si="3"/>
        <v>36000</v>
      </c>
    </row>
    <row r="65" spans="1:12" x14ac:dyDescent="0.25">
      <c r="A65" s="5" t="s">
        <v>21</v>
      </c>
      <c r="B65" s="5" t="s">
        <v>18</v>
      </c>
      <c r="C65" s="27"/>
      <c r="D65" s="27"/>
      <c r="E65" s="6" t="s">
        <v>5</v>
      </c>
      <c r="F65" s="24">
        <v>24</v>
      </c>
      <c r="G65" s="17" t="s">
        <v>253</v>
      </c>
      <c r="H65" s="28">
        <f>VLOOKUP(E65,[1]Sheet1!$F:$J,4,0)</f>
        <v>200</v>
      </c>
      <c r="I65" s="28">
        <f t="shared" si="0"/>
        <v>4800</v>
      </c>
      <c r="J65" s="28">
        <f t="shared" si="1"/>
        <v>5760</v>
      </c>
      <c r="K65" s="28">
        <f t="shared" si="2"/>
        <v>3840</v>
      </c>
      <c r="L65" s="28">
        <f t="shared" si="3"/>
        <v>4800</v>
      </c>
    </row>
    <row r="66" spans="1:12" x14ac:dyDescent="0.25">
      <c r="A66" s="5" t="s">
        <v>21</v>
      </c>
      <c r="B66" s="5" t="s">
        <v>18</v>
      </c>
      <c r="C66" s="27"/>
      <c r="D66" s="27"/>
      <c r="E66" s="6" t="s">
        <v>6</v>
      </c>
      <c r="F66" s="24">
        <v>22</v>
      </c>
      <c r="G66" s="17" t="s">
        <v>253</v>
      </c>
      <c r="H66" s="28">
        <f>VLOOKUP(E66,[1]Sheet1!$F:$J,4,0)</f>
        <v>150</v>
      </c>
      <c r="I66" s="28">
        <f t="shared" si="0"/>
        <v>3300</v>
      </c>
      <c r="J66" s="28">
        <f t="shared" si="1"/>
        <v>3960</v>
      </c>
      <c r="K66" s="28">
        <f t="shared" si="2"/>
        <v>2640</v>
      </c>
      <c r="L66" s="28">
        <f t="shared" si="3"/>
        <v>3300</v>
      </c>
    </row>
    <row r="67" spans="1:12" x14ac:dyDescent="0.25">
      <c r="A67" s="5" t="s">
        <v>21</v>
      </c>
      <c r="B67" s="5" t="s">
        <v>18</v>
      </c>
      <c r="C67" s="27"/>
      <c r="D67" s="27"/>
      <c r="E67" s="6" t="s">
        <v>19</v>
      </c>
      <c r="F67" s="24">
        <v>1</v>
      </c>
      <c r="G67" s="17" t="s">
        <v>253</v>
      </c>
      <c r="H67" s="28">
        <f>VLOOKUP(E67,[1]Sheet1!$F:$J,4,0)</f>
        <v>5000</v>
      </c>
      <c r="I67" s="28">
        <f t="shared" si="0"/>
        <v>5000</v>
      </c>
      <c r="J67" s="28">
        <f t="shared" si="1"/>
        <v>6000</v>
      </c>
      <c r="K67" s="28">
        <f t="shared" si="2"/>
        <v>4000</v>
      </c>
      <c r="L67" s="28">
        <f t="shared" si="3"/>
        <v>5000</v>
      </c>
    </row>
    <row r="68" spans="1:12" x14ac:dyDescent="0.25">
      <c r="A68" s="5" t="s">
        <v>21</v>
      </c>
      <c r="B68" s="3" t="s">
        <v>29</v>
      </c>
      <c r="C68" s="27"/>
      <c r="D68" s="27"/>
      <c r="E68" s="6" t="s">
        <v>8</v>
      </c>
      <c r="F68" s="24">
        <v>142</v>
      </c>
      <c r="G68" s="17" t="s">
        <v>253</v>
      </c>
      <c r="H68" s="28">
        <v>3000</v>
      </c>
      <c r="I68" s="28">
        <f t="shared" ref="I68:I131" si="4">H68*F68</f>
        <v>426000</v>
      </c>
      <c r="J68" s="28">
        <f t="shared" si="1"/>
        <v>511200</v>
      </c>
      <c r="K68" s="28">
        <f t="shared" si="2"/>
        <v>340800</v>
      </c>
      <c r="L68" s="28">
        <f t="shared" si="3"/>
        <v>426000</v>
      </c>
    </row>
    <row r="69" spans="1:12" x14ac:dyDescent="0.25">
      <c r="A69" s="5" t="s">
        <v>21</v>
      </c>
      <c r="B69" s="3" t="s">
        <v>29</v>
      </c>
      <c r="C69" s="27"/>
      <c r="D69" s="27"/>
      <c r="E69" s="6" t="s">
        <v>2</v>
      </c>
      <c r="F69" s="24">
        <v>342</v>
      </c>
      <c r="G69" s="17" t="s">
        <v>253</v>
      </c>
      <c r="H69" s="28">
        <v>5000</v>
      </c>
      <c r="I69" s="28">
        <f t="shared" si="4"/>
        <v>1710000</v>
      </c>
      <c r="J69" s="28">
        <f t="shared" ref="J69:J132" si="5">I69*1.2</f>
        <v>2052000</v>
      </c>
      <c r="K69" s="28">
        <f t="shared" ref="K69:K132" si="6">I69*0.8</f>
        <v>1368000</v>
      </c>
      <c r="L69" s="28">
        <f t="shared" ref="L69:L132" si="7">I69</f>
        <v>1710000</v>
      </c>
    </row>
    <row r="70" spans="1:12" x14ac:dyDescent="0.25">
      <c r="A70" s="5" t="s">
        <v>21</v>
      </c>
      <c r="B70" s="3" t="s">
        <v>29</v>
      </c>
      <c r="C70" s="27"/>
      <c r="D70" s="27"/>
      <c r="E70" s="6" t="s">
        <v>3</v>
      </c>
      <c r="F70" s="24">
        <v>119</v>
      </c>
      <c r="G70" s="17" t="s">
        <v>253</v>
      </c>
      <c r="H70" s="28">
        <v>1500</v>
      </c>
      <c r="I70" s="28">
        <f t="shared" si="4"/>
        <v>178500</v>
      </c>
      <c r="J70" s="28">
        <f t="shared" si="5"/>
        <v>214200</v>
      </c>
      <c r="K70" s="28">
        <f t="shared" si="6"/>
        <v>142800</v>
      </c>
      <c r="L70" s="28">
        <f t="shared" si="7"/>
        <v>178500</v>
      </c>
    </row>
    <row r="71" spans="1:12" x14ac:dyDescent="0.25">
      <c r="A71" s="5" t="s">
        <v>21</v>
      </c>
      <c r="B71" s="3" t="s">
        <v>29</v>
      </c>
      <c r="C71" s="27"/>
      <c r="D71" s="27"/>
      <c r="E71" s="6" t="s">
        <v>4</v>
      </c>
      <c r="F71" s="24">
        <v>9</v>
      </c>
      <c r="G71" s="17" t="s">
        <v>253</v>
      </c>
      <c r="H71" s="28">
        <f>VLOOKUP(E71,[1]Sheet1!$F:$J,4,0)</f>
        <v>4000</v>
      </c>
      <c r="I71" s="28">
        <f t="shared" si="4"/>
        <v>36000</v>
      </c>
      <c r="J71" s="28">
        <f t="shared" si="5"/>
        <v>43200</v>
      </c>
      <c r="K71" s="28">
        <f t="shared" si="6"/>
        <v>28800</v>
      </c>
      <c r="L71" s="28">
        <f t="shared" si="7"/>
        <v>36000</v>
      </c>
    </row>
    <row r="72" spans="1:12" x14ac:dyDescent="0.25">
      <c r="A72" s="5" t="s">
        <v>21</v>
      </c>
      <c r="B72" s="3" t="s">
        <v>29</v>
      </c>
      <c r="C72" s="27"/>
      <c r="D72" s="27"/>
      <c r="E72" s="6" t="s">
        <v>11</v>
      </c>
      <c r="F72" s="24">
        <v>65</v>
      </c>
      <c r="G72" s="17" t="s">
        <v>253</v>
      </c>
      <c r="H72" s="28">
        <f>VLOOKUP(E72,[1]Sheet1!$F:$J,4,0)</f>
        <v>1500</v>
      </c>
      <c r="I72" s="28">
        <f t="shared" si="4"/>
        <v>97500</v>
      </c>
      <c r="J72" s="28">
        <f t="shared" si="5"/>
        <v>117000</v>
      </c>
      <c r="K72" s="28">
        <f t="shared" si="6"/>
        <v>78000</v>
      </c>
      <c r="L72" s="28">
        <f t="shared" si="7"/>
        <v>97500</v>
      </c>
    </row>
    <row r="73" spans="1:12" x14ac:dyDescent="0.25">
      <c r="A73" s="5" t="s">
        <v>21</v>
      </c>
      <c r="B73" s="3" t="s">
        <v>29</v>
      </c>
      <c r="C73" s="27"/>
      <c r="D73" s="27"/>
      <c r="E73" s="6" t="s">
        <v>5</v>
      </c>
      <c r="F73" s="24">
        <v>220</v>
      </c>
      <c r="G73" s="17" t="s">
        <v>253</v>
      </c>
      <c r="H73" s="28">
        <f>VLOOKUP(E73,[1]Sheet1!$F:$J,4,0)</f>
        <v>200</v>
      </c>
      <c r="I73" s="28">
        <f t="shared" si="4"/>
        <v>44000</v>
      </c>
      <c r="J73" s="28">
        <f t="shared" si="5"/>
        <v>52800</v>
      </c>
      <c r="K73" s="28">
        <f t="shared" si="6"/>
        <v>35200</v>
      </c>
      <c r="L73" s="28">
        <f t="shared" si="7"/>
        <v>44000</v>
      </c>
    </row>
    <row r="74" spans="1:12" x14ac:dyDescent="0.25">
      <c r="A74" s="5" t="s">
        <v>21</v>
      </c>
      <c r="B74" s="3" t="s">
        <v>29</v>
      </c>
      <c r="C74" s="27"/>
      <c r="D74" s="27"/>
      <c r="E74" s="6" t="s">
        <v>6</v>
      </c>
      <c r="F74" s="24">
        <v>270</v>
      </c>
      <c r="G74" s="17" t="s">
        <v>253</v>
      </c>
      <c r="H74" s="28">
        <f>VLOOKUP(E74,[1]Sheet1!$F:$J,4,0)</f>
        <v>150</v>
      </c>
      <c r="I74" s="28">
        <f t="shared" si="4"/>
        <v>40500</v>
      </c>
      <c r="J74" s="28">
        <f t="shared" si="5"/>
        <v>48600</v>
      </c>
      <c r="K74" s="28">
        <f t="shared" si="6"/>
        <v>32400</v>
      </c>
      <c r="L74" s="28">
        <f t="shared" si="7"/>
        <v>40500</v>
      </c>
    </row>
    <row r="75" spans="1:12" x14ac:dyDescent="0.25">
      <c r="A75" s="5" t="s">
        <v>21</v>
      </c>
      <c r="B75" s="3" t="s">
        <v>29</v>
      </c>
      <c r="C75" s="27"/>
      <c r="D75" s="27"/>
      <c r="E75" s="6" t="s">
        <v>19</v>
      </c>
      <c r="F75" s="24">
        <v>6</v>
      </c>
      <c r="G75" s="17" t="s">
        <v>253</v>
      </c>
      <c r="H75" s="28">
        <f>VLOOKUP(E75,[1]Sheet1!$F:$J,4,0)</f>
        <v>5000</v>
      </c>
      <c r="I75" s="28">
        <f t="shared" si="4"/>
        <v>30000</v>
      </c>
      <c r="J75" s="28">
        <f t="shared" si="5"/>
        <v>36000</v>
      </c>
      <c r="K75" s="28">
        <f t="shared" si="6"/>
        <v>24000</v>
      </c>
      <c r="L75" s="28">
        <f t="shared" si="7"/>
        <v>30000</v>
      </c>
    </row>
    <row r="76" spans="1:12" x14ac:dyDescent="0.25">
      <c r="A76" s="5" t="s">
        <v>21</v>
      </c>
      <c r="B76" s="5" t="s">
        <v>20</v>
      </c>
      <c r="C76" s="27"/>
      <c r="D76" s="27"/>
      <c r="E76" s="6" t="s">
        <v>8</v>
      </c>
      <c r="F76" s="24">
        <v>105</v>
      </c>
      <c r="G76" s="17" t="s">
        <v>253</v>
      </c>
      <c r="H76" s="28">
        <v>3000</v>
      </c>
      <c r="I76" s="28">
        <f t="shared" si="4"/>
        <v>315000</v>
      </c>
      <c r="J76" s="28">
        <f t="shared" si="5"/>
        <v>378000</v>
      </c>
      <c r="K76" s="28">
        <f t="shared" si="6"/>
        <v>252000</v>
      </c>
      <c r="L76" s="28">
        <f t="shared" si="7"/>
        <v>315000</v>
      </c>
    </row>
    <row r="77" spans="1:12" x14ac:dyDescent="0.25">
      <c r="A77" s="5" t="s">
        <v>21</v>
      </c>
      <c r="B77" s="5" t="s">
        <v>20</v>
      </c>
      <c r="C77" s="27"/>
      <c r="D77" s="27"/>
      <c r="E77" s="6" t="s">
        <v>2</v>
      </c>
      <c r="F77" s="24">
        <v>15</v>
      </c>
      <c r="G77" s="17" t="s">
        <v>253</v>
      </c>
      <c r="H77" s="28">
        <v>5000</v>
      </c>
      <c r="I77" s="28">
        <f t="shared" si="4"/>
        <v>75000</v>
      </c>
      <c r="J77" s="28">
        <f t="shared" si="5"/>
        <v>90000</v>
      </c>
      <c r="K77" s="28">
        <f t="shared" si="6"/>
        <v>60000</v>
      </c>
      <c r="L77" s="28">
        <f t="shared" si="7"/>
        <v>75000</v>
      </c>
    </row>
    <row r="78" spans="1:12" x14ac:dyDescent="0.25">
      <c r="A78" s="5" t="s">
        <v>21</v>
      </c>
      <c r="B78" s="5" t="s">
        <v>20</v>
      </c>
      <c r="C78" s="27"/>
      <c r="D78" s="27"/>
      <c r="E78" s="6" t="s">
        <v>3</v>
      </c>
      <c r="F78" s="24">
        <v>23</v>
      </c>
      <c r="G78" s="17" t="s">
        <v>253</v>
      </c>
      <c r="H78" s="28">
        <v>1500</v>
      </c>
      <c r="I78" s="28">
        <f t="shared" si="4"/>
        <v>34500</v>
      </c>
      <c r="J78" s="28">
        <f t="shared" si="5"/>
        <v>41400</v>
      </c>
      <c r="K78" s="28">
        <f t="shared" si="6"/>
        <v>27600</v>
      </c>
      <c r="L78" s="28">
        <f t="shared" si="7"/>
        <v>34500</v>
      </c>
    </row>
    <row r="79" spans="1:12" x14ac:dyDescent="0.25">
      <c r="A79" s="5" t="s">
        <v>21</v>
      </c>
      <c r="B79" s="5" t="s">
        <v>20</v>
      </c>
      <c r="C79" s="27"/>
      <c r="D79" s="27"/>
      <c r="E79" s="6" t="s">
        <v>4</v>
      </c>
      <c r="F79" s="24">
        <v>14</v>
      </c>
      <c r="G79" s="17" t="s">
        <v>253</v>
      </c>
      <c r="H79" s="28">
        <f>VLOOKUP(E79,[1]Sheet1!$F:$J,4,0)</f>
        <v>4000</v>
      </c>
      <c r="I79" s="28">
        <f t="shared" si="4"/>
        <v>56000</v>
      </c>
      <c r="J79" s="28">
        <f t="shared" si="5"/>
        <v>67200</v>
      </c>
      <c r="K79" s="28">
        <f t="shared" si="6"/>
        <v>44800</v>
      </c>
      <c r="L79" s="28">
        <f t="shared" si="7"/>
        <v>56000</v>
      </c>
    </row>
    <row r="80" spans="1:12" x14ac:dyDescent="0.25">
      <c r="A80" s="5" t="s">
        <v>21</v>
      </c>
      <c r="B80" s="5" t="s">
        <v>20</v>
      </c>
      <c r="C80" s="27"/>
      <c r="D80" s="27"/>
      <c r="E80" s="6" t="s">
        <v>11</v>
      </c>
      <c r="F80" s="24">
        <v>97</v>
      </c>
      <c r="G80" s="17" t="s">
        <v>253</v>
      </c>
      <c r="H80" s="28">
        <f>VLOOKUP(E80,[1]Sheet1!$F:$J,4,0)</f>
        <v>1500</v>
      </c>
      <c r="I80" s="28">
        <f t="shared" si="4"/>
        <v>145500</v>
      </c>
      <c r="J80" s="28">
        <f t="shared" si="5"/>
        <v>174600</v>
      </c>
      <c r="K80" s="28">
        <f t="shared" si="6"/>
        <v>116400</v>
      </c>
      <c r="L80" s="28">
        <f t="shared" si="7"/>
        <v>145500</v>
      </c>
    </row>
    <row r="81" spans="1:12" x14ac:dyDescent="0.25">
      <c r="A81" s="5" t="s">
        <v>21</v>
      </c>
      <c r="B81" s="5" t="s">
        <v>20</v>
      </c>
      <c r="C81" s="27"/>
      <c r="D81" s="27"/>
      <c r="E81" s="6" t="s">
        <v>5</v>
      </c>
      <c r="F81" s="24">
        <v>99</v>
      </c>
      <c r="G81" s="17" t="s">
        <v>253</v>
      </c>
      <c r="H81" s="28">
        <f>VLOOKUP(E81,[1]Sheet1!$F:$J,4,0)</f>
        <v>200</v>
      </c>
      <c r="I81" s="28">
        <f t="shared" si="4"/>
        <v>19800</v>
      </c>
      <c r="J81" s="28">
        <f t="shared" si="5"/>
        <v>23760</v>
      </c>
      <c r="K81" s="28">
        <f t="shared" si="6"/>
        <v>15840</v>
      </c>
      <c r="L81" s="28">
        <f t="shared" si="7"/>
        <v>19800</v>
      </c>
    </row>
    <row r="82" spans="1:12" x14ac:dyDescent="0.25">
      <c r="A82" s="5" t="s">
        <v>21</v>
      </c>
      <c r="B82" s="5" t="s">
        <v>20</v>
      </c>
      <c r="C82" s="27"/>
      <c r="D82" s="27"/>
      <c r="E82" s="6" t="s">
        <v>6</v>
      </c>
      <c r="F82" s="24">
        <v>99</v>
      </c>
      <c r="G82" s="17" t="s">
        <v>253</v>
      </c>
      <c r="H82" s="28">
        <f>VLOOKUP(E82,[1]Sheet1!$F:$J,4,0)</f>
        <v>150</v>
      </c>
      <c r="I82" s="28">
        <f t="shared" si="4"/>
        <v>14850</v>
      </c>
      <c r="J82" s="28">
        <f t="shared" si="5"/>
        <v>17820</v>
      </c>
      <c r="K82" s="28">
        <f t="shared" si="6"/>
        <v>11880</v>
      </c>
      <c r="L82" s="28">
        <f t="shared" si="7"/>
        <v>14850</v>
      </c>
    </row>
    <row r="83" spans="1:12" x14ac:dyDescent="0.25">
      <c r="A83" s="5" t="s">
        <v>21</v>
      </c>
      <c r="B83" s="5" t="s">
        <v>20</v>
      </c>
      <c r="C83" s="27"/>
      <c r="D83" s="27"/>
      <c r="E83" s="6" t="s">
        <v>19</v>
      </c>
      <c r="F83" s="24">
        <v>5</v>
      </c>
      <c r="G83" s="17" t="s">
        <v>253</v>
      </c>
      <c r="H83" s="28">
        <f>VLOOKUP(E83,[1]Sheet1!$F:$J,4,0)</f>
        <v>5000</v>
      </c>
      <c r="I83" s="28">
        <f t="shared" si="4"/>
        <v>25000</v>
      </c>
      <c r="J83" s="28">
        <f t="shared" si="5"/>
        <v>30000</v>
      </c>
      <c r="K83" s="28">
        <f t="shared" si="6"/>
        <v>20000</v>
      </c>
      <c r="L83" s="28">
        <f t="shared" si="7"/>
        <v>25000</v>
      </c>
    </row>
    <row r="84" spans="1:12" x14ac:dyDescent="0.25">
      <c r="A84" s="5" t="s">
        <v>21</v>
      </c>
      <c r="B84" s="3" t="s">
        <v>30</v>
      </c>
      <c r="C84" s="27"/>
      <c r="D84" s="27"/>
      <c r="E84" s="6" t="s">
        <v>22</v>
      </c>
      <c r="F84" s="24">
        <v>22</v>
      </c>
      <c r="G84" s="17" t="s">
        <v>253</v>
      </c>
      <c r="H84" s="28">
        <f>VLOOKUP(E84,[1]Sheet1!$F:$J,4,0)</f>
        <v>3000</v>
      </c>
      <c r="I84" s="28">
        <f t="shared" si="4"/>
        <v>66000</v>
      </c>
      <c r="J84" s="28">
        <f t="shared" si="5"/>
        <v>79200</v>
      </c>
      <c r="K84" s="28">
        <f t="shared" si="6"/>
        <v>52800</v>
      </c>
      <c r="L84" s="28">
        <f t="shared" si="7"/>
        <v>66000</v>
      </c>
    </row>
    <row r="85" spans="1:12" x14ac:dyDescent="0.25">
      <c r="A85" s="5" t="s">
        <v>267</v>
      </c>
      <c r="B85" s="3" t="s">
        <v>30</v>
      </c>
      <c r="C85" s="2" t="s">
        <v>242</v>
      </c>
      <c r="D85" s="29" t="s">
        <v>230</v>
      </c>
      <c r="E85" s="6" t="s">
        <v>242</v>
      </c>
      <c r="F85" s="24">
        <v>1</v>
      </c>
      <c r="G85" s="17" t="s">
        <v>253</v>
      </c>
      <c r="H85" s="28">
        <f>VLOOKUP(E85,[1]Sheet1!$F:$J,4,0)</f>
        <v>3000</v>
      </c>
      <c r="I85" s="28">
        <f t="shared" si="4"/>
        <v>3000</v>
      </c>
      <c r="J85" s="28">
        <f t="shared" si="5"/>
        <v>3600</v>
      </c>
      <c r="K85" s="28">
        <f t="shared" si="6"/>
        <v>2400</v>
      </c>
      <c r="L85" s="28">
        <f t="shared" si="7"/>
        <v>3000</v>
      </c>
    </row>
    <row r="86" spans="1:12" x14ac:dyDescent="0.25">
      <c r="A86" s="5" t="s">
        <v>267</v>
      </c>
      <c r="B86" s="3" t="s">
        <v>30</v>
      </c>
      <c r="C86" s="2" t="s">
        <v>243</v>
      </c>
      <c r="D86" s="10" t="s">
        <v>228</v>
      </c>
      <c r="E86" s="6" t="s">
        <v>243</v>
      </c>
      <c r="F86" s="24">
        <v>23</v>
      </c>
      <c r="G86" s="17" t="s">
        <v>253</v>
      </c>
      <c r="H86" s="28">
        <f>VLOOKUP(E86,[1]Sheet1!$F:$J,4,0)</f>
        <v>10000</v>
      </c>
      <c r="I86" s="28">
        <f t="shared" si="4"/>
        <v>230000</v>
      </c>
      <c r="J86" s="28">
        <f t="shared" si="5"/>
        <v>276000</v>
      </c>
      <c r="K86" s="28">
        <f t="shared" si="6"/>
        <v>184000</v>
      </c>
      <c r="L86" s="28">
        <f t="shared" si="7"/>
        <v>230000</v>
      </c>
    </row>
    <row r="87" spans="1:12" x14ac:dyDescent="0.25">
      <c r="A87" s="5" t="s">
        <v>267</v>
      </c>
      <c r="B87" s="3" t="s">
        <v>30</v>
      </c>
      <c r="C87" s="2" t="s">
        <v>23</v>
      </c>
      <c r="D87" s="10" t="s">
        <v>231</v>
      </c>
      <c r="E87" s="6" t="s">
        <v>23</v>
      </c>
      <c r="F87" s="24">
        <v>8</v>
      </c>
      <c r="G87" s="17" t="s">
        <v>253</v>
      </c>
      <c r="H87" s="28">
        <f>VLOOKUP(E87,[1]Sheet1!$F:$J,4,0)</f>
        <v>500</v>
      </c>
      <c r="I87" s="28">
        <f t="shared" si="4"/>
        <v>4000</v>
      </c>
      <c r="J87" s="28">
        <f t="shared" si="5"/>
        <v>4800</v>
      </c>
      <c r="K87" s="28">
        <f t="shared" si="6"/>
        <v>3200</v>
      </c>
      <c r="L87" s="28">
        <f t="shared" si="7"/>
        <v>4000</v>
      </c>
    </row>
    <row r="88" spans="1:12" x14ac:dyDescent="0.25">
      <c r="A88" s="5" t="s">
        <v>21</v>
      </c>
      <c r="B88" s="5" t="s">
        <v>10</v>
      </c>
      <c r="C88" s="27"/>
      <c r="D88" s="27"/>
      <c r="E88" s="6" t="s">
        <v>22</v>
      </c>
      <c r="F88" s="24">
        <v>17</v>
      </c>
      <c r="G88" s="17" t="s">
        <v>253</v>
      </c>
      <c r="H88" s="28">
        <f>VLOOKUP(E88,[1]Sheet1!$F:$J,4,0)</f>
        <v>3000</v>
      </c>
      <c r="I88" s="28">
        <f t="shared" si="4"/>
        <v>51000</v>
      </c>
      <c r="J88" s="28">
        <f t="shared" si="5"/>
        <v>61200</v>
      </c>
      <c r="K88" s="28">
        <f t="shared" si="6"/>
        <v>40800</v>
      </c>
      <c r="L88" s="28">
        <f t="shared" si="7"/>
        <v>51000</v>
      </c>
    </row>
    <row r="89" spans="1:12" x14ac:dyDescent="0.25">
      <c r="A89" s="5" t="s">
        <v>267</v>
      </c>
      <c r="B89" s="5" t="s">
        <v>10</v>
      </c>
      <c r="C89" s="2" t="s">
        <v>242</v>
      </c>
      <c r="D89" s="29" t="s">
        <v>230</v>
      </c>
      <c r="E89" s="6" t="s">
        <v>242</v>
      </c>
      <c r="F89" s="24">
        <v>8</v>
      </c>
      <c r="G89" s="17" t="s">
        <v>253</v>
      </c>
      <c r="H89" s="28">
        <f>VLOOKUP(E89,[1]Sheet1!$F:$J,4,0)</f>
        <v>3000</v>
      </c>
      <c r="I89" s="28">
        <f t="shared" si="4"/>
        <v>24000</v>
      </c>
      <c r="J89" s="28">
        <f t="shared" si="5"/>
        <v>28800</v>
      </c>
      <c r="K89" s="28">
        <f t="shared" si="6"/>
        <v>19200</v>
      </c>
      <c r="L89" s="28">
        <f t="shared" si="7"/>
        <v>24000</v>
      </c>
    </row>
    <row r="90" spans="1:12" x14ac:dyDescent="0.25">
      <c r="A90" s="5" t="s">
        <v>267</v>
      </c>
      <c r="B90" s="5" t="s">
        <v>10</v>
      </c>
      <c r="C90" s="2" t="s">
        <v>243</v>
      </c>
      <c r="D90" s="10" t="s">
        <v>228</v>
      </c>
      <c r="E90" s="6" t="s">
        <v>243</v>
      </c>
      <c r="F90" s="24">
        <v>7</v>
      </c>
      <c r="G90" s="17" t="s">
        <v>253</v>
      </c>
      <c r="H90" s="28">
        <f>VLOOKUP(E90,[1]Sheet1!$F:$J,4,0)</f>
        <v>10000</v>
      </c>
      <c r="I90" s="28">
        <f t="shared" si="4"/>
        <v>70000</v>
      </c>
      <c r="J90" s="28">
        <f t="shared" si="5"/>
        <v>84000</v>
      </c>
      <c r="K90" s="28">
        <f t="shared" si="6"/>
        <v>56000</v>
      </c>
      <c r="L90" s="28">
        <f t="shared" si="7"/>
        <v>70000</v>
      </c>
    </row>
    <row r="91" spans="1:12" x14ac:dyDescent="0.25">
      <c r="A91" s="5" t="s">
        <v>267</v>
      </c>
      <c r="B91" s="5" t="s">
        <v>10</v>
      </c>
      <c r="C91" s="2" t="s">
        <v>23</v>
      </c>
      <c r="D91" s="10" t="s">
        <v>231</v>
      </c>
      <c r="E91" s="6" t="s">
        <v>23</v>
      </c>
      <c r="F91" s="24">
        <v>1</v>
      </c>
      <c r="G91" s="17" t="s">
        <v>253</v>
      </c>
      <c r="H91" s="28">
        <f>VLOOKUP(E91,[1]Sheet1!$F:$J,4,0)</f>
        <v>500</v>
      </c>
      <c r="I91" s="28">
        <f t="shared" si="4"/>
        <v>500</v>
      </c>
      <c r="J91" s="28">
        <f t="shared" si="5"/>
        <v>600</v>
      </c>
      <c r="K91" s="28">
        <f t="shared" si="6"/>
        <v>400</v>
      </c>
      <c r="L91" s="28">
        <f t="shared" si="7"/>
        <v>500</v>
      </c>
    </row>
    <row r="92" spans="1:12" x14ac:dyDescent="0.25">
      <c r="A92" s="5" t="s">
        <v>21</v>
      </c>
      <c r="B92" s="5" t="s">
        <v>12</v>
      </c>
      <c r="C92" s="27"/>
      <c r="D92" s="27"/>
      <c r="E92" s="6" t="s">
        <v>22</v>
      </c>
      <c r="F92" s="24">
        <v>3</v>
      </c>
      <c r="G92" s="17" t="s">
        <v>253</v>
      </c>
      <c r="H92" s="28">
        <f>VLOOKUP(E92,[1]Sheet1!$F:$J,4,0)</f>
        <v>3000</v>
      </c>
      <c r="I92" s="28">
        <f t="shared" si="4"/>
        <v>9000</v>
      </c>
      <c r="J92" s="28">
        <f t="shared" si="5"/>
        <v>10800</v>
      </c>
      <c r="K92" s="28">
        <f t="shared" si="6"/>
        <v>7200</v>
      </c>
      <c r="L92" s="28">
        <f t="shared" si="7"/>
        <v>9000</v>
      </c>
    </row>
    <row r="93" spans="1:12" x14ac:dyDescent="0.25">
      <c r="A93" s="5" t="s">
        <v>267</v>
      </c>
      <c r="B93" s="5" t="s">
        <v>12</v>
      </c>
      <c r="C93" s="2" t="s">
        <v>242</v>
      </c>
      <c r="D93" s="29" t="s">
        <v>230</v>
      </c>
      <c r="E93" s="6" t="s">
        <v>242</v>
      </c>
      <c r="F93" s="24">
        <v>1</v>
      </c>
      <c r="G93" s="17" t="s">
        <v>253</v>
      </c>
      <c r="H93" s="28">
        <f>VLOOKUP(E93,[1]Sheet1!$F:$J,4,0)</f>
        <v>3000</v>
      </c>
      <c r="I93" s="28">
        <f t="shared" si="4"/>
        <v>3000</v>
      </c>
      <c r="J93" s="28">
        <f t="shared" si="5"/>
        <v>3600</v>
      </c>
      <c r="K93" s="28">
        <f t="shared" si="6"/>
        <v>2400</v>
      </c>
      <c r="L93" s="28">
        <f t="shared" si="7"/>
        <v>3000</v>
      </c>
    </row>
    <row r="94" spans="1:12" x14ac:dyDescent="0.25">
      <c r="A94" s="5" t="s">
        <v>267</v>
      </c>
      <c r="B94" s="5" t="s">
        <v>12</v>
      </c>
      <c r="C94" s="2" t="s">
        <v>243</v>
      </c>
      <c r="D94" s="10" t="s">
        <v>228</v>
      </c>
      <c r="E94" s="6" t="s">
        <v>243</v>
      </c>
      <c r="F94" s="24">
        <v>1</v>
      </c>
      <c r="G94" s="17" t="s">
        <v>253</v>
      </c>
      <c r="H94" s="28">
        <f>VLOOKUP(E94,[1]Sheet1!$F:$J,4,0)</f>
        <v>10000</v>
      </c>
      <c r="I94" s="28">
        <f t="shared" si="4"/>
        <v>10000</v>
      </c>
      <c r="J94" s="28">
        <f t="shared" si="5"/>
        <v>12000</v>
      </c>
      <c r="K94" s="28">
        <f t="shared" si="6"/>
        <v>8000</v>
      </c>
      <c r="L94" s="28">
        <f t="shared" si="7"/>
        <v>10000</v>
      </c>
    </row>
    <row r="95" spans="1:12" x14ac:dyDescent="0.25">
      <c r="A95" s="5" t="s">
        <v>267</v>
      </c>
      <c r="B95" s="5" t="s">
        <v>12</v>
      </c>
      <c r="C95" s="2" t="s">
        <v>23</v>
      </c>
      <c r="D95" s="10" t="s">
        <v>231</v>
      </c>
      <c r="E95" s="6" t="s">
        <v>23</v>
      </c>
      <c r="F95" s="24">
        <v>1</v>
      </c>
      <c r="G95" s="17" t="s">
        <v>253</v>
      </c>
      <c r="H95" s="28">
        <f>VLOOKUP(E95,[1]Sheet1!$F:$J,4,0)</f>
        <v>500</v>
      </c>
      <c r="I95" s="28">
        <f t="shared" si="4"/>
        <v>500</v>
      </c>
      <c r="J95" s="28">
        <f t="shared" si="5"/>
        <v>600</v>
      </c>
      <c r="K95" s="28">
        <f t="shared" si="6"/>
        <v>400</v>
      </c>
      <c r="L95" s="28">
        <f t="shared" si="7"/>
        <v>500</v>
      </c>
    </row>
    <row r="96" spans="1:12" x14ac:dyDescent="0.25">
      <c r="A96" s="5" t="s">
        <v>21</v>
      </c>
      <c r="B96" s="5" t="s">
        <v>13</v>
      </c>
      <c r="C96" s="27"/>
      <c r="D96" s="27"/>
      <c r="E96" s="6" t="s">
        <v>22</v>
      </c>
      <c r="F96" s="24">
        <v>24</v>
      </c>
      <c r="G96" s="17" t="s">
        <v>253</v>
      </c>
      <c r="H96" s="28">
        <f>VLOOKUP(E96,[1]Sheet1!$F:$J,4,0)</f>
        <v>3000</v>
      </c>
      <c r="I96" s="28">
        <f t="shared" si="4"/>
        <v>72000</v>
      </c>
      <c r="J96" s="28">
        <f t="shared" si="5"/>
        <v>86400</v>
      </c>
      <c r="K96" s="28">
        <f t="shared" si="6"/>
        <v>57600</v>
      </c>
      <c r="L96" s="28">
        <f t="shared" si="7"/>
        <v>72000</v>
      </c>
    </row>
    <row r="97" spans="1:12" x14ac:dyDescent="0.25">
      <c r="A97" s="5" t="s">
        <v>267</v>
      </c>
      <c r="B97" s="5" t="s">
        <v>13</v>
      </c>
      <c r="C97" s="2" t="s">
        <v>242</v>
      </c>
      <c r="D97" s="29" t="s">
        <v>230</v>
      </c>
      <c r="E97" s="6" t="s">
        <v>242</v>
      </c>
      <c r="F97" s="24">
        <v>2</v>
      </c>
      <c r="G97" s="17" t="s">
        <v>253</v>
      </c>
      <c r="H97" s="28">
        <f>VLOOKUP(E97,[1]Sheet1!$F:$J,4,0)</f>
        <v>3000</v>
      </c>
      <c r="I97" s="28">
        <f t="shared" si="4"/>
        <v>6000</v>
      </c>
      <c r="J97" s="28">
        <f t="shared" si="5"/>
        <v>7200</v>
      </c>
      <c r="K97" s="28">
        <f t="shared" si="6"/>
        <v>4800</v>
      </c>
      <c r="L97" s="28">
        <f t="shared" si="7"/>
        <v>6000</v>
      </c>
    </row>
    <row r="98" spans="1:12" x14ac:dyDescent="0.25">
      <c r="A98" s="5" t="s">
        <v>267</v>
      </c>
      <c r="B98" s="5" t="s">
        <v>13</v>
      </c>
      <c r="C98" s="2" t="s">
        <v>243</v>
      </c>
      <c r="D98" s="10" t="s">
        <v>228</v>
      </c>
      <c r="E98" s="6" t="s">
        <v>243</v>
      </c>
      <c r="F98" s="24">
        <v>2</v>
      </c>
      <c r="G98" s="17" t="s">
        <v>253</v>
      </c>
      <c r="H98" s="28">
        <f>VLOOKUP(E98,[1]Sheet1!$F:$J,4,0)</f>
        <v>10000</v>
      </c>
      <c r="I98" s="28">
        <f t="shared" si="4"/>
        <v>20000</v>
      </c>
      <c r="J98" s="28">
        <f t="shared" si="5"/>
        <v>24000</v>
      </c>
      <c r="K98" s="28">
        <f t="shared" si="6"/>
        <v>16000</v>
      </c>
      <c r="L98" s="28">
        <f t="shared" si="7"/>
        <v>20000</v>
      </c>
    </row>
    <row r="99" spans="1:12" x14ac:dyDescent="0.25">
      <c r="A99" s="5" t="s">
        <v>267</v>
      </c>
      <c r="B99" s="5" t="s">
        <v>13</v>
      </c>
      <c r="C99" s="2" t="s">
        <v>23</v>
      </c>
      <c r="D99" s="10" t="s">
        <v>231</v>
      </c>
      <c r="E99" s="6" t="s">
        <v>23</v>
      </c>
      <c r="F99" s="24">
        <v>1</v>
      </c>
      <c r="G99" s="17" t="s">
        <v>253</v>
      </c>
      <c r="H99" s="28">
        <f>VLOOKUP(E99,[1]Sheet1!$F:$J,4,0)</f>
        <v>500</v>
      </c>
      <c r="I99" s="28">
        <f t="shared" si="4"/>
        <v>500</v>
      </c>
      <c r="J99" s="28">
        <f t="shared" si="5"/>
        <v>600</v>
      </c>
      <c r="K99" s="28">
        <f t="shared" si="6"/>
        <v>400</v>
      </c>
      <c r="L99" s="28">
        <f t="shared" si="7"/>
        <v>500</v>
      </c>
    </row>
    <row r="100" spans="1:12" x14ac:dyDescent="0.25">
      <c r="A100" s="5" t="s">
        <v>21</v>
      </c>
      <c r="B100" s="5" t="s">
        <v>14</v>
      </c>
      <c r="C100" s="27"/>
      <c r="D100" s="27"/>
      <c r="E100" s="6" t="s">
        <v>22</v>
      </c>
      <c r="F100" s="24">
        <v>24</v>
      </c>
      <c r="G100" s="17" t="s">
        <v>253</v>
      </c>
      <c r="H100" s="28">
        <f>VLOOKUP(E100,[1]Sheet1!$F:$J,4,0)</f>
        <v>3000</v>
      </c>
      <c r="I100" s="28">
        <f t="shared" si="4"/>
        <v>72000</v>
      </c>
      <c r="J100" s="28">
        <f t="shared" si="5"/>
        <v>86400</v>
      </c>
      <c r="K100" s="28">
        <f t="shared" si="6"/>
        <v>57600</v>
      </c>
      <c r="L100" s="28">
        <f t="shared" si="7"/>
        <v>72000</v>
      </c>
    </row>
    <row r="101" spans="1:12" x14ac:dyDescent="0.25">
      <c r="A101" s="5" t="s">
        <v>267</v>
      </c>
      <c r="B101" s="5" t="s">
        <v>14</v>
      </c>
      <c r="C101" s="2" t="s">
        <v>242</v>
      </c>
      <c r="D101" s="29" t="s">
        <v>230</v>
      </c>
      <c r="E101" s="6" t="s">
        <v>242</v>
      </c>
      <c r="F101" s="24">
        <v>2</v>
      </c>
      <c r="G101" s="17" t="s">
        <v>253</v>
      </c>
      <c r="H101" s="28">
        <f>VLOOKUP(E101,[1]Sheet1!$F:$J,4,0)</f>
        <v>3000</v>
      </c>
      <c r="I101" s="28">
        <f t="shared" si="4"/>
        <v>6000</v>
      </c>
      <c r="J101" s="28">
        <f t="shared" si="5"/>
        <v>7200</v>
      </c>
      <c r="K101" s="28">
        <f t="shared" si="6"/>
        <v>4800</v>
      </c>
      <c r="L101" s="28">
        <f t="shared" si="7"/>
        <v>6000</v>
      </c>
    </row>
    <row r="102" spans="1:12" x14ac:dyDescent="0.25">
      <c r="A102" s="5" t="s">
        <v>267</v>
      </c>
      <c r="B102" s="5" t="s">
        <v>14</v>
      </c>
      <c r="C102" s="2" t="s">
        <v>243</v>
      </c>
      <c r="D102" s="10" t="s">
        <v>228</v>
      </c>
      <c r="E102" s="6" t="s">
        <v>243</v>
      </c>
      <c r="F102" s="24">
        <v>1</v>
      </c>
      <c r="G102" s="17" t="s">
        <v>253</v>
      </c>
      <c r="H102" s="28">
        <f>VLOOKUP(E102,[1]Sheet1!$F:$J,4,0)</f>
        <v>10000</v>
      </c>
      <c r="I102" s="28">
        <f t="shared" si="4"/>
        <v>10000</v>
      </c>
      <c r="J102" s="28">
        <f t="shared" si="5"/>
        <v>12000</v>
      </c>
      <c r="K102" s="28">
        <f t="shared" si="6"/>
        <v>8000</v>
      </c>
      <c r="L102" s="28">
        <f t="shared" si="7"/>
        <v>10000</v>
      </c>
    </row>
    <row r="103" spans="1:12" x14ac:dyDescent="0.25">
      <c r="A103" s="5" t="s">
        <v>267</v>
      </c>
      <c r="B103" s="5" t="s">
        <v>14</v>
      </c>
      <c r="C103" s="2" t="s">
        <v>23</v>
      </c>
      <c r="D103" s="10" t="s">
        <v>231</v>
      </c>
      <c r="E103" s="6" t="s">
        <v>23</v>
      </c>
      <c r="F103" s="24">
        <v>1</v>
      </c>
      <c r="G103" s="17" t="s">
        <v>253</v>
      </c>
      <c r="H103" s="28">
        <f>VLOOKUP(E103,[1]Sheet1!$F:$J,4,0)</f>
        <v>500</v>
      </c>
      <c r="I103" s="28">
        <f t="shared" si="4"/>
        <v>500</v>
      </c>
      <c r="J103" s="28">
        <f t="shared" si="5"/>
        <v>600</v>
      </c>
      <c r="K103" s="28">
        <f t="shared" si="6"/>
        <v>400</v>
      </c>
      <c r="L103" s="28">
        <f t="shared" si="7"/>
        <v>500</v>
      </c>
    </row>
    <row r="104" spans="1:12" x14ac:dyDescent="0.25">
      <c r="A104" s="5" t="s">
        <v>21</v>
      </c>
      <c r="B104" s="5" t="s">
        <v>16</v>
      </c>
      <c r="C104" s="27"/>
      <c r="D104" s="27"/>
      <c r="E104" s="6" t="s">
        <v>22</v>
      </c>
      <c r="F104" s="24">
        <v>34</v>
      </c>
      <c r="G104" s="17" t="s">
        <v>253</v>
      </c>
      <c r="H104" s="28">
        <f>VLOOKUP(E104,[1]Sheet1!$F:$J,4,0)</f>
        <v>3000</v>
      </c>
      <c r="I104" s="28">
        <f t="shared" si="4"/>
        <v>102000</v>
      </c>
      <c r="J104" s="28">
        <f t="shared" si="5"/>
        <v>122400</v>
      </c>
      <c r="K104" s="28">
        <f t="shared" si="6"/>
        <v>81600</v>
      </c>
      <c r="L104" s="28">
        <f t="shared" si="7"/>
        <v>102000</v>
      </c>
    </row>
    <row r="105" spans="1:12" x14ac:dyDescent="0.25">
      <c r="A105" s="5" t="s">
        <v>267</v>
      </c>
      <c r="B105" s="5" t="s">
        <v>16</v>
      </c>
      <c r="C105" s="2" t="s">
        <v>242</v>
      </c>
      <c r="D105" s="29" t="s">
        <v>230</v>
      </c>
      <c r="E105" s="6" t="s">
        <v>242</v>
      </c>
      <c r="F105" s="24">
        <v>2</v>
      </c>
      <c r="G105" s="17" t="s">
        <v>253</v>
      </c>
      <c r="H105" s="28">
        <f>VLOOKUP(E105,[1]Sheet1!$F:$J,4,0)</f>
        <v>3000</v>
      </c>
      <c r="I105" s="28">
        <f t="shared" si="4"/>
        <v>6000</v>
      </c>
      <c r="J105" s="28">
        <f t="shared" si="5"/>
        <v>7200</v>
      </c>
      <c r="K105" s="28">
        <f t="shared" si="6"/>
        <v>4800</v>
      </c>
      <c r="L105" s="28">
        <f t="shared" si="7"/>
        <v>6000</v>
      </c>
    </row>
    <row r="106" spans="1:12" x14ac:dyDescent="0.25">
      <c r="A106" s="5" t="s">
        <v>267</v>
      </c>
      <c r="B106" s="5" t="s">
        <v>16</v>
      </c>
      <c r="C106" s="2" t="s">
        <v>243</v>
      </c>
      <c r="D106" s="10" t="s">
        <v>228</v>
      </c>
      <c r="E106" s="6" t="s">
        <v>243</v>
      </c>
      <c r="F106" s="24">
        <v>1</v>
      </c>
      <c r="G106" s="17" t="s">
        <v>253</v>
      </c>
      <c r="H106" s="28">
        <f>VLOOKUP(E106,[1]Sheet1!$F:$J,4,0)</f>
        <v>10000</v>
      </c>
      <c r="I106" s="28">
        <f t="shared" si="4"/>
        <v>10000</v>
      </c>
      <c r="J106" s="28">
        <f t="shared" si="5"/>
        <v>12000</v>
      </c>
      <c r="K106" s="28">
        <f t="shared" si="6"/>
        <v>8000</v>
      </c>
      <c r="L106" s="28">
        <f t="shared" si="7"/>
        <v>10000</v>
      </c>
    </row>
    <row r="107" spans="1:12" x14ac:dyDescent="0.25">
      <c r="A107" s="5" t="s">
        <v>267</v>
      </c>
      <c r="B107" s="5" t="s">
        <v>16</v>
      </c>
      <c r="C107" s="2" t="s">
        <v>23</v>
      </c>
      <c r="D107" s="10" t="s">
        <v>231</v>
      </c>
      <c r="E107" s="6" t="s">
        <v>23</v>
      </c>
      <c r="F107" s="24">
        <v>1</v>
      </c>
      <c r="G107" s="17" t="s">
        <v>253</v>
      </c>
      <c r="H107" s="28">
        <f>VLOOKUP(E107,[1]Sheet1!$F:$J,4,0)</f>
        <v>500</v>
      </c>
      <c r="I107" s="28">
        <f t="shared" si="4"/>
        <v>500</v>
      </c>
      <c r="J107" s="28">
        <f t="shared" si="5"/>
        <v>600</v>
      </c>
      <c r="K107" s="28">
        <f t="shared" si="6"/>
        <v>400</v>
      </c>
      <c r="L107" s="28">
        <f t="shared" si="7"/>
        <v>500</v>
      </c>
    </row>
    <row r="108" spans="1:12" x14ac:dyDescent="0.25">
      <c r="A108" s="5" t="s">
        <v>21</v>
      </c>
      <c r="B108" s="5" t="s">
        <v>17</v>
      </c>
      <c r="C108" s="27"/>
      <c r="D108" s="27"/>
      <c r="E108" s="6" t="s">
        <v>22</v>
      </c>
      <c r="F108" s="24">
        <v>13</v>
      </c>
      <c r="G108" s="17" t="s">
        <v>253</v>
      </c>
      <c r="H108" s="28">
        <f>VLOOKUP(E108,[1]Sheet1!$F:$J,4,0)</f>
        <v>3000</v>
      </c>
      <c r="I108" s="28">
        <f t="shared" si="4"/>
        <v>39000</v>
      </c>
      <c r="J108" s="28">
        <f t="shared" si="5"/>
        <v>46800</v>
      </c>
      <c r="K108" s="28">
        <f t="shared" si="6"/>
        <v>31200</v>
      </c>
      <c r="L108" s="28">
        <f t="shared" si="7"/>
        <v>39000</v>
      </c>
    </row>
    <row r="109" spans="1:12" x14ac:dyDescent="0.25">
      <c r="A109" s="5" t="s">
        <v>267</v>
      </c>
      <c r="B109" s="5" t="s">
        <v>17</v>
      </c>
      <c r="C109" s="2" t="s">
        <v>242</v>
      </c>
      <c r="D109" s="29" t="s">
        <v>230</v>
      </c>
      <c r="E109" s="6" t="s">
        <v>242</v>
      </c>
      <c r="F109" s="24">
        <v>1</v>
      </c>
      <c r="G109" s="17" t="s">
        <v>253</v>
      </c>
      <c r="H109" s="28">
        <f>VLOOKUP(E109,[1]Sheet1!$F:$J,4,0)</f>
        <v>3000</v>
      </c>
      <c r="I109" s="28">
        <f t="shared" si="4"/>
        <v>3000</v>
      </c>
      <c r="J109" s="28">
        <f t="shared" si="5"/>
        <v>3600</v>
      </c>
      <c r="K109" s="28">
        <f t="shared" si="6"/>
        <v>2400</v>
      </c>
      <c r="L109" s="28">
        <f t="shared" si="7"/>
        <v>3000</v>
      </c>
    </row>
    <row r="110" spans="1:12" x14ac:dyDescent="0.25">
      <c r="A110" s="5" t="s">
        <v>267</v>
      </c>
      <c r="B110" s="5" t="s">
        <v>17</v>
      </c>
      <c r="C110" s="2" t="s">
        <v>243</v>
      </c>
      <c r="D110" s="10" t="s">
        <v>228</v>
      </c>
      <c r="E110" s="6" t="s">
        <v>243</v>
      </c>
      <c r="F110" s="24">
        <v>1</v>
      </c>
      <c r="G110" s="17" t="s">
        <v>253</v>
      </c>
      <c r="H110" s="28">
        <f>VLOOKUP(E110,[1]Sheet1!$F:$J,4,0)</f>
        <v>10000</v>
      </c>
      <c r="I110" s="28">
        <f t="shared" si="4"/>
        <v>10000</v>
      </c>
      <c r="J110" s="28">
        <f t="shared" si="5"/>
        <v>12000</v>
      </c>
      <c r="K110" s="28">
        <f t="shared" si="6"/>
        <v>8000</v>
      </c>
      <c r="L110" s="28">
        <f t="shared" si="7"/>
        <v>10000</v>
      </c>
    </row>
    <row r="111" spans="1:12" x14ac:dyDescent="0.25">
      <c r="A111" s="5" t="s">
        <v>267</v>
      </c>
      <c r="B111" s="5" t="s">
        <v>17</v>
      </c>
      <c r="C111" s="2" t="s">
        <v>23</v>
      </c>
      <c r="D111" s="10" t="s">
        <v>231</v>
      </c>
      <c r="E111" s="6" t="s">
        <v>23</v>
      </c>
      <c r="F111" s="24">
        <v>1</v>
      </c>
      <c r="G111" s="17" t="s">
        <v>253</v>
      </c>
      <c r="H111" s="28">
        <f>VLOOKUP(E111,[1]Sheet1!$F:$J,4,0)</f>
        <v>500</v>
      </c>
      <c r="I111" s="28">
        <f t="shared" si="4"/>
        <v>500</v>
      </c>
      <c r="J111" s="28">
        <f t="shared" si="5"/>
        <v>600</v>
      </c>
      <c r="K111" s="28">
        <f t="shared" si="6"/>
        <v>400</v>
      </c>
      <c r="L111" s="28">
        <f t="shared" si="7"/>
        <v>500</v>
      </c>
    </row>
    <row r="112" spans="1:12" x14ac:dyDescent="0.25">
      <c r="A112" s="5" t="s">
        <v>21</v>
      </c>
      <c r="B112" s="5" t="s">
        <v>18</v>
      </c>
      <c r="C112" s="27"/>
      <c r="D112" s="27"/>
      <c r="E112" s="6" t="s">
        <v>22</v>
      </c>
      <c r="F112" s="24">
        <v>16</v>
      </c>
      <c r="G112" s="17" t="s">
        <v>253</v>
      </c>
      <c r="H112" s="28">
        <f>VLOOKUP(E112,[1]Sheet1!$F:$J,4,0)</f>
        <v>3000</v>
      </c>
      <c r="I112" s="28">
        <f t="shared" si="4"/>
        <v>48000</v>
      </c>
      <c r="J112" s="28">
        <f t="shared" si="5"/>
        <v>57600</v>
      </c>
      <c r="K112" s="28">
        <f t="shared" si="6"/>
        <v>38400</v>
      </c>
      <c r="L112" s="28">
        <f t="shared" si="7"/>
        <v>48000</v>
      </c>
    </row>
    <row r="113" spans="1:12" x14ac:dyDescent="0.25">
      <c r="A113" s="5" t="s">
        <v>267</v>
      </c>
      <c r="B113" s="5" t="s">
        <v>18</v>
      </c>
      <c r="C113" s="2" t="s">
        <v>242</v>
      </c>
      <c r="D113" s="29" t="s">
        <v>230</v>
      </c>
      <c r="E113" s="6" t="s">
        <v>242</v>
      </c>
      <c r="F113" s="24">
        <v>1</v>
      </c>
      <c r="G113" s="17" t="s">
        <v>253</v>
      </c>
      <c r="H113" s="28">
        <f>VLOOKUP(E113,[1]Sheet1!$F:$J,4,0)</f>
        <v>3000</v>
      </c>
      <c r="I113" s="28">
        <f t="shared" si="4"/>
        <v>3000</v>
      </c>
      <c r="J113" s="28">
        <f t="shared" si="5"/>
        <v>3600</v>
      </c>
      <c r="K113" s="28">
        <f t="shared" si="6"/>
        <v>2400</v>
      </c>
      <c r="L113" s="28">
        <f t="shared" si="7"/>
        <v>3000</v>
      </c>
    </row>
    <row r="114" spans="1:12" x14ac:dyDescent="0.25">
      <c r="A114" s="5" t="s">
        <v>267</v>
      </c>
      <c r="B114" s="5" t="s">
        <v>18</v>
      </c>
      <c r="C114" s="2" t="s">
        <v>243</v>
      </c>
      <c r="D114" s="10" t="s">
        <v>228</v>
      </c>
      <c r="E114" s="6" t="s">
        <v>243</v>
      </c>
      <c r="F114" s="24">
        <v>1</v>
      </c>
      <c r="G114" s="17" t="s">
        <v>253</v>
      </c>
      <c r="H114" s="28">
        <f>VLOOKUP(E114,[1]Sheet1!$F:$J,4,0)</f>
        <v>10000</v>
      </c>
      <c r="I114" s="28">
        <f t="shared" si="4"/>
        <v>10000</v>
      </c>
      <c r="J114" s="28">
        <f t="shared" si="5"/>
        <v>12000</v>
      </c>
      <c r="K114" s="28">
        <f t="shared" si="6"/>
        <v>8000</v>
      </c>
      <c r="L114" s="28">
        <f t="shared" si="7"/>
        <v>10000</v>
      </c>
    </row>
    <row r="115" spans="1:12" x14ac:dyDescent="0.25">
      <c r="A115" s="5" t="s">
        <v>267</v>
      </c>
      <c r="B115" s="5" t="s">
        <v>18</v>
      </c>
      <c r="C115" s="2" t="s">
        <v>23</v>
      </c>
      <c r="D115" s="10" t="s">
        <v>231</v>
      </c>
      <c r="E115" s="6" t="s">
        <v>23</v>
      </c>
      <c r="F115" s="24">
        <v>1</v>
      </c>
      <c r="G115" s="17" t="s">
        <v>253</v>
      </c>
      <c r="H115" s="28">
        <f>VLOOKUP(E115,[1]Sheet1!$F:$J,4,0)</f>
        <v>500</v>
      </c>
      <c r="I115" s="28">
        <f t="shared" si="4"/>
        <v>500</v>
      </c>
      <c r="J115" s="28">
        <f t="shared" si="5"/>
        <v>600</v>
      </c>
      <c r="K115" s="28">
        <f t="shared" si="6"/>
        <v>400</v>
      </c>
      <c r="L115" s="28">
        <f t="shared" si="7"/>
        <v>500</v>
      </c>
    </row>
    <row r="116" spans="1:12" x14ac:dyDescent="0.25">
      <c r="A116" s="5" t="s">
        <v>21</v>
      </c>
      <c r="B116" s="3" t="s">
        <v>29</v>
      </c>
      <c r="C116" s="27"/>
      <c r="D116" s="27"/>
      <c r="E116" s="6" t="s">
        <v>22</v>
      </c>
      <c r="F116" s="24">
        <v>46</v>
      </c>
      <c r="G116" s="17" t="s">
        <v>253</v>
      </c>
      <c r="H116" s="28">
        <f>VLOOKUP(E116,[1]Sheet1!$F:$J,4,0)</f>
        <v>3000</v>
      </c>
      <c r="I116" s="28">
        <f t="shared" si="4"/>
        <v>138000</v>
      </c>
      <c r="J116" s="28">
        <f t="shared" si="5"/>
        <v>165600</v>
      </c>
      <c r="K116" s="28">
        <f t="shared" si="6"/>
        <v>110400</v>
      </c>
      <c r="L116" s="28">
        <f t="shared" si="7"/>
        <v>138000</v>
      </c>
    </row>
    <row r="117" spans="1:12" x14ac:dyDescent="0.25">
      <c r="A117" s="5" t="s">
        <v>267</v>
      </c>
      <c r="B117" s="3" t="s">
        <v>29</v>
      </c>
      <c r="C117" s="2" t="s">
        <v>242</v>
      </c>
      <c r="D117" s="29" t="s">
        <v>230</v>
      </c>
      <c r="E117" s="6" t="s">
        <v>242</v>
      </c>
      <c r="F117" s="24">
        <v>3</v>
      </c>
      <c r="G117" s="17" t="s">
        <v>253</v>
      </c>
      <c r="H117" s="28">
        <f>VLOOKUP(E117,[1]Sheet1!$F:$J,4,0)</f>
        <v>3000</v>
      </c>
      <c r="I117" s="28">
        <f t="shared" si="4"/>
        <v>9000</v>
      </c>
      <c r="J117" s="28">
        <f t="shared" si="5"/>
        <v>10800</v>
      </c>
      <c r="K117" s="28">
        <f t="shared" si="6"/>
        <v>7200</v>
      </c>
      <c r="L117" s="28">
        <f t="shared" si="7"/>
        <v>9000</v>
      </c>
    </row>
    <row r="118" spans="1:12" x14ac:dyDescent="0.25">
      <c r="A118" s="5" t="s">
        <v>267</v>
      </c>
      <c r="B118" s="3" t="s">
        <v>29</v>
      </c>
      <c r="C118" s="2" t="s">
        <v>243</v>
      </c>
      <c r="D118" s="10" t="s">
        <v>228</v>
      </c>
      <c r="E118" s="6" t="s">
        <v>243</v>
      </c>
      <c r="F118" s="24">
        <v>3</v>
      </c>
      <c r="G118" s="17" t="s">
        <v>253</v>
      </c>
      <c r="H118" s="28">
        <f>VLOOKUP(E118,[1]Sheet1!$F:$J,4,0)</f>
        <v>10000</v>
      </c>
      <c r="I118" s="28">
        <f t="shared" si="4"/>
        <v>30000</v>
      </c>
      <c r="J118" s="28">
        <f t="shared" si="5"/>
        <v>36000</v>
      </c>
      <c r="K118" s="28">
        <f t="shared" si="6"/>
        <v>24000</v>
      </c>
      <c r="L118" s="28">
        <f t="shared" si="7"/>
        <v>30000</v>
      </c>
    </row>
    <row r="119" spans="1:12" x14ac:dyDescent="0.25">
      <c r="A119" s="5" t="s">
        <v>267</v>
      </c>
      <c r="B119" s="3" t="s">
        <v>29</v>
      </c>
      <c r="C119" s="2" t="s">
        <v>23</v>
      </c>
      <c r="D119" s="10" t="s">
        <v>231</v>
      </c>
      <c r="E119" s="6" t="s">
        <v>23</v>
      </c>
      <c r="F119" s="24">
        <v>1</v>
      </c>
      <c r="G119" s="17" t="s">
        <v>253</v>
      </c>
      <c r="H119" s="28">
        <f>VLOOKUP(E119,[1]Sheet1!$F:$J,4,0)</f>
        <v>500</v>
      </c>
      <c r="I119" s="28">
        <f t="shared" si="4"/>
        <v>500</v>
      </c>
      <c r="J119" s="28">
        <f t="shared" si="5"/>
        <v>600</v>
      </c>
      <c r="K119" s="28">
        <f t="shared" si="6"/>
        <v>400</v>
      </c>
      <c r="L119" s="28">
        <f t="shared" si="7"/>
        <v>500</v>
      </c>
    </row>
    <row r="120" spans="1:12" x14ac:dyDescent="0.25">
      <c r="A120" s="5" t="s">
        <v>21</v>
      </c>
      <c r="B120" s="5" t="s">
        <v>20</v>
      </c>
      <c r="C120" s="27"/>
      <c r="D120" s="27"/>
      <c r="E120" s="6" t="s">
        <v>22</v>
      </c>
      <c r="F120" s="24">
        <v>27</v>
      </c>
      <c r="G120" s="17" t="s">
        <v>253</v>
      </c>
      <c r="H120" s="28">
        <f>VLOOKUP(E120,[1]Sheet1!$F:$J,4,0)</f>
        <v>3000</v>
      </c>
      <c r="I120" s="28">
        <f t="shared" si="4"/>
        <v>81000</v>
      </c>
      <c r="J120" s="28">
        <f t="shared" si="5"/>
        <v>97200</v>
      </c>
      <c r="K120" s="28">
        <f t="shared" si="6"/>
        <v>64800</v>
      </c>
      <c r="L120" s="28">
        <f t="shared" si="7"/>
        <v>81000</v>
      </c>
    </row>
    <row r="121" spans="1:12" x14ac:dyDescent="0.25">
      <c r="A121" s="5" t="s">
        <v>267</v>
      </c>
      <c r="B121" s="5" t="s">
        <v>20</v>
      </c>
      <c r="C121" s="2" t="s">
        <v>242</v>
      </c>
      <c r="D121" s="29" t="s">
        <v>230</v>
      </c>
      <c r="E121" s="6" t="s">
        <v>242</v>
      </c>
      <c r="F121" s="24">
        <v>1</v>
      </c>
      <c r="G121" s="17" t="s">
        <v>253</v>
      </c>
      <c r="H121" s="28">
        <f>VLOOKUP(E121,[1]Sheet1!$F:$J,4,0)</f>
        <v>3000</v>
      </c>
      <c r="I121" s="28">
        <f t="shared" si="4"/>
        <v>3000</v>
      </c>
      <c r="J121" s="28">
        <f t="shared" si="5"/>
        <v>3600</v>
      </c>
      <c r="K121" s="28">
        <f t="shared" si="6"/>
        <v>2400</v>
      </c>
      <c r="L121" s="28">
        <f t="shared" si="7"/>
        <v>3000</v>
      </c>
    </row>
    <row r="122" spans="1:12" x14ac:dyDescent="0.25">
      <c r="A122" s="5" t="s">
        <v>267</v>
      </c>
      <c r="B122" s="5" t="s">
        <v>20</v>
      </c>
      <c r="C122" s="2" t="s">
        <v>243</v>
      </c>
      <c r="D122" s="10" t="s">
        <v>228</v>
      </c>
      <c r="E122" s="6" t="s">
        <v>243</v>
      </c>
      <c r="F122" s="24">
        <v>2</v>
      </c>
      <c r="G122" s="17" t="s">
        <v>253</v>
      </c>
      <c r="H122" s="28">
        <f>VLOOKUP(E122,[1]Sheet1!$F:$J,4,0)</f>
        <v>10000</v>
      </c>
      <c r="I122" s="28">
        <f t="shared" si="4"/>
        <v>20000</v>
      </c>
      <c r="J122" s="28">
        <f t="shared" si="5"/>
        <v>24000</v>
      </c>
      <c r="K122" s="28">
        <f t="shared" si="6"/>
        <v>16000</v>
      </c>
      <c r="L122" s="28">
        <f t="shared" si="7"/>
        <v>20000</v>
      </c>
    </row>
    <row r="123" spans="1:12" x14ac:dyDescent="0.25">
      <c r="A123" s="5" t="s">
        <v>267</v>
      </c>
      <c r="B123" s="5" t="s">
        <v>20</v>
      </c>
      <c r="C123" s="2" t="s">
        <v>23</v>
      </c>
      <c r="D123" s="10" t="s">
        <v>231</v>
      </c>
      <c r="E123" s="6" t="s">
        <v>23</v>
      </c>
      <c r="F123" s="24">
        <v>1</v>
      </c>
      <c r="G123" s="17" t="s">
        <v>253</v>
      </c>
      <c r="H123" s="28">
        <f>VLOOKUP(E123,[1]Sheet1!$F:$J,4,0)</f>
        <v>500</v>
      </c>
      <c r="I123" s="28">
        <f t="shared" si="4"/>
        <v>500</v>
      </c>
      <c r="J123" s="28">
        <f t="shared" si="5"/>
        <v>600</v>
      </c>
      <c r="K123" s="28">
        <f t="shared" si="6"/>
        <v>400</v>
      </c>
      <c r="L123" s="28">
        <f t="shared" si="7"/>
        <v>500</v>
      </c>
    </row>
    <row r="124" spans="1:12" x14ac:dyDescent="0.25">
      <c r="A124" s="5" t="s">
        <v>21</v>
      </c>
      <c r="B124" s="3" t="s">
        <v>30</v>
      </c>
      <c r="C124" s="27"/>
      <c r="D124" s="27"/>
      <c r="E124" s="6" t="s">
        <v>24</v>
      </c>
      <c r="F124" s="24">
        <v>50</v>
      </c>
      <c r="G124" s="17" t="s">
        <v>253</v>
      </c>
      <c r="H124" s="28">
        <f>VLOOKUP(E124,[1]Sheet1!$F:$J,4,0)</f>
        <v>10000</v>
      </c>
      <c r="I124" s="28">
        <f t="shared" si="4"/>
        <v>500000</v>
      </c>
      <c r="J124" s="28">
        <f t="shared" si="5"/>
        <v>600000</v>
      </c>
      <c r="K124" s="28">
        <f t="shared" si="6"/>
        <v>400000</v>
      </c>
      <c r="L124" s="28">
        <f t="shared" si="7"/>
        <v>500000</v>
      </c>
    </row>
    <row r="125" spans="1:12" x14ac:dyDescent="0.25">
      <c r="A125" s="5" t="s">
        <v>21</v>
      </c>
      <c r="B125" s="3" t="s">
        <v>30</v>
      </c>
      <c r="C125" s="27"/>
      <c r="D125" s="27"/>
      <c r="E125" s="6" t="s">
        <v>25</v>
      </c>
      <c r="F125" s="24">
        <v>7</v>
      </c>
      <c r="G125" s="17" t="s">
        <v>253</v>
      </c>
      <c r="H125" s="28">
        <f>VLOOKUP(E125,[1]Sheet1!$F:$J,4,0)</f>
        <v>10000</v>
      </c>
      <c r="I125" s="28">
        <f t="shared" si="4"/>
        <v>70000</v>
      </c>
      <c r="J125" s="28">
        <f t="shared" si="5"/>
        <v>84000</v>
      </c>
      <c r="K125" s="28">
        <f t="shared" si="6"/>
        <v>56000</v>
      </c>
      <c r="L125" s="28">
        <f t="shared" si="7"/>
        <v>70000</v>
      </c>
    </row>
    <row r="126" spans="1:12" x14ac:dyDescent="0.25">
      <c r="A126" s="5" t="s">
        <v>21</v>
      </c>
      <c r="B126" s="5" t="s">
        <v>10</v>
      </c>
      <c r="C126" s="27"/>
      <c r="D126" s="27"/>
      <c r="E126" s="6" t="s">
        <v>24</v>
      </c>
      <c r="F126" s="24">
        <v>48</v>
      </c>
      <c r="G126" s="17" t="s">
        <v>253</v>
      </c>
      <c r="H126" s="28">
        <f>VLOOKUP(E126,[1]Sheet1!$F:$J,4,0)</f>
        <v>10000</v>
      </c>
      <c r="I126" s="28">
        <f t="shared" si="4"/>
        <v>480000</v>
      </c>
      <c r="J126" s="28">
        <f t="shared" si="5"/>
        <v>576000</v>
      </c>
      <c r="K126" s="28">
        <f t="shared" si="6"/>
        <v>384000</v>
      </c>
      <c r="L126" s="28">
        <f t="shared" si="7"/>
        <v>480000</v>
      </c>
    </row>
    <row r="127" spans="1:12" x14ac:dyDescent="0.25">
      <c r="A127" s="5" t="s">
        <v>21</v>
      </c>
      <c r="B127" s="5" t="s">
        <v>10</v>
      </c>
      <c r="C127" s="27"/>
      <c r="D127" s="27"/>
      <c r="E127" s="6" t="s">
        <v>25</v>
      </c>
      <c r="F127" s="24">
        <v>13</v>
      </c>
      <c r="G127" s="17" t="s">
        <v>253</v>
      </c>
      <c r="H127" s="28">
        <f>VLOOKUP(E127,[1]Sheet1!$F:$J,4,0)</f>
        <v>10000</v>
      </c>
      <c r="I127" s="28">
        <f t="shared" si="4"/>
        <v>130000</v>
      </c>
      <c r="J127" s="28">
        <f t="shared" si="5"/>
        <v>156000</v>
      </c>
      <c r="K127" s="28">
        <f t="shared" si="6"/>
        <v>104000</v>
      </c>
      <c r="L127" s="28">
        <f t="shared" si="7"/>
        <v>130000</v>
      </c>
    </row>
    <row r="128" spans="1:12" x14ac:dyDescent="0.25">
      <c r="A128" s="5" t="s">
        <v>21</v>
      </c>
      <c r="B128" s="3" t="s">
        <v>29</v>
      </c>
      <c r="C128" s="27"/>
      <c r="D128" s="27"/>
      <c r="E128" s="6" t="s">
        <v>24</v>
      </c>
      <c r="F128" s="24">
        <v>6</v>
      </c>
      <c r="G128" s="17" t="s">
        <v>253</v>
      </c>
      <c r="H128" s="28">
        <f>VLOOKUP(E128,[1]Sheet1!$F:$J,4,0)</f>
        <v>10000</v>
      </c>
      <c r="I128" s="28">
        <f t="shared" si="4"/>
        <v>60000</v>
      </c>
      <c r="J128" s="28">
        <f t="shared" si="5"/>
        <v>72000</v>
      </c>
      <c r="K128" s="28">
        <f t="shared" si="6"/>
        <v>48000</v>
      </c>
      <c r="L128" s="28">
        <f t="shared" si="7"/>
        <v>60000</v>
      </c>
    </row>
    <row r="129" spans="1:12" x14ac:dyDescent="0.25">
      <c r="A129" s="5" t="s">
        <v>21</v>
      </c>
      <c r="B129" s="3" t="s">
        <v>29</v>
      </c>
      <c r="C129" s="27"/>
      <c r="D129" s="27"/>
      <c r="E129" s="6" t="s">
        <v>25</v>
      </c>
      <c r="F129" s="24">
        <v>3</v>
      </c>
      <c r="G129" s="17" t="s">
        <v>253</v>
      </c>
      <c r="H129" s="28">
        <f>VLOOKUP(E129,[1]Sheet1!$F:$J,4,0)</f>
        <v>10000</v>
      </c>
      <c r="I129" s="28">
        <f t="shared" si="4"/>
        <v>30000</v>
      </c>
      <c r="J129" s="28">
        <f t="shared" si="5"/>
        <v>36000</v>
      </c>
      <c r="K129" s="28">
        <f t="shared" si="6"/>
        <v>24000</v>
      </c>
      <c r="L129" s="28">
        <f t="shared" si="7"/>
        <v>30000</v>
      </c>
    </row>
    <row r="130" spans="1:12" x14ac:dyDescent="0.25">
      <c r="A130" s="5" t="s">
        <v>21</v>
      </c>
      <c r="B130" s="5" t="s">
        <v>12</v>
      </c>
      <c r="C130" s="27"/>
      <c r="D130" s="27"/>
      <c r="E130" s="6" t="s">
        <v>24</v>
      </c>
      <c r="F130" s="24">
        <v>1</v>
      </c>
      <c r="G130" s="17" t="s">
        <v>253</v>
      </c>
      <c r="H130" s="28">
        <f>VLOOKUP(E130,[1]Sheet1!$F:$J,4,0)</f>
        <v>10000</v>
      </c>
      <c r="I130" s="28">
        <f t="shared" si="4"/>
        <v>10000</v>
      </c>
      <c r="J130" s="28">
        <f t="shared" si="5"/>
        <v>12000</v>
      </c>
      <c r="K130" s="28">
        <f t="shared" si="6"/>
        <v>8000</v>
      </c>
      <c r="L130" s="28">
        <f t="shared" si="7"/>
        <v>10000</v>
      </c>
    </row>
    <row r="131" spans="1:12" x14ac:dyDescent="0.25">
      <c r="A131" s="5" t="s">
        <v>21</v>
      </c>
      <c r="B131" s="5" t="s">
        <v>12</v>
      </c>
      <c r="C131" s="27"/>
      <c r="D131" s="27"/>
      <c r="E131" s="6" t="s">
        <v>25</v>
      </c>
      <c r="F131" s="24">
        <v>1</v>
      </c>
      <c r="G131" s="17" t="s">
        <v>253</v>
      </c>
      <c r="H131" s="28">
        <f>VLOOKUP(E131,[1]Sheet1!$F:$J,4,0)</f>
        <v>10000</v>
      </c>
      <c r="I131" s="28">
        <f t="shared" si="4"/>
        <v>10000</v>
      </c>
      <c r="J131" s="28">
        <f t="shared" si="5"/>
        <v>12000</v>
      </c>
      <c r="K131" s="28">
        <f t="shared" si="6"/>
        <v>8000</v>
      </c>
      <c r="L131" s="28">
        <f t="shared" si="7"/>
        <v>10000</v>
      </c>
    </row>
    <row r="132" spans="1:12" x14ac:dyDescent="0.25">
      <c r="A132" s="5" t="s">
        <v>21</v>
      </c>
      <c r="B132" s="5" t="s">
        <v>13</v>
      </c>
      <c r="C132" s="27"/>
      <c r="D132" s="27"/>
      <c r="E132" s="6" t="s">
        <v>24</v>
      </c>
      <c r="F132" s="24">
        <v>5</v>
      </c>
      <c r="G132" s="17" t="s">
        <v>253</v>
      </c>
      <c r="H132" s="28">
        <f>VLOOKUP(E132,[1]Sheet1!$F:$J,4,0)</f>
        <v>10000</v>
      </c>
      <c r="I132" s="28">
        <f t="shared" ref="I132:I195" si="8">H132*F132</f>
        <v>50000</v>
      </c>
      <c r="J132" s="28">
        <f t="shared" si="5"/>
        <v>60000</v>
      </c>
      <c r="K132" s="28">
        <f t="shared" si="6"/>
        <v>40000</v>
      </c>
      <c r="L132" s="28">
        <f t="shared" si="7"/>
        <v>50000</v>
      </c>
    </row>
    <row r="133" spans="1:12" x14ac:dyDescent="0.25">
      <c r="A133" s="5" t="s">
        <v>21</v>
      </c>
      <c r="B133" s="5" t="s">
        <v>13</v>
      </c>
      <c r="C133" s="27"/>
      <c r="D133" s="27"/>
      <c r="E133" s="6" t="s">
        <v>25</v>
      </c>
      <c r="F133" s="24">
        <v>1</v>
      </c>
      <c r="G133" s="17" t="s">
        <v>253</v>
      </c>
      <c r="H133" s="28">
        <f>VLOOKUP(E133,[1]Sheet1!$F:$J,4,0)</f>
        <v>10000</v>
      </c>
      <c r="I133" s="28">
        <f t="shared" si="8"/>
        <v>10000</v>
      </c>
      <c r="J133" s="28">
        <f t="shared" ref="J133:J196" si="9">I133*1.2</f>
        <v>12000</v>
      </c>
      <c r="K133" s="28">
        <f t="shared" ref="K133:K196" si="10">I133*0.8</f>
        <v>8000</v>
      </c>
      <c r="L133" s="28">
        <f t="shared" ref="L133:L196" si="11">I133</f>
        <v>10000</v>
      </c>
    </row>
    <row r="134" spans="1:12" x14ac:dyDescent="0.25">
      <c r="A134" s="5" t="s">
        <v>21</v>
      </c>
      <c r="B134" s="5" t="s">
        <v>14</v>
      </c>
      <c r="C134" s="27"/>
      <c r="D134" s="27"/>
      <c r="E134" s="6" t="s">
        <v>24</v>
      </c>
      <c r="F134" s="24">
        <v>4</v>
      </c>
      <c r="G134" s="17" t="s">
        <v>253</v>
      </c>
      <c r="H134" s="28">
        <f>VLOOKUP(E134,[1]Sheet1!$F:$J,4,0)</f>
        <v>10000</v>
      </c>
      <c r="I134" s="28">
        <f t="shared" si="8"/>
        <v>40000</v>
      </c>
      <c r="J134" s="28">
        <f t="shared" si="9"/>
        <v>48000</v>
      </c>
      <c r="K134" s="28">
        <f t="shared" si="10"/>
        <v>32000</v>
      </c>
      <c r="L134" s="28">
        <f t="shared" si="11"/>
        <v>40000</v>
      </c>
    </row>
    <row r="135" spans="1:12" x14ac:dyDescent="0.25">
      <c r="A135" s="5" t="s">
        <v>21</v>
      </c>
      <c r="B135" s="5" t="s">
        <v>14</v>
      </c>
      <c r="C135" s="27"/>
      <c r="D135" s="27"/>
      <c r="E135" s="6" t="s">
        <v>25</v>
      </c>
      <c r="F135" s="24">
        <v>3</v>
      </c>
      <c r="G135" s="17" t="s">
        <v>253</v>
      </c>
      <c r="H135" s="28">
        <f>VLOOKUP(E135,[1]Sheet1!$F:$J,4,0)</f>
        <v>10000</v>
      </c>
      <c r="I135" s="28">
        <f t="shared" si="8"/>
        <v>30000</v>
      </c>
      <c r="J135" s="28">
        <f t="shared" si="9"/>
        <v>36000</v>
      </c>
      <c r="K135" s="28">
        <f t="shared" si="10"/>
        <v>24000</v>
      </c>
      <c r="L135" s="28">
        <f t="shared" si="11"/>
        <v>30000</v>
      </c>
    </row>
    <row r="136" spans="1:12" x14ac:dyDescent="0.25">
      <c r="A136" s="5" t="s">
        <v>21</v>
      </c>
      <c r="B136" s="5" t="s">
        <v>16</v>
      </c>
      <c r="C136" s="27"/>
      <c r="D136" s="27"/>
      <c r="E136" s="6" t="s">
        <v>24</v>
      </c>
      <c r="F136" s="24">
        <v>4</v>
      </c>
      <c r="G136" s="17" t="s">
        <v>253</v>
      </c>
      <c r="H136" s="28">
        <f>VLOOKUP(E136,[1]Sheet1!$F:$J,4,0)</f>
        <v>10000</v>
      </c>
      <c r="I136" s="28">
        <f t="shared" si="8"/>
        <v>40000</v>
      </c>
      <c r="J136" s="28">
        <f t="shared" si="9"/>
        <v>48000</v>
      </c>
      <c r="K136" s="28">
        <f t="shared" si="10"/>
        <v>32000</v>
      </c>
      <c r="L136" s="28">
        <f t="shared" si="11"/>
        <v>40000</v>
      </c>
    </row>
    <row r="137" spans="1:12" x14ac:dyDescent="0.25">
      <c r="A137" s="5" t="s">
        <v>21</v>
      </c>
      <c r="B137" s="5" t="s">
        <v>16</v>
      </c>
      <c r="C137" s="27"/>
      <c r="D137" s="27"/>
      <c r="E137" s="6" t="s">
        <v>25</v>
      </c>
      <c r="F137" s="24">
        <v>1</v>
      </c>
      <c r="G137" s="17" t="s">
        <v>253</v>
      </c>
      <c r="H137" s="28">
        <f>VLOOKUP(E137,[1]Sheet1!$F:$J,4,0)</f>
        <v>10000</v>
      </c>
      <c r="I137" s="28">
        <f t="shared" si="8"/>
        <v>10000</v>
      </c>
      <c r="J137" s="28">
        <f t="shared" si="9"/>
        <v>12000</v>
      </c>
      <c r="K137" s="28">
        <f t="shared" si="10"/>
        <v>8000</v>
      </c>
      <c r="L137" s="28">
        <f t="shared" si="11"/>
        <v>10000</v>
      </c>
    </row>
    <row r="138" spans="1:12" x14ac:dyDescent="0.25">
      <c r="A138" s="5" t="s">
        <v>21</v>
      </c>
      <c r="B138" s="5" t="s">
        <v>17</v>
      </c>
      <c r="C138" s="27"/>
      <c r="D138" s="27"/>
      <c r="E138" s="6" t="s">
        <v>24</v>
      </c>
      <c r="F138" s="24">
        <v>2</v>
      </c>
      <c r="G138" s="17" t="s">
        <v>253</v>
      </c>
      <c r="H138" s="28">
        <f>VLOOKUP(E138,[1]Sheet1!$F:$J,4,0)</f>
        <v>10000</v>
      </c>
      <c r="I138" s="28">
        <f t="shared" si="8"/>
        <v>20000</v>
      </c>
      <c r="J138" s="28">
        <f t="shared" si="9"/>
        <v>24000</v>
      </c>
      <c r="K138" s="28">
        <f t="shared" si="10"/>
        <v>16000</v>
      </c>
      <c r="L138" s="28">
        <f t="shared" si="11"/>
        <v>20000</v>
      </c>
    </row>
    <row r="139" spans="1:12" x14ac:dyDescent="0.25">
      <c r="A139" s="5" t="s">
        <v>21</v>
      </c>
      <c r="B139" s="5" t="s">
        <v>17</v>
      </c>
      <c r="C139" s="27"/>
      <c r="D139" s="27"/>
      <c r="E139" s="6" t="s">
        <v>25</v>
      </c>
      <c r="F139" s="24">
        <v>1</v>
      </c>
      <c r="G139" s="17" t="s">
        <v>253</v>
      </c>
      <c r="H139" s="28">
        <f>VLOOKUP(E139,[1]Sheet1!$F:$J,4,0)</f>
        <v>10000</v>
      </c>
      <c r="I139" s="28">
        <f t="shared" si="8"/>
        <v>10000</v>
      </c>
      <c r="J139" s="28">
        <f t="shared" si="9"/>
        <v>12000</v>
      </c>
      <c r="K139" s="28">
        <f t="shared" si="10"/>
        <v>8000</v>
      </c>
      <c r="L139" s="28">
        <f t="shared" si="11"/>
        <v>10000</v>
      </c>
    </row>
    <row r="140" spans="1:12" x14ac:dyDescent="0.25">
      <c r="A140" s="5" t="s">
        <v>21</v>
      </c>
      <c r="B140" s="5" t="s">
        <v>18</v>
      </c>
      <c r="C140" s="27"/>
      <c r="D140" s="27"/>
      <c r="E140" s="6" t="s">
        <v>24</v>
      </c>
      <c r="F140" s="24">
        <v>1</v>
      </c>
      <c r="G140" s="17" t="s">
        <v>253</v>
      </c>
      <c r="H140" s="28">
        <f>VLOOKUP(E140,[1]Sheet1!$F:$J,4,0)</f>
        <v>10000</v>
      </c>
      <c r="I140" s="28">
        <f t="shared" si="8"/>
        <v>10000</v>
      </c>
      <c r="J140" s="28">
        <f t="shared" si="9"/>
        <v>12000</v>
      </c>
      <c r="K140" s="28">
        <f t="shared" si="10"/>
        <v>8000</v>
      </c>
      <c r="L140" s="28">
        <f t="shared" si="11"/>
        <v>10000</v>
      </c>
    </row>
    <row r="141" spans="1:12" x14ac:dyDescent="0.25">
      <c r="A141" s="5" t="s">
        <v>21</v>
      </c>
      <c r="B141" s="5" t="s">
        <v>18</v>
      </c>
      <c r="C141" s="27"/>
      <c r="D141" s="27"/>
      <c r="E141" s="6" t="s">
        <v>25</v>
      </c>
      <c r="F141" s="24">
        <v>1</v>
      </c>
      <c r="G141" s="17" t="s">
        <v>253</v>
      </c>
      <c r="H141" s="28">
        <f>VLOOKUP(E141,[1]Sheet1!$F:$J,4,0)</f>
        <v>10000</v>
      </c>
      <c r="I141" s="28">
        <f t="shared" si="8"/>
        <v>10000</v>
      </c>
      <c r="J141" s="28">
        <f t="shared" si="9"/>
        <v>12000</v>
      </c>
      <c r="K141" s="28">
        <f t="shared" si="10"/>
        <v>8000</v>
      </c>
      <c r="L141" s="28">
        <f t="shared" si="11"/>
        <v>10000</v>
      </c>
    </row>
    <row r="142" spans="1:12" x14ac:dyDescent="0.25">
      <c r="A142" s="5" t="s">
        <v>21</v>
      </c>
      <c r="B142" s="5" t="s">
        <v>20</v>
      </c>
      <c r="C142" s="27"/>
      <c r="D142" s="27"/>
      <c r="E142" s="6" t="s">
        <v>24</v>
      </c>
      <c r="F142" s="24">
        <v>6</v>
      </c>
      <c r="G142" s="17" t="s">
        <v>253</v>
      </c>
      <c r="H142" s="28">
        <f>VLOOKUP(E142,[1]Sheet1!$F:$J,4,0)</f>
        <v>10000</v>
      </c>
      <c r="I142" s="28">
        <f t="shared" si="8"/>
        <v>60000</v>
      </c>
      <c r="J142" s="28">
        <f t="shared" si="9"/>
        <v>72000</v>
      </c>
      <c r="K142" s="28">
        <f t="shared" si="10"/>
        <v>48000</v>
      </c>
      <c r="L142" s="28">
        <f t="shared" si="11"/>
        <v>60000</v>
      </c>
    </row>
    <row r="143" spans="1:12" x14ac:dyDescent="0.25">
      <c r="A143" s="5" t="s">
        <v>21</v>
      </c>
      <c r="B143" s="5" t="s">
        <v>20</v>
      </c>
      <c r="C143" s="27"/>
      <c r="D143" s="27"/>
      <c r="E143" s="6" t="s">
        <v>25</v>
      </c>
      <c r="F143" s="24">
        <v>2</v>
      </c>
      <c r="G143" s="17" t="s">
        <v>253</v>
      </c>
      <c r="H143" s="28">
        <f>VLOOKUP(E143,[1]Sheet1!$F:$J,4,0)</f>
        <v>10000</v>
      </c>
      <c r="I143" s="28">
        <f t="shared" si="8"/>
        <v>20000</v>
      </c>
      <c r="J143" s="28">
        <f t="shared" si="9"/>
        <v>24000</v>
      </c>
      <c r="K143" s="28">
        <f t="shared" si="10"/>
        <v>16000</v>
      </c>
      <c r="L143" s="28">
        <f t="shared" si="11"/>
        <v>20000</v>
      </c>
    </row>
    <row r="144" spans="1:12" x14ac:dyDescent="0.25">
      <c r="A144" s="5" t="s">
        <v>21</v>
      </c>
      <c r="B144" s="5" t="s">
        <v>26</v>
      </c>
      <c r="C144" s="27"/>
      <c r="D144" s="27"/>
      <c r="E144" s="6" t="s">
        <v>24</v>
      </c>
      <c r="F144" s="24">
        <v>33</v>
      </c>
      <c r="G144" s="17" t="s">
        <v>253</v>
      </c>
      <c r="H144" s="28">
        <f>VLOOKUP(E144,[1]Sheet1!$F:$J,4,0)</f>
        <v>10000</v>
      </c>
      <c r="I144" s="28">
        <f t="shared" si="8"/>
        <v>330000</v>
      </c>
      <c r="J144" s="28">
        <f t="shared" si="9"/>
        <v>396000</v>
      </c>
      <c r="K144" s="28">
        <f t="shared" si="10"/>
        <v>264000</v>
      </c>
      <c r="L144" s="28">
        <f t="shared" si="11"/>
        <v>330000</v>
      </c>
    </row>
    <row r="145" spans="1:12" x14ac:dyDescent="0.25">
      <c r="A145" s="5" t="s">
        <v>21</v>
      </c>
      <c r="B145" s="5" t="s">
        <v>26</v>
      </c>
      <c r="C145" s="27"/>
      <c r="D145" s="27"/>
      <c r="E145" s="6" t="s">
        <v>27</v>
      </c>
      <c r="F145" s="24">
        <v>30</v>
      </c>
      <c r="G145" s="17" t="s">
        <v>253</v>
      </c>
      <c r="H145" s="28">
        <f>VLOOKUP(E145,[1]Sheet1!$F:$J,4,0)</f>
        <v>10000</v>
      </c>
      <c r="I145" s="28">
        <f t="shared" si="8"/>
        <v>300000</v>
      </c>
      <c r="J145" s="28">
        <f t="shared" si="9"/>
        <v>360000</v>
      </c>
      <c r="K145" s="28">
        <f t="shared" si="10"/>
        <v>240000</v>
      </c>
      <c r="L145" s="28">
        <f t="shared" si="11"/>
        <v>300000</v>
      </c>
    </row>
    <row r="146" spans="1:12" x14ac:dyDescent="0.25">
      <c r="A146" s="5" t="s">
        <v>21</v>
      </c>
      <c r="B146" s="5" t="s">
        <v>250</v>
      </c>
      <c r="C146" s="27" t="s">
        <v>246</v>
      </c>
      <c r="D146" s="27"/>
      <c r="E146" s="6" t="s">
        <v>22</v>
      </c>
      <c r="F146" s="24">
        <v>1</v>
      </c>
      <c r="G146" s="17" t="s">
        <v>253</v>
      </c>
      <c r="H146" s="28">
        <v>3000</v>
      </c>
      <c r="I146" s="28">
        <f t="shared" si="8"/>
        <v>3000</v>
      </c>
      <c r="J146" s="28">
        <f t="shared" si="9"/>
        <v>3600</v>
      </c>
      <c r="K146" s="28">
        <f t="shared" si="10"/>
        <v>2400</v>
      </c>
      <c r="L146" s="28">
        <f t="shared" si="11"/>
        <v>3000</v>
      </c>
    </row>
    <row r="147" spans="1:12" x14ac:dyDescent="0.25">
      <c r="A147" s="5" t="s">
        <v>21</v>
      </c>
      <c r="B147" s="5" t="s">
        <v>250</v>
      </c>
      <c r="C147" s="27" t="s">
        <v>247</v>
      </c>
      <c r="D147" s="27"/>
      <c r="E147" s="6" t="s">
        <v>22</v>
      </c>
      <c r="F147" s="24">
        <v>1</v>
      </c>
      <c r="G147" s="17" t="s">
        <v>253</v>
      </c>
      <c r="H147" s="28">
        <v>3000</v>
      </c>
      <c r="I147" s="28">
        <f t="shared" si="8"/>
        <v>3000</v>
      </c>
      <c r="J147" s="28">
        <f t="shared" si="9"/>
        <v>3600</v>
      </c>
      <c r="K147" s="28">
        <f t="shared" si="10"/>
        <v>2400</v>
      </c>
      <c r="L147" s="28">
        <f t="shared" si="11"/>
        <v>3000</v>
      </c>
    </row>
    <row r="148" spans="1:12" x14ac:dyDescent="0.25">
      <c r="A148" s="5" t="s">
        <v>21</v>
      </c>
      <c r="B148" s="5" t="s">
        <v>250</v>
      </c>
      <c r="C148" s="27" t="s">
        <v>248</v>
      </c>
      <c r="D148" s="27"/>
      <c r="E148" s="6" t="s">
        <v>22</v>
      </c>
      <c r="F148" s="24">
        <v>1</v>
      </c>
      <c r="G148" s="17" t="s">
        <v>253</v>
      </c>
      <c r="H148" s="28">
        <v>3000</v>
      </c>
      <c r="I148" s="28">
        <f t="shared" si="8"/>
        <v>3000</v>
      </c>
      <c r="J148" s="28">
        <f t="shared" si="9"/>
        <v>3600</v>
      </c>
      <c r="K148" s="28">
        <f t="shared" si="10"/>
        <v>2400</v>
      </c>
      <c r="L148" s="28">
        <f t="shared" si="11"/>
        <v>3000</v>
      </c>
    </row>
    <row r="149" spans="1:12" x14ac:dyDescent="0.25">
      <c r="A149" s="5" t="s">
        <v>21</v>
      </c>
      <c r="B149" s="5" t="s">
        <v>250</v>
      </c>
      <c r="C149" s="27" t="s">
        <v>249</v>
      </c>
      <c r="D149" s="27"/>
      <c r="E149" s="6" t="s">
        <v>22</v>
      </c>
      <c r="F149" s="24">
        <v>1</v>
      </c>
      <c r="G149" s="17" t="s">
        <v>253</v>
      </c>
      <c r="H149" s="28">
        <v>3000</v>
      </c>
      <c r="I149" s="28">
        <f t="shared" si="8"/>
        <v>3000</v>
      </c>
      <c r="J149" s="28">
        <f t="shared" si="9"/>
        <v>3600</v>
      </c>
      <c r="K149" s="28">
        <f t="shared" si="10"/>
        <v>2400</v>
      </c>
      <c r="L149" s="28">
        <f t="shared" si="11"/>
        <v>3000</v>
      </c>
    </row>
    <row r="150" spans="1:12" x14ac:dyDescent="0.25">
      <c r="A150" s="5" t="s">
        <v>21</v>
      </c>
      <c r="B150" s="5" t="s">
        <v>26</v>
      </c>
      <c r="C150" s="27"/>
      <c r="D150" s="27"/>
      <c r="E150" s="6" t="s">
        <v>22</v>
      </c>
      <c r="F150" s="24">
        <v>29</v>
      </c>
      <c r="G150" s="17" t="s">
        <v>253</v>
      </c>
      <c r="H150" s="28">
        <f>VLOOKUP(E150,[1]Sheet1!$F:$J,4,0)</f>
        <v>3000</v>
      </c>
      <c r="I150" s="28">
        <f t="shared" si="8"/>
        <v>87000</v>
      </c>
      <c r="J150" s="28">
        <f t="shared" si="9"/>
        <v>104400</v>
      </c>
      <c r="K150" s="28">
        <f t="shared" si="10"/>
        <v>69600</v>
      </c>
      <c r="L150" s="28">
        <f t="shared" si="11"/>
        <v>87000</v>
      </c>
    </row>
    <row r="151" spans="1:12" x14ac:dyDescent="0.25">
      <c r="A151" s="5" t="s">
        <v>267</v>
      </c>
      <c r="B151" s="5" t="s">
        <v>26</v>
      </c>
      <c r="C151" s="12" t="s">
        <v>236</v>
      </c>
      <c r="D151" s="29" t="s">
        <v>230</v>
      </c>
      <c r="E151" s="6" t="s">
        <v>244</v>
      </c>
      <c r="F151" s="24">
        <v>1</v>
      </c>
      <c r="G151" s="17" t="s">
        <v>253</v>
      </c>
      <c r="H151" s="28">
        <f>VLOOKUP(E151,[1]Sheet1!$F:$J,4,0)</f>
        <v>2500</v>
      </c>
      <c r="I151" s="28">
        <f t="shared" si="8"/>
        <v>2500</v>
      </c>
      <c r="J151" s="28">
        <f t="shared" si="9"/>
        <v>3000</v>
      </c>
      <c r="K151" s="28">
        <f t="shared" si="10"/>
        <v>2000</v>
      </c>
      <c r="L151" s="28">
        <f t="shared" si="11"/>
        <v>2500</v>
      </c>
    </row>
    <row r="152" spans="1:12" x14ac:dyDescent="0.25">
      <c r="A152" s="5" t="s">
        <v>267</v>
      </c>
      <c r="B152" s="3" t="s">
        <v>13</v>
      </c>
      <c r="C152" s="10" t="s">
        <v>227</v>
      </c>
      <c r="D152" s="10" t="s">
        <v>228</v>
      </c>
      <c r="E152" s="14" t="s">
        <v>32</v>
      </c>
      <c r="F152" s="23">
        <v>22</v>
      </c>
      <c r="G152" s="17" t="s">
        <v>253</v>
      </c>
      <c r="H152" s="28">
        <f>VLOOKUP(E152,[1]Sheet1!$F:$J,4,0)</f>
        <v>500</v>
      </c>
      <c r="I152" s="28">
        <f t="shared" si="8"/>
        <v>11000</v>
      </c>
      <c r="J152" s="28">
        <f t="shared" si="9"/>
        <v>13200</v>
      </c>
      <c r="K152" s="28">
        <f t="shared" si="10"/>
        <v>8800</v>
      </c>
      <c r="L152" s="28">
        <f t="shared" si="11"/>
        <v>11000</v>
      </c>
    </row>
    <row r="153" spans="1:12" x14ac:dyDescent="0.25">
      <c r="A153" s="5" t="s">
        <v>267</v>
      </c>
      <c r="B153" s="3" t="s">
        <v>13</v>
      </c>
      <c r="C153" s="10" t="s">
        <v>227</v>
      </c>
      <c r="D153" s="10" t="s">
        <v>228</v>
      </c>
      <c r="E153" s="14" t="s">
        <v>32</v>
      </c>
      <c r="F153" s="23">
        <v>30</v>
      </c>
      <c r="G153" s="17" t="s">
        <v>253</v>
      </c>
      <c r="H153" s="28">
        <f>VLOOKUP(E153,[1]Sheet1!$F:$J,4,0)</f>
        <v>500</v>
      </c>
      <c r="I153" s="28">
        <f t="shared" si="8"/>
        <v>15000</v>
      </c>
      <c r="J153" s="28">
        <f t="shared" si="9"/>
        <v>18000</v>
      </c>
      <c r="K153" s="28">
        <f t="shared" si="10"/>
        <v>12000</v>
      </c>
      <c r="L153" s="28">
        <f t="shared" si="11"/>
        <v>15000</v>
      </c>
    </row>
    <row r="154" spans="1:12" x14ac:dyDescent="0.25">
      <c r="A154" s="5" t="s">
        <v>267</v>
      </c>
      <c r="B154" s="3" t="s">
        <v>13</v>
      </c>
      <c r="C154" s="10" t="s">
        <v>227</v>
      </c>
      <c r="D154" s="10" t="s">
        <v>228</v>
      </c>
      <c r="E154" s="14" t="s">
        <v>32</v>
      </c>
      <c r="F154" s="23">
        <v>25</v>
      </c>
      <c r="G154" s="17" t="s">
        <v>253</v>
      </c>
      <c r="H154" s="28">
        <f>VLOOKUP(E154,[1]Sheet1!$F:$J,4,0)</f>
        <v>500</v>
      </c>
      <c r="I154" s="28">
        <f t="shared" si="8"/>
        <v>12500</v>
      </c>
      <c r="J154" s="28">
        <f t="shared" si="9"/>
        <v>15000</v>
      </c>
      <c r="K154" s="28">
        <f t="shared" si="10"/>
        <v>10000</v>
      </c>
      <c r="L154" s="28">
        <f t="shared" si="11"/>
        <v>12500</v>
      </c>
    </row>
    <row r="155" spans="1:12" x14ac:dyDescent="0.25">
      <c r="A155" s="5" t="s">
        <v>267</v>
      </c>
      <c r="B155" s="3" t="s">
        <v>13</v>
      </c>
      <c r="C155" s="10" t="s">
        <v>227</v>
      </c>
      <c r="D155" s="10" t="s">
        <v>228</v>
      </c>
      <c r="E155" s="14" t="s">
        <v>32</v>
      </c>
      <c r="F155" s="23">
        <v>19</v>
      </c>
      <c r="G155" s="17" t="s">
        <v>253</v>
      </c>
      <c r="H155" s="28">
        <f>VLOOKUP(E155,[1]Sheet1!$F:$J,4,0)</f>
        <v>500</v>
      </c>
      <c r="I155" s="28">
        <f t="shared" si="8"/>
        <v>9500</v>
      </c>
      <c r="J155" s="28">
        <f t="shared" si="9"/>
        <v>11400</v>
      </c>
      <c r="K155" s="28">
        <f t="shared" si="10"/>
        <v>7600</v>
      </c>
      <c r="L155" s="28">
        <f t="shared" si="11"/>
        <v>9500</v>
      </c>
    </row>
    <row r="156" spans="1:12" x14ac:dyDescent="0.25">
      <c r="A156" s="5" t="s">
        <v>267</v>
      </c>
      <c r="B156" s="3" t="s">
        <v>13</v>
      </c>
      <c r="C156" s="10" t="s">
        <v>227</v>
      </c>
      <c r="D156" s="10" t="s">
        <v>228</v>
      </c>
      <c r="E156" s="14" t="s">
        <v>32</v>
      </c>
      <c r="F156" s="23">
        <v>29</v>
      </c>
      <c r="G156" s="17" t="s">
        <v>253</v>
      </c>
      <c r="H156" s="28">
        <f>VLOOKUP(E156,[1]Sheet1!$F:$J,4,0)</f>
        <v>500</v>
      </c>
      <c r="I156" s="28">
        <f t="shared" si="8"/>
        <v>14500</v>
      </c>
      <c r="J156" s="28">
        <f t="shared" si="9"/>
        <v>17400</v>
      </c>
      <c r="K156" s="28">
        <f t="shared" si="10"/>
        <v>11600</v>
      </c>
      <c r="L156" s="28">
        <f t="shared" si="11"/>
        <v>14500</v>
      </c>
    </row>
    <row r="157" spans="1:12" x14ac:dyDescent="0.25">
      <c r="A157" s="5" t="s">
        <v>267</v>
      </c>
      <c r="B157" s="3" t="s">
        <v>13</v>
      </c>
      <c r="C157" s="12" t="s">
        <v>23</v>
      </c>
      <c r="D157" s="10" t="s">
        <v>231</v>
      </c>
      <c r="E157" s="14" t="s">
        <v>33</v>
      </c>
      <c r="F157" s="25">
        <v>1</v>
      </c>
      <c r="G157" s="17" t="s">
        <v>253</v>
      </c>
      <c r="H157" s="28">
        <f>VLOOKUP(E157,[1]Sheet1!$F:$J,4,0)</f>
        <v>1000</v>
      </c>
      <c r="I157" s="28">
        <f t="shared" si="8"/>
        <v>1000</v>
      </c>
      <c r="J157" s="28">
        <f t="shared" si="9"/>
        <v>1200</v>
      </c>
      <c r="K157" s="28">
        <f t="shared" si="10"/>
        <v>800</v>
      </c>
      <c r="L157" s="28">
        <f t="shared" si="11"/>
        <v>1000</v>
      </c>
    </row>
    <row r="158" spans="1:12" x14ac:dyDescent="0.25">
      <c r="A158" s="5" t="s">
        <v>267</v>
      </c>
      <c r="B158" s="3" t="s">
        <v>13</v>
      </c>
      <c r="C158" s="12" t="s">
        <v>23</v>
      </c>
      <c r="D158" s="10" t="s">
        <v>231</v>
      </c>
      <c r="E158" s="14" t="s">
        <v>34</v>
      </c>
      <c r="F158" s="25">
        <v>1</v>
      </c>
      <c r="G158" s="17" t="s">
        <v>253</v>
      </c>
      <c r="H158" s="28">
        <f>VLOOKUP(E158,[1]Sheet1!$F:$J,4,0)</f>
        <v>1000</v>
      </c>
      <c r="I158" s="28">
        <f t="shared" si="8"/>
        <v>1000</v>
      </c>
      <c r="J158" s="28">
        <f t="shared" si="9"/>
        <v>1200</v>
      </c>
      <c r="K158" s="28">
        <f t="shared" si="10"/>
        <v>800</v>
      </c>
      <c r="L158" s="28">
        <f t="shared" si="11"/>
        <v>1000</v>
      </c>
    </row>
    <row r="159" spans="1:12" x14ac:dyDescent="0.25">
      <c r="A159" s="5" t="s">
        <v>267</v>
      </c>
      <c r="B159" s="3" t="s">
        <v>13</v>
      </c>
      <c r="C159" s="12" t="s">
        <v>109</v>
      </c>
      <c r="D159" s="29" t="s">
        <v>230</v>
      </c>
      <c r="E159" s="2" t="s">
        <v>35</v>
      </c>
      <c r="F159" s="25">
        <v>1</v>
      </c>
      <c r="G159" s="17" t="s">
        <v>253</v>
      </c>
      <c r="H159" s="28">
        <f>VLOOKUP(E159,[1]Sheet1!$F:$J,4,0)</f>
        <v>3000</v>
      </c>
      <c r="I159" s="28">
        <f t="shared" si="8"/>
        <v>3000</v>
      </c>
      <c r="J159" s="28">
        <f t="shared" si="9"/>
        <v>3600</v>
      </c>
      <c r="K159" s="28">
        <f t="shared" si="10"/>
        <v>2400</v>
      </c>
      <c r="L159" s="28">
        <f t="shared" si="11"/>
        <v>3000</v>
      </c>
    </row>
    <row r="160" spans="1:12" x14ac:dyDescent="0.25">
      <c r="A160" s="5" t="s">
        <v>267</v>
      </c>
      <c r="B160" s="3" t="s">
        <v>13</v>
      </c>
      <c r="C160" s="12" t="s">
        <v>109</v>
      </c>
      <c r="D160" s="29" t="s">
        <v>230</v>
      </c>
      <c r="E160" s="2" t="s">
        <v>36</v>
      </c>
      <c r="F160" s="25">
        <v>1</v>
      </c>
      <c r="G160" s="17" t="s">
        <v>253</v>
      </c>
      <c r="H160" s="28">
        <f>VLOOKUP(E160,[1]Sheet1!$F:$J,4,0)</f>
        <v>5000</v>
      </c>
      <c r="I160" s="28">
        <f t="shared" si="8"/>
        <v>5000</v>
      </c>
      <c r="J160" s="28">
        <f t="shared" si="9"/>
        <v>6000</v>
      </c>
      <c r="K160" s="28">
        <f t="shared" si="10"/>
        <v>4000</v>
      </c>
      <c r="L160" s="28">
        <f t="shared" si="11"/>
        <v>5000</v>
      </c>
    </row>
    <row r="161" spans="1:12" x14ac:dyDescent="0.25">
      <c r="A161" s="5" t="s">
        <v>267</v>
      </c>
      <c r="B161" s="3" t="s">
        <v>13</v>
      </c>
      <c r="C161" s="12" t="s">
        <v>109</v>
      </c>
      <c r="D161" s="29" t="s">
        <v>230</v>
      </c>
      <c r="E161" s="2" t="s">
        <v>37</v>
      </c>
      <c r="F161" s="25">
        <v>1</v>
      </c>
      <c r="G161" s="17" t="s">
        <v>253</v>
      </c>
      <c r="H161" s="28">
        <f>VLOOKUP(E161,[1]Sheet1!$F:$J,4,0)</f>
        <v>200</v>
      </c>
      <c r="I161" s="28">
        <f t="shared" si="8"/>
        <v>200</v>
      </c>
      <c r="J161" s="28">
        <f t="shared" si="9"/>
        <v>240</v>
      </c>
      <c r="K161" s="28">
        <f t="shared" si="10"/>
        <v>160</v>
      </c>
      <c r="L161" s="28">
        <f t="shared" si="11"/>
        <v>200</v>
      </c>
    </row>
    <row r="162" spans="1:12" x14ac:dyDescent="0.25">
      <c r="A162" s="5" t="s">
        <v>267</v>
      </c>
      <c r="B162" s="3" t="s">
        <v>13</v>
      </c>
      <c r="C162" s="12" t="s">
        <v>236</v>
      </c>
      <c r="D162" s="29" t="s">
        <v>230</v>
      </c>
      <c r="E162" s="2" t="s">
        <v>38</v>
      </c>
      <c r="F162" s="25">
        <v>1</v>
      </c>
      <c r="G162" s="17" t="s">
        <v>253</v>
      </c>
      <c r="H162" s="28">
        <f>VLOOKUP(E162,[1]Sheet1!$F:$J,4,0)</f>
        <v>100</v>
      </c>
      <c r="I162" s="28">
        <f t="shared" si="8"/>
        <v>100</v>
      </c>
      <c r="J162" s="28">
        <f t="shared" si="9"/>
        <v>120</v>
      </c>
      <c r="K162" s="28">
        <f t="shared" si="10"/>
        <v>80</v>
      </c>
      <c r="L162" s="28">
        <f t="shared" si="11"/>
        <v>100</v>
      </c>
    </row>
    <row r="163" spans="1:12" x14ac:dyDescent="0.25">
      <c r="A163" s="5" t="s">
        <v>267</v>
      </c>
      <c r="B163" s="3" t="s">
        <v>13</v>
      </c>
      <c r="C163" s="11" t="s">
        <v>237</v>
      </c>
      <c r="D163" s="10" t="s">
        <v>231</v>
      </c>
      <c r="E163" s="2" t="s">
        <v>39</v>
      </c>
      <c r="F163" s="25">
        <v>1</v>
      </c>
      <c r="G163" s="17" t="s">
        <v>253</v>
      </c>
      <c r="H163" s="28">
        <f>VLOOKUP(E163,[1]Sheet1!$F:$J,4,0)</f>
        <v>5000</v>
      </c>
      <c r="I163" s="28">
        <f t="shared" si="8"/>
        <v>5000</v>
      </c>
      <c r="J163" s="28">
        <f t="shared" si="9"/>
        <v>6000</v>
      </c>
      <c r="K163" s="28">
        <f t="shared" si="10"/>
        <v>4000</v>
      </c>
      <c r="L163" s="28">
        <f t="shared" si="11"/>
        <v>5000</v>
      </c>
    </row>
    <row r="164" spans="1:12" x14ac:dyDescent="0.25">
      <c r="A164" s="5" t="s">
        <v>267</v>
      </c>
      <c r="B164" s="3" t="s">
        <v>13</v>
      </c>
      <c r="C164" s="12" t="s">
        <v>236</v>
      </c>
      <c r="D164" s="29" t="s">
        <v>230</v>
      </c>
      <c r="E164" s="2" t="s">
        <v>40</v>
      </c>
      <c r="F164" s="25">
        <v>1</v>
      </c>
      <c r="G164" s="17" t="s">
        <v>253</v>
      </c>
      <c r="H164" s="28">
        <f>VLOOKUP(E164,[1]Sheet1!$F:$J,4,0)</f>
        <v>1000</v>
      </c>
      <c r="I164" s="28">
        <f t="shared" si="8"/>
        <v>1000</v>
      </c>
      <c r="J164" s="28">
        <f t="shared" si="9"/>
        <v>1200</v>
      </c>
      <c r="K164" s="28">
        <f t="shared" si="10"/>
        <v>800</v>
      </c>
      <c r="L164" s="28">
        <f t="shared" si="11"/>
        <v>1000</v>
      </c>
    </row>
    <row r="165" spans="1:12" x14ac:dyDescent="0.25">
      <c r="A165" s="5" t="s">
        <v>267</v>
      </c>
      <c r="B165" s="3" t="s">
        <v>13</v>
      </c>
      <c r="C165" s="12" t="s">
        <v>236</v>
      </c>
      <c r="D165" s="29" t="s">
        <v>230</v>
      </c>
      <c r="E165" s="2" t="s">
        <v>40</v>
      </c>
      <c r="F165" s="25">
        <v>1</v>
      </c>
      <c r="G165" s="17" t="s">
        <v>253</v>
      </c>
      <c r="H165" s="28">
        <f>VLOOKUP(E165,[1]Sheet1!$F:$J,4,0)</f>
        <v>1000</v>
      </c>
      <c r="I165" s="28">
        <f t="shared" si="8"/>
        <v>1000</v>
      </c>
      <c r="J165" s="28">
        <f t="shared" si="9"/>
        <v>1200</v>
      </c>
      <c r="K165" s="28">
        <f t="shared" si="10"/>
        <v>800</v>
      </c>
      <c r="L165" s="28">
        <f t="shared" si="11"/>
        <v>1000</v>
      </c>
    </row>
    <row r="166" spans="1:12" x14ac:dyDescent="0.25">
      <c r="A166" s="5" t="s">
        <v>267</v>
      </c>
      <c r="B166" s="3" t="s">
        <v>13</v>
      </c>
      <c r="C166" s="10" t="s">
        <v>227</v>
      </c>
      <c r="D166" s="10" t="s">
        <v>228</v>
      </c>
      <c r="E166" s="2" t="s">
        <v>32</v>
      </c>
      <c r="F166" s="23">
        <v>1</v>
      </c>
      <c r="G166" s="17" t="s">
        <v>253</v>
      </c>
      <c r="H166" s="28">
        <f>VLOOKUP(E166,[1]Sheet1!$F:$J,4,0)</f>
        <v>500</v>
      </c>
      <c r="I166" s="28">
        <f t="shared" si="8"/>
        <v>500</v>
      </c>
      <c r="J166" s="28">
        <f t="shared" si="9"/>
        <v>600</v>
      </c>
      <c r="K166" s="28">
        <f t="shared" si="10"/>
        <v>400</v>
      </c>
      <c r="L166" s="28">
        <f t="shared" si="11"/>
        <v>500</v>
      </c>
    </row>
    <row r="167" spans="1:12" x14ac:dyDescent="0.25">
      <c r="A167" s="5" t="s">
        <v>267</v>
      </c>
      <c r="B167" s="3" t="s">
        <v>13</v>
      </c>
      <c r="C167" s="12" t="s">
        <v>109</v>
      </c>
      <c r="D167" s="29" t="s">
        <v>230</v>
      </c>
      <c r="E167" s="2" t="s">
        <v>41</v>
      </c>
      <c r="F167" s="25">
        <v>1</v>
      </c>
      <c r="G167" s="17" t="s">
        <v>253</v>
      </c>
      <c r="H167" s="28">
        <f>VLOOKUP(E167,[1]Sheet1!$F:$J,4,0)</f>
        <v>100</v>
      </c>
      <c r="I167" s="28">
        <f t="shared" si="8"/>
        <v>100</v>
      </c>
      <c r="J167" s="28">
        <f t="shared" si="9"/>
        <v>120</v>
      </c>
      <c r="K167" s="28">
        <f t="shared" si="10"/>
        <v>80</v>
      </c>
      <c r="L167" s="28">
        <f t="shared" si="11"/>
        <v>100</v>
      </c>
    </row>
    <row r="168" spans="1:12" x14ac:dyDescent="0.25">
      <c r="A168" s="5" t="s">
        <v>267</v>
      </c>
      <c r="B168" s="3" t="s">
        <v>13</v>
      </c>
      <c r="C168" s="12" t="s">
        <v>233</v>
      </c>
      <c r="D168" s="29" t="s">
        <v>230</v>
      </c>
      <c r="E168" s="2" t="s">
        <v>42</v>
      </c>
      <c r="F168" s="25">
        <v>4</v>
      </c>
      <c r="G168" s="17" t="s">
        <v>253</v>
      </c>
      <c r="H168" s="28">
        <f>VLOOKUP(E168,[1]Sheet1!$F:$J,4,0)</f>
        <v>2000</v>
      </c>
      <c r="I168" s="28">
        <f t="shared" si="8"/>
        <v>8000</v>
      </c>
      <c r="J168" s="28">
        <f t="shared" si="9"/>
        <v>9600</v>
      </c>
      <c r="K168" s="28">
        <f t="shared" si="10"/>
        <v>6400</v>
      </c>
      <c r="L168" s="28">
        <f t="shared" si="11"/>
        <v>8000</v>
      </c>
    </row>
    <row r="169" spans="1:12" x14ac:dyDescent="0.25">
      <c r="A169" s="5" t="s">
        <v>267</v>
      </c>
      <c r="B169" s="3" t="s">
        <v>13</v>
      </c>
      <c r="C169" s="11" t="s">
        <v>43</v>
      </c>
      <c r="D169" s="10" t="s">
        <v>231</v>
      </c>
      <c r="E169" s="2" t="s">
        <v>43</v>
      </c>
      <c r="F169" s="25">
        <v>1</v>
      </c>
      <c r="G169" s="17" t="s">
        <v>253</v>
      </c>
      <c r="H169" s="28">
        <f>VLOOKUP(E169,[1]Sheet1!$F:$J,4,0)</f>
        <v>100</v>
      </c>
      <c r="I169" s="28">
        <f t="shared" si="8"/>
        <v>100</v>
      </c>
      <c r="J169" s="28">
        <f t="shared" si="9"/>
        <v>120</v>
      </c>
      <c r="K169" s="28">
        <f t="shared" si="10"/>
        <v>80</v>
      </c>
      <c r="L169" s="28">
        <f t="shared" si="11"/>
        <v>100</v>
      </c>
    </row>
    <row r="170" spans="1:12" x14ac:dyDescent="0.25">
      <c r="A170" s="5" t="s">
        <v>267</v>
      </c>
      <c r="B170" s="3" t="s">
        <v>13</v>
      </c>
      <c r="C170" s="11" t="s">
        <v>43</v>
      </c>
      <c r="D170" s="10" t="s">
        <v>231</v>
      </c>
      <c r="E170" s="2" t="s">
        <v>43</v>
      </c>
      <c r="F170" s="25">
        <v>1</v>
      </c>
      <c r="G170" s="17" t="s">
        <v>253</v>
      </c>
      <c r="H170" s="28">
        <f>VLOOKUP(E170,[1]Sheet1!$F:$J,4,0)</f>
        <v>100</v>
      </c>
      <c r="I170" s="28">
        <f t="shared" si="8"/>
        <v>100</v>
      </c>
      <c r="J170" s="28">
        <f t="shared" si="9"/>
        <v>120</v>
      </c>
      <c r="K170" s="28">
        <f t="shared" si="10"/>
        <v>80</v>
      </c>
      <c r="L170" s="28">
        <f t="shared" si="11"/>
        <v>100</v>
      </c>
    </row>
    <row r="171" spans="1:12" x14ac:dyDescent="0.25">
      <c r="A171" s="5" t="s">
        <v>267</v>
      </c>
      <c r="B171" s="3" t="s">
        <v>29</v>
      </c>
      <c r="C171" s="10" t="s">
        <v>235</v>
      </c>
      <c r="D171" s="10" t="s">
        <v>231</v>
      </c>
      <c r="E171" s="2" t="s">
        <v>44</v>
      </c>
      <c r="F171" s="25">
        <v>1</v>
      </c>
      <c r="G171" s="17" t="s">
        <v>253</v>
      </c>
      <c r="H171" s="28">
        <f>VLOOKUP(E171,[1]Sheet1!$F:$J,4,0)</f>
        <v>300</v>
      </c>
      <c r="I171" s="28">
        <f t="shared" si="8"/>
        <v>300</v>
      </c>
      <c r="J171" s="28">
        <f t="shared" si="9"/>
        <v>360</v>
      </c>
      <c r="K171" s="28">
        <f t="shared" si="10"/>
        <v>240</v>
      </c>
      <c r="L171" s="28">
        <f t="shared" si="11"/>
        <v>300</v>
      </c>
    </row>
    <row r="172" spans="1:12" x14ac:dyDescent="0.25">
      <c r="A172" s="5" t="s">
        <v>267</v>
      </c>
      <c r="B172" s="3" t="s">
        <v>29</v>
      </c>
      <c r="C172" s="12" t="s">
        <v>109</v>
      </c>
      <c r="D172" s="29" t="s">
        <v>230</v>
      </c>
      <c r="E172" s="2" t="s">
        <v>45</v>
      </c>
      <c r="F172" s="25">
        <v>1</v>
      </c>
      <c r="G172" s="17" t="s">
        <v>253</v>
      </c>
      <c r="H172" s="28">
        <f>VLOOKUP(E172,[1]Sheet1!$F:$J,4,0)</f>
        <v>1000</v>
      </c>
      <c r="I172" s="28">
        <f t="shared" si="8"/>
        <v>1000</v>
      </c>
      <c r="J172" s="28">
        <f t="shared" si="9"/>
        <v>1200</v>
      </c>
      <c r="K172" s="28">
        <f t="shared" si="10"/>
        <v>800</v>
      </c>
      <c r="L172" s="28">
        <f t="shared" si="11"/>
        <v>1000</v>
      </c>
    </row>
    <row r="173" spans="1:12" x14ac:dyDescent="0.25">
      <c r="A173" s="5" t="s">
        <v>267</v>
      </c>
      <c r="B173" s="3" t="s">
        <v>29</v>
      </c>
      <c r="C173" s="10" t="s">
        <v>227</v>
      </c>
      <c r="D173" s="10" t="s">
        <v>228</v>
      </c>
      <c r="E173" s="2" t="s">
        <v>46</v>
      </c>
      <c r="F173" s="23">
        <v>2</v>
      </c>
      <c r="G173" s="17" t="s">
        <v>253</v>
      </c>
      <c r="H173" s="28">
        <f>VLOOKUP(E173,[1]Sheet1!$F:$J,4,0)</f>
        <v>1000</v>
      </c>
      <c r="I173" s="28">
        <f t="shared" si="8"/>
        <v>2000</v>
      </c>
      <c r="J173" s="28">
        <f t="shared" si="9"/>
        <v>2400</v>
      </c>
      <c r="K173" s="28">
        <f t="shared" si="10"/>
        <v>1600</v>
      </c>
      <c r="L173" s="28">
        <f t="shared" si="11"/>
        <v>2000</v>
      </c>
    </row>
    <row r="174" spans="1:12" x14ac:dyDescent="0.25">
      <c r="A174" s="5" t="s">
        <v>267</v>
      </c>
      <c r="B174" s="3" t="s">
        <v>29</v>
      </c>
      <c r="C174" s="10" t="s">
        <v>235</v>
      </c>
      <c r="D174" s="10" t="s">
        <v>231</v>
      </c>
      <c r="E174" s="2" t="s">
        <v>47</v>
      </c>
      <c r="F174" s="25">
        <v>1</v>
      </c>
      <c r="G174" s="17" t="s">
        <v>253</v>
      </c>
      <c r="H174" s="28">
        <f>VLOOKUP(E174,[1]Sheet1!$F:$J,4,0)</f>
        <v>200</v>
      </c>
      <c r="I174" s="28">
        <f t="shared" si="8"/>
        <v>200</v>
      </c>
      <c r="J174" s="28">
        <f t="shared" si="9"/>
        <v>240</v>
      </c>
      <c r="K174" s="28">
        <f t="shared" si="10"/>
        <v>160</v>
      </c>
      <c r="L174" s="28">
        <f t="shared" si="11"/>
        <v>200</v>
      </c>
    </row>
    <row r="175" spans="1:12" x14ac:dyDescent="0.25">
      <c r="A175" s="5" t="s">
        <v>267</v>
      </c>
      <c r="B175" s="3" t="s">
        <v>29</v>
      </c>
      <c r="C175" s="10" t="s">
        <v>227</v>
      </c>
      <c r="D175" s="10" t="s">
        <v>228</v>
      </c>
      <c r="E175" s="2" t="s">
        <v>48</v>
      </c>
      <c r="F175" s="23">
        <v>44</v>
      </c>
      <c r="G175" s="17" t="s">
        <v>253</v>
      </c>
      <c r="H175" s="28">
        <f>VLOOKUP(E175,[1]Sheet1!$F:$J,4,0)</f>
        <v>1000</v>
      </c>
      <c r="I175" s="28">
        <f t="shared" si="8"/>
        <v>44000</v>
      </c>
      <c r="J175" s="28">
        <f t="shared" si="9"/>
        <v>52800</v>
      </c>
      <c r="K175" s="28">
        <f t="shared" si="10"/>
        <v>35200</v>
      </c>
      <c r="L175" s="28">
        <f t="shared" si="11"/>
        <v>44000</v>
      </c>
    </row>
    <row r="176" spans="1:12" x14ac:dyDescent="0.25">
      <c r="A176" s="5" t="s">
        <v>267</v>
      </c>
      <c r="B176" s="3" t="s">
        <v>29</v>
      </c>
      <c r="C176" s="12" t="s">
        <v>109</v>
      </c>
      <c r="D176" s="29" t="s">
        <v>230</v>
      </c>
      <c r="E176" s="2" t="s">
        <v>49</v>
      </c>
      <c r="F176" s="25">
        <v>1</v>
      </c>
      <c r="G176" s="17" t="s">
        <v>253</v>
      </c>
      <c r="H176" s="28">
        <f>VLOOKUP(E176,[1]Sheet1!$F:$J,4,0)</f>
        <v>3000</v>
      </c>
      <c r="I176" s="28">
        <f t="shared" si="8"/>
        <v>3000</v>
      </c>
      <c r="J176" s="28">
        <f t="shared" si="9"/>
        <v>3600</v>
      </c>
      <c r="K176" s="28">
        <f t="shared" si="10"/>
        <v>2400</v>
      </c>
      <c r="L176" s="28">
        <f t="shared" si="11"/>
        <v>3000</v>
      </c>
    </row>
    <row r="177" spans="1:12" x14ac:dyDescent="0.25">
      <c r="A177" s="5" t="s">
        <v>267</v>
      </c>
      <c r="B177" s="3" t="s">
        <v>20</v>
      </c>
      <c r="C177" s="10" t="s">
        <v>227</v>
      </c>
      <c r="D177" s="10" t="s">
        <v>228</v>
      </c>
      <c r="E177" s="2" t="s">
        <v>32</v>
      </c>
      <c r="F177" s="23">
        <v>54</v>
      </c>
      <c r="G177" s="17" t="s">
        <v>253</v>
      </c>
      <c r="H177" s="28">
        <f>VLOOKUP(E177,[1]Sheet1!$F:$J,4,0)</f>
        <v>500</v>
      </c>
      <c r="I177" s="28">
        <f t="shared" si="8"/>
        <v>27000</v>
      </c>
      <c r="J177" s="28">
        <f t="shared" si="9"/>
        <v>32400</v>
      </c>
      <c r="K177" s="28">
        <f t="shared" si="10"/>
        <v>21600</v>
      </c>
      <c r="L177" s="28">
        <f t="shared" si="11"/>
        <v>27000</v>
      </c>
    </row>
    <row r="178" spans="1:12" x14ac:dyDescent="0.25">
      <c r="A178" s="5" t="s">
        <v>267</v>
      </c>
      <c r="B178" s="3" t="s">
        <v>20</v>
      </c>
      <c r="C178" s="11" t="s">
        <v>237</v>
      </c>
      <c r="D178" s="10" t="s">
        <v>231</v>
      </c>
      <c r="E178" s="2" t="s">
        <v>50</v>
      </c>
      <c r="F178" s="25">
        <v>1</v>
      </c>
      <c r="G178" s="17" t="s">
        <v>253</v>
      </c>
      <c r="H178" s="28">
        <f>VLOOKUP(E178,[1]Sheet1!$F:$J,4,0)</f>
        <v>2000</v>
      </c>
      <c r="I178" s="28">
        <f t="shared" si="8"/>
        <v>2000</v>
      </c>
      <c r="J178" s="28">
        <f t="shared" si="9"/>
        <v>2400</v>
      </c>
      <c r="K178" s="28">
        <f t="shared" si="10"/>
        <v>1600</v>
      </c>
      <c r="L178" s="28">
        <f t="shared" si="11"/>
        <v>2000</v>
      </c>
    </row>
    <row r="179" spans="1:12" x14ac:dyDescent="0.25">
      <c r="A179" s="5" t="s">
        <v>267</v>
      </c>
      <c r="B179" s="3" t="s">
        <v>20</v>
      </c>
      <c r="C179" s="10" t="s">
        <v>229</v>
      </c>
      <c r="D179" s="10" t="s">
        <v>228</v>
      </c>
      <c r="E179" s="2" t="s">
        <v>51</v>
      </c>
      <c r="F179" s="23">
        <v>4</v>
      </c>
      <c r="G179" s="17" t="s">
        <v>253</v>
      </c>
      <c r="H179" s="28">
        <f>VLOOKUP(E179,[1]Sheet1!$F:$J,4,0)</f>
        <v>1000</v>
      </c>
      <c r="I179" s="28">
        <f t="shared" si="8"/>
        <v>4000</v>
      </c>
      <c r="J179" s="28">
        <f t="shared" si="9"/>
        <v>4800</v>
      </c>
      <c r="K179" s="28">
        <f t="shared" si="10"/>
        <v>3200</v>
      </c>
      <c r="L179" s="28">
        <f t="shared" si="11"/>
        <v>4000</v>
      </c>
    </row>
    <row r="180" spans="1:12" x14ac:dyDescent="0.25">
      <c r="A180" s="5" t="s">
        <v>267</v>
      </c>
      <c r="B180" s="3" t="s">
        <v>20</v>
      </c>
      <c r="C180" s="10" t="s">
        <v>235</v>
      </c>
      <c r="D180" s="10" t="s">
        <v>231</v>
      </c>
      <c r="E180" s="2" t="s">
        <v>44</v>
      </c>
      <c r="F180" s="25">
        <v>1</v>
      </c>
      <c r="G180" s="17" t="s">
        <v>253</v>
      </c>
      <c r="H180" s="28">
        <f>VLOOKUP(E180,[1]Sheet1!$F:$J,4,0)</f>
        <v>300</v>
      </c>
      <c r="I180" s="28">
        <f t="shared" si="8"/>
        <v>300</v>
      </c>
      <c r="J180" s="28">
        <f t="shared" si="9"/>
        <v>360</v>
      </c>
      <c r="K180" s="28">
        <f t="shared" si="10"/>
        <v>240</v>
      </c>
      <c r="L180" s="28">
        <f t="shared" si="11"/>
        <v>300</v>
      </c>
    </row>
    <row r="181" spans="1:12" x14ac:dyDescent="0.25">
      <c r="A181" s="5" t="s">
        <v>267</v>
      </c>
      <c r="B181" s="3" t="s">
        <v>20</v>
      </c>
      <c r="C181" s="10" t="s">
        <v>227</v>
      </c>
      <c r="D181" s="10" t="s">
        <v>228</v>
      </c>
      <c r="E181" s="2" t="s">
        <v>32</v>
      </c>
      <c r="F181" s="23">
        <v>4</v>
      </c>
      <c r="G181" s="17" t="s">
        <v>253</v>
      </c>
      <c r="H181" s="28">
        <f>VLOOKUP(E181,[1]Sheet1!$F:$J,4,0)</f>
        <v>500</v>
      </c>
      <c r="I181" s="28">
        <f t="shared" si="8"/>
        <v>2000</v>
      </c>
      <c r="J181" s="28">
        <f t="shared" si="9"/>
        <v>2400</v>
      </c>
      <c r="K181" s="28">
        <f t="shared" si="10"/>
        <v>1600</v>
      </c>
      <c r="L181" s="28">
        <f t="shared" si="11"/>
        <v>2000</v>
      </c>
    </row>
    <row r="182" spans="1:12" x14ac:dyDescent="0.25">
      <c r="A182" s="5" t="s">
        <v>267</v>
      </c>
      <c r="B182" s="3" t="s">
        <v>20</v>
      </c>
      <c r="C182" s="10" t="s">
        <v>227</v>
      </c>
      <c r="D182" s="10" t="s">
        <v>228</v>
      </c>
      <c r="E182" s="2" t="s">
        <v>32</v>
      </c>
      <c r="F182" s="23">
        <v>58</v>
      </c>
      <c r="G182" s="17" t="s">
        <v>253</v>
      </c>
      <c r="H182" s="28">
        <f>VLOOKUP(E182,[1]Sheet1!$F:$J,4,0)</f>
        <v>500</v>
      </c>
      <c r="I182" s="28">
        <f t="shared" si="8"/>
        <v>29000</v>
      </c>
      <c r="J182" s="28">
        <f t="shared" si="9"/>
        <v>34800</v>
      </c>
      <c r="K182" s="28">
        <f t="shared" si="10"/>
        <v>23200</v>
      </c>
      <c r="L182" s="28">
        <f t="shared" si="11"/>
        <v>29000</v>
      </c>
    </row>
    <row r="183" spans="1:12" x14ac:dyDescent="0.25">
      <c r="A183" s="5" t="s">
        <v>267</v>
      </c>
      <c r="B183" s="5" t="s">
        <v>10</v>
      </c>
      <c r="C183" s="10" t="s">
        <v>227</v>
      </c>
      <c r="D183" s="10" t="s">
        <v>228</v>
      </c>
      <c r="E183" s="2" t="s">
        <v>32</v>
      </c>
      <c r="F183" s="23">
        <v>23</v>
      </c>
      <c r="G183" s="17" t="s">
        <v>253</v>
      </c>
      <c r="H183" s="28">
        <f>VLOOKUP(E183,[1]Sheet1!$F:$J,4,0)</f>
        <v>500</v>
      </c>
      <c r="I183" s="28">
        <f t="shared" si="8"/>
        <v>11500</v>
      </c>
      <c r="J183" s="28">
        <f t="shared" si="9"/>
        <v>13800</v>
      </c>
      <c r="K183" s="28">
        <f t="shared" si="10"/>
        <v>9200</v>
      </c>
      <c r="L183" s="28">
        <f t="shared" si="11"/>
        <v>11500</v>
      </c>
    </row>
    <row r="184" spans="1:12" x14ac:dyDescent="0.25">
      <c r="A184" s="5" t="s">
        <v>267</v>
      </c>
      <c r="B184" s="5" t="s">
        <v>10</v>
      </c>
      <c r="C184" s="10" t="s">
        <v>227</v>
      </c>
      <c r="D184" s="10" t="s">
        <v>228</v>
      </c>
      <c r="E184" s="2" t="s">
        <v>32</v>
      </c>
      <c r="F184" s="23">
        <v>21</v>
      </c>
      <c r="G184" s="17" t="s">
        <v>253</v>
      </c>
      <c r="H184" s="28">
        <f>VLOOKUP(E184,[1]Sheet1!$F:$J,4,0)</f>
        <v>500</v>
      </c>
      <c r="I184" s="28">
        <f t="shared" si="8"/>
        <v>10500</v>
      </c>
      <c r="J184" s="28">
        <f t="shared" si="9"/>
        <v>12600</v>
      </c>
      <c r="K184" s="28">
        <f t="shared" si="10"/>
        <v>8400</v>
      </c>
      <c r="L184" s="28">
        <f t="shared" si="11"/>
        <v>10500</v>
      </c>
    </row>
    <row r="185" spans="1:12" x14ac:dyDescent="0.25">
      <c r="A185" s="5" t="s">
        <v>267</v>
      </c>
      <c r="B185" s="5" t="s">
        <v>10</v>
      </c>
      <c r="C185" s="10" t="s">
        <v>227</v>
      </c>
      <c r="D185" s="10" t="s">
        <v>228</v>
      </c>
      <c r="E185" s="2" t="s">
        <v>52</v>
      </c>
      <c r="F185" s="23">
        <v>14</v>
      </c>
      <c r="G185" s="17" t="s">
        <v>253</v>
      </c>
      <c r="H185" s="28">
        <f>VLOOKUP(E185,[1]Sheet1!$F:$J,4,0)</f>
        <v>1000</v>
      </c>
      <c r="I185" s="28">
        <f t="shared" si="8"/>
        <v>14000</v>
      </c>
      <c r="J185" s="28">
        <f t="shared" si="9"/>
        <v>16800</v>
      </c>
      <c r="K185" s="28">
        <f t="shared" si="10"/>
        <v>11200</v>
      </c>
      <c r="L185" s="28">
        <f t="shared" si="11"/>
        <v>14000</v>
      </c>
    </row>
    <row r="186" spans="1:12" x14ac:dyDescent="0.25">
      <c r="A186" s="5" t="s">
        <v>267</v>
      </c>
      <c r="B186" s="5" t="s">
        <v>10</v>
      </c>
      <c r="C186" s="10" t="s">
        <v>227</v>
      </c>
      <c r="D186" s="10" t="s">
        <v>228</v>
      </c>
      <c r="E186" s="2" t="s">
        <v>52</v>
      </c>
      <c r="F186" s="23">
        <v>20</v>
      </c>
      <c r="G186" s="17" t="s">
        <v>253</v>
      </c>
      <c r="H186" s="28">
        <f>VLOOKUP(E186,[1]Sheet1!$F:$J,4,0)</f>
        <v>1000</v>
      </c>
      <c r="I186" s="28">
        <f t="shared" si="8"/>
        <v>20000</v>
      </c>
      <c r="J186" s="28">
        <f t="shared" si="9"/>
        <v>24000</v>
      </c>
      <c r="K186" s="28">
        <f t="shared" si="10"/>
        <v>16000</v>
      </c>
      <c r="L186" s="28">
        <f t="shared" si="11"/>
        <v>20000</v>
      </c>
    </row>
    <row r="187" spans="1:12" x14ac:dyDescent="0.25">
      <c r="A187" s="5" t="s">
        <v>267</v>
      </c>
      <c r="B187" s="5" t="s">
        <v>10</v>
      </c>
      <c r="C187" s="10" t="s">
        <v>227</v>
      </c>
      <c r="D187" s="10" t="s">
        <v>228</v>
      </c>
      <c r="E187" s="2" t="s">
        <v>52</v>
      </c>
      <c r="F187" s="23">
        <v>20</v>
      </c>
      <c r="G187" s="17" t="s">
        <v>253</v>
      </c>
      <c r="H187" s="28">
        <f>VLOOKUP(E187,[1]Sheet1!$F:$J,4,0)</f>
        <v>1000</v>
      </c>
      <c r="I187" s="28">
        <f t="shared" si="8"/>
        <v>20000</v>
      </c>
      <c r="J187" s="28">
        <f t="shared" si="9"/>
        <v>24000</v>
      </c>
      <c r="K187" s="28">
        <f t="shared" si="10"/>
        <v>16000</v>
      </c>
      <c r="L187" s="28">
        <f t="shared" si="11"/>
        <v>20000</v>
      </c>
    </row>
    <row r="188" spans="1:12" x14ac:dyDescent="0.25">
      <c r="A188" s="5" t="s">
        <v>267</v>
      </c>
      <c r="B188" s="5" t="s">
        <v>10</v>
      </c>
      <c r="C188" s="10" t="s">
        <v>227</v>
      </c>
      <c r="D188" s="10" t="s">
        <v>228</v>
      </c>
      <c r="E188" s="2" t="s">
        <v>52</v>
      </c>
      <c r="F188" s="23">
        <v>20</v>
      </c>
      <c r="G188" s="17" t="s">
        <v>253</v>
      </c>
      <c r="H188" s="28">
        <f>VLOOKUP(E188,[1]Sheet1!$F:$J,4,0)</f>
        <v>1000</v>
      </c>
      <c r="I188" s="28">
        <f t="shared" si="8"/>
        <v>20000</v>
      </c>
      <c r="J188" s="28">
        <f t="shared" si="9"/>
        <v>24000</v>
      </c>
      <c r="K188" s="28">
        <f t="shared" si="10"/>
        <v>16000</v>
      </c>
      <c r="L188" s="28">
        <f t="shared" si="11"/>
        <v>20000</v>
      </c>
    </row>
    <row r="189" spans="1:12" x14ac:dyDescent="0.25">
      <c r="A189" s="5" t="s">
        <v>267</v>
      </c>
      <c r="B189" s="5" t="s">
        <v>10</v>
      </c>
      <c r="C189" s="10" t="s">
        <v>227</v>
      </c>
      <c r="D189" s="10" t="s">
        <v>228</v>
      </c>
      <c r="E189" s="2" t="s">
        <v>52</v>
      </c>
      <c r="F189" s="23">
        <v>22</v>
      </c>
      <c r="G189" s="17" t="s">
        <v>253</v>
      </c>
      <c r="H189" s="28">
        <f>VLOOKUP(E189,[1]Sheet1!$F:$J,4,0)</f>
        <v>1000</v>
      </c>
      <c r="I189" s="28">
        <f t="shared" si="8"/>
        <v>22000</v>
      </c>
      <c r="J189" s="28">
        <f t="shared" si="9"/>
        <v>26400</v>
      </c>
      <c r="K189" s="28">
        <f t="shared" si="10"/>
        <v>17600</v>
      </c>
      <c r="L189" s="28">
        <f t="shared" si="11"/>
        <v>22000</v>
      </c>
    </row>
    <row r="190" spans="1:12" x14ac:dyDescent="0.25">
      <c r="A190" s="5" t="s">
        <v>267</v>
      </c>
      <c r="B190" s="5" t="s">
        <v>10</v>
      </c>
      <c r="C190" s="10" t="s">
        <v>227</v>
      </c>
      <c r="D190" s="10" t="s">
        <v>228</v>
      </c>
      <c r="E190" s="2" t="s">
        <v>52</v>
      </c>
      <c r="F190" s="23">
        <v>24</v>
      </c>
      <c r="G190" s="17" t="s">
        <v>253</v>
      </c>
      <c r="H190" s="28">
        <f>VLOOKUP(E190,[1]Sheet1!$F:$J,4,0)</f>
        <v>1000</v>
      </c>
      <c r="I190" s="28">
        <f t="shared" si="8"/>
        <v>24000</v>
      </c>
      <c r="J190" s="28">
        <f t="shared" si="9"/>
        <v>28800</v>
      </c>
      <c r="K190" s="28">
        <f t="shared" si="10"/>
        <v>19200</v>
      </c>
      <c r="L190" s="28">
        <f t="shared" si="11"/>
        <v>24000</v>
      </c>
    </row>
    <row r="191" spans="1:12" x14ac:dyDescent="0.25">
      <c r="A191" s="5" t="s">
        <v>267</v>
      </c>
      <c r="B191" s="5" t="s">
        <v>10</v>
      </c>
      <c r="C191" s="10" t="s">
        <v>227</v>
      </c>
      <c r="D191" s="10" t="s">
        <v>228</v>
      </c>
      <c r="E191" s="2" t="s">
        <v>52</v>
      </c>
      <c r="F191" s="23">
        <v>20</v>
      </c>
      <c r="G191" s="17" t="s">
        <v>253</v>
      </c>
      <c r="H191" s="28">
        <f>VLOOKUP(E191,[1]Sheet1!$F:$J,4,0)</f>
        <v>1000</v>
      </c>
      <c r="I191" s="28">
        <f t="shared" si="8"/>
        <v>20000</v>
      </c>
      <c r="J191" s="28">
        <f t="shared" si="9"/>
        <v>24000</v>
      </c>
      <c r="K191" s="28">
        <f t="shared" si="10"/>
        <v>16000</v>
      </c>
      <c r="L191" s="28">
        <f t="shared" si="11"/>
        <v>20000</v>
      </c>
    </row>
    <row r="192" spans="1:12" x14ac:dyDescent="0.25">
      <c r="A192" s="5" t="s">
        <v>267</v>
      </c>
      <c r="B192" s="5" t="s">
        <v>10</v>
      </c>
      <c r="C192" s="10" t="s">
        <v>227</v>
      </c>
      <c r="D192" s="10" t="s">
        <v>228</v>
      </c>
      <c r="E192" s="2" t="s">
        <v>52</v>
      </c>
      <c r="F192" s="23">
        <v>20</v>
      </c>
      <c r="G192" s="17" t="s">
        <v>253</v>
      </c>
      <c r="H192" s="28">
        <f>VLOOKUP(E192,[1]Sheet1!$F:$J,4,0)</f>
        <v>1000</v>
      </c>
      <c r="I192" s="28">
        <f t="shared" si="8"/>
        <v>20000</v>
      </c>
      <c r="J192" s="28">
        <f t="shared" si="9"/>
        <v>24000</v>
      </c>
      <c r="K192" s="28">
        <f t="shared" si="10"/>
        <v>16000</v>
      </c>
      <c r="L192" s="28">
        <f t="shared" si="11"/>
        <v>20000</v>
      </c>
    </row>
    <row r="193" spans="1:12" x14ac:dyDescent="0.25">
      <c r="A193" s="5" t="s">
        <v>267</v>
      </c>
      <c r="B193" s="5" t="s">
        <v>10</v>
      </c>
      <c r="C193" s="10" t="s">
        <v>227</v>
      </c>
      <c r="D193" s="10" t="s">
        <v>228</v>
      </c>
      <c r="E193" s="2" t="s">
        <v>52</v>
      </c>
      <c r="F193" s="23">
        <v>26</v>
      </c>
      <c r="G193" s="17" t="s">
        <v>253</v>
      </c>
      <c r="H193" s="28">
        <f>VLOOKUP(E193,[1]Sheet1!$F:$J,4,0)</f>
        <v>1000</v>
      </c>
      <c r="I193" s="28">
        <f t="shared" si="8"/>
        <v>26000</v>
      </c>
      <c r="J193" s="28">
        <f t="shared" si="9"/>
        <v>31200</v>
      </c>
      <c r="K193" s="28">
        <f t="shared" si="10"/>
        <v>20800</v>
      </c>
      <c r="L193" s="28">
        <f t="shared" si="11"/>
        <v>26000</v>
      </c>
    </row>
    <row r="194" spans="1:12" x14ac:dyDescent="0.25">
      <c r="A194" s="5" t="s">
        <v>267</v>
      </c>
      <c r="B194" s="5" t="s">
        <v>10</v>
      </c>
      <c r="C194" s="10" t="s">
        <v>227</v>
      </c>
      <c r="D194" s="10" t="s">
        <v>228</v>
      </c>
      <c r="E194" s="2" t="s">
        <v>52</v>
      </c>
      <c r="F194" s="23">
        <v>10</v>
      </c>
      <c r="G194" s="17" t="s">
        <v>253</v>
      </c>
      <c r="H194" s="28">
        <f>VLOOKUP(E194,[1]Sheet1!$F:$J,4,0)</f>
        <v>1000</v>
      </c>
      <c r="I194" s="28">
        <f t="shared" si="8"/>
        <v>10000</v>
      </c>
      <c r="J194" s="28">
        <f t="shared" si="9"/>
        <v>12000</v>
      </c>
      <c r="K194" s="28">
        <f t="shared" si="10"/>
        <v>8000</v>
      </c>
      <c r="L194" s="28">
        <f t="shared" si="11"/>
        <v>10000</v>
      </c>
    </row>
    <row r="195" spans="1:12" x14ac:dyDescent="0.25">
      <c r="A195" s="5" t="s">
        <v>267</v>
      </c>
      <c r="B195" s="5" t="s">
        <v>10</v>
      </c>
      <c r="C195" s="10" t="s">
        <v>227</v>
      </c>
      <c r="D195" s="10" t="s">
        <v>228</v>
      </c>
      <c r="E195" s="2" t="s">
        <v>53</v>
      </c>
      <c r="F195" s="23">
        <v>1</v>
      </c>
      <c r="G195" s="17" t="s">
        <v>253</v>
      </c>
      <c r="H195" s="28">
        <f>VLOOKUP(E195,[1]Sheet1!$F:$J,4,0)</f>
        <v>1000</v>
      </c>
      <c r="I195" s="28">
        <f t="shared" si="8"/>
        <v>1000</v>
      </c>
      <c r="J195" s="28">
        <f t="shared" si="9"/>
        <v>1200</v>
      </c>
      <c r="K195" s="28">
        <f t="shared" si="10"/>
        <v>800</v>
      </c>
      <c r="L195" s="28">
        <f t="shared" si="11"/>
        <v>1000</v>
      </c>
    </row>
    <row r="196" spans="1:12" x14ac:dyDescent="0.25">
      <c r="A196" s="5" t="s">
        <v>267</v>
      </c>
      <c r="B196" s="5" t="s">
        <v>10</v>
      </c>
      <c r="C196" s="12" t="s">
        <v>238</v>
      </c>
      <c r="D196" s="10" t="s">
        <v>231</v>
      </c>
      <c r="E196" s="2" t="s">
        <v>54</v>
      </c>
      <c r="F196" s="25">
        <v>1</v>
      </c>
      <c r="G196" s="17" t="s">
        <v>253</v>
      </c>
      <c r="H196" s="28">
        <f>VLOOKUP(E196,[1]Sheet1!$F:$J,4,0)</f>
        <v>1000</v>
      </c>
      <c r="I196" s="28">
        <f t="shared" ref="I196:I218" si="12">H196*F196</f>
        <v>1000</v>
      </c>
      <c r="J196" s="28">
        <f t="shared" si="9"/>
        <v>1200</v>
      </c>
      <c r="K196" s="28">
        <f t="shared" si="10"/>
        <v>800</v>
      </c>
      <c r="L196" s="28">
        <f t="shared" si="11"/>
        <v>1000</v>
      </c>
    </row>
    <row r="197" spans="1:12" x14ac:dyDescent="0.25">
      <c r="A197" s="5" t="s">
        <v>267</v>
      </c>
      <c r="B197" s="5" t="s">
        <v>10</v>
      </c>
      <c r="C197" s="12" t="s">
        <v>238</v>
      </c>
      <c r="D197" s="10" t="s">
        <v>231</v>
      </c>
      <c r="E197" s="2" t="s">
        <v>54</v>
      </c>
      <c r="F197" s="25">
        <v>1</v>
      </c>
      <c r="G197" s="17" t="s">
        <v>253</v>
      </c>
      <c r="H197" s="28">
        <f>VLOOKUP(E197,[1]Sheet1!$F:$J,4,0)</f>
        <v>1000</v>
      </c>
      <c r="I197" s="28">
        <f t="shared" si="12"/>
        <v>1000</v>
      </c>
      <c r="J197" s="28">
        <f t="shared" ref="J197:J260" si="13">I197*1.2</f>
        <v>1200</v>
      </c>
      <c r="K197" s="28">
        <f t="shared" ref="K197:K260" si="14">I197*0.8</f>
        <v>800</v>
      </c>
      <c r="L197" s="28">
        <f t="shared" ref="L197:L260" si="15">I197</f>
        <v>1000</v>
      </c>
    </row>
    <row r="198" spans="1:12" x14ac:dyDescent="0.25">
      <c r="A198" s="5" t="s">
        <v>267</v>
      </c>
      <c r="B198" s="5" t="s">
        <v>10</v>
      </c>
      <c r="C198" s="12" t="s">
        <v>109</v>
      </c>
      <c r="D198" s="29" t="s">
        <v>230</v>
      </c>
      <c r="E198" s="2" t="s">
        <v>55</v>
      </c>
      <c r="F198" s="25">
        <v>1</v>
      </c>
      <c r="G198" s="17" t="s">
        <v>253</v>
      </c>
      <c r="H198" s="28">
        <f>VLOOKUP(E198,[1]Sheet1!$F:$J,4,0)</f>
        <v>7000</v>
      </c>
      <c r="I198" s="28">
        <f t="shared" si="12"/>
        <v>7000</v>
      </c>
      <c r="J198" s="28">
        <f t="shared" si="13"/>
        <v>8400</v>
      </c>
      <c r="K198" s="28">
        <f t="shared" si="14"/>
        <v>5600</v>
      </c>
      <c r="L198" s="28">
        <f t="shared" si="15"/>
        <v>7000</v>
      </c>
    </row>
    <row r="199" spans="1:12" x14ac:dyDescent="0.25">
      <c r="A199" s="5" t="s">
        <v>267</v>
      </c>
      <c r="B199" s="5" t="s">
        <v>10</v>
      </c>
      <c r="C199" s="12" t="s">
        <v>109</v>
      </c>
      <c r="D199" s="29" t="s">
        <v>230</v>
      </c>
      <c r="E199" s="2" t="s">
        <v>56</v>
      </c>
      <c r="F199" s="25">
        <v>1</v>
      </c>
      <c r="G199" s="17" t="s">
        <v>253</v>
      </c>
      <c r="H199" s="28">
        <f>VLOOKUP(E199,[1]Sheet1!$F:$J,4,0)</f>
        <v>3000</v>
      </c>
      <c r="I199" s="28">
        <f t="shared" si="12"/>
        <v>3000</v>
      </c>
      <c r="J199" s="28">
        <f t="shared" si="13"/>
        <v>3600</v>
      </c>
      <c r="K199" s="28">
        <f t="shared" si="14"/>
        <v>2400</v>
      </c>
      <c r="L199" s="28">
        <f t="shared" si="15"/>
        <v>3000</v>
      </c>
    </row>
    <row r="200" spans="1:12" x14ac:dyDescent="0.25">
      <c r="A200" s="5" t="s">
        <v>267</v>
      </c>
      <c r="B200" s="5" t="s">
        <v>10</v>
      </c>
      <c r="C200" s="10" t="s">
        <v>227</v>
      </c>
      <c r="D200" s="10" t="s">
        <v>228</v>
      </c>
      <c r="E200" s="2" t="s">
        <v>52</v>
      </c>
      <c r="F200" s="23">
        <v>20</v>
      </c>
      <c r="G200" s="17" t="s">
        <v>253</v>
      </c>
      <c r="H200" s="28">
        <f>VLOOKUP(E200,[1]Sheet1!$F:$J,4,0)</f>
        <v>1000</v>
      </c>
      <c r="I200" s="28">
        <f t="shared" si="12"/>
        <v>20000</v>
      </c>
      <c r="J200" s="28">
        <f t="shared" si="13"/>
        <v>24000</v>
      </c>
      <c r="K200" s="28">
        <f t="shared" si="14"/>
        <v>16000</v>
      </c>
      <c r="L200" s="28">
        <f t="shared" si="15"/>
        <v>20000</v>
      </c>
    </row>
    <row r="201" spans="1:12" x14ac:dyDescent="0.25">
      <c r="A201" s="5" t="s">
        <v>267</v>
      </c>
      <c r="B201" s="5" t="s">
        <v>10</v>
      </c>
      <c r="C201" s="10" t="s">
        <v>227</v>
      </c>
      <c r="D201" s="10" t="s">
        <v>228</v>
      </c>
      <c r="E201" s="2" t="s">
        <v>52</v>
      </c>
      <c r="F201" s="23">
        <v>20</v>
      </c>
      <c r="G201" s="17" t="s">
        <v>253</v>
      </c>
      <c r="H201" s="28">
        <f>VLOOKUP(E201,[1]Sheet1!$F:$J,4,0)</f>
        <v>1000</v>
      </c>
      <c r="I201" s="28">
        <f t="shared" si="12"/>
        <v>20000</v>
      </c>
      <c r="J201" s="28">
        <f t="shared" si="13"/>
        <v>24000</v>
      </c>
      <c r="K201" s="28">
        <f t="shared" si="14"/>
        <v>16000</v>
      </c>
      <c r="L201" s="28">
        <f t="shared" si="15"/>
        <v>20000</v>
      </c>
    </row>
    <row r="202" spans="1:12" x14ac:dyDescent="0.25">
      <c r="A202" s="5" t="s">
        <v>267</v>
      </c>
      <c r="B202" s="5" t="s">
        <v>10</v>
      </c>
      <c r="C202" s="10" t="s">
        <v>227</v>
      </c>
      <c r="D202" s="10" t="s">
        <v>228</v>
      </c>
      <c r="E202" s="2" t="s">
        <v>52</v>
      </c>
      <c r="F202" s="23">
        <v>20</v>
      </c>
      <c r="G202" s="17" t="s">
        <v>253</v>
      </c>
      <c r="H202" s="28">
        <f>VLOOKUP(E202,[1]Sheet1!$F:$J,4,0)</f>
        <v>1000</v>
      </c>
      <c r="I202" s="28">
        <f t="shared" si="12"/>
        <v>20000</v>
      </c>
      <c r="J202" s="28">
        <f t="shared" si="13"/>
        <v>24000</v>
      </c>
      <c r="K202" s="28">
        <f t="shared" si="14"/>
        <v>16000</v>
      </c>
      <c r="L202" s="28">
        <f t="shared" si="15"/>
        <v>20000</v>
      </c>
    </row>
    <row r="203" spans="1:12" x14ac:dyDescent="0.25">
      <c r="A203" s="5" t="s">
        <v>267</v>
      </c>
      <c r="B203" s="5" t="s">
        <v>10</v>
      </c>
      <c r="C203" s="10" t="s">
        <v>227</v>
      </c>
      <c r="D203" s="10" t="s">
        <v>228</v>
      </c>
      <c r="E203" s="2" t="s">
        <v>52</v>
      </c>
      <c r="F203" s="23">
        <v>20</v>
      </c>
      <c r="G203" s="17" t="s">
        <v>253</v>
      </c>
      <c r="H203" s="28">
        <f>VLOOKUP(E203,[1]Sheet1!$F:$J,4,0)</f>
        <v>1000</v>
      </c>
      <c r="I203" s="28">
        <f t="shared" si="12"/>
        <v>20000</v>
      </c>
      <c r="J203" s="28">
        <f t="shared" si="13"/>
        <v>24000</v>
      </c>
      <c r="K203" s="28">
        <f t="shared" si="14"/>
        <v>16000</v>
      </c>
      <c r="L203" s="28">
        <f t="shared" si="15"/>
        <v>20000</v>
      </c>
    </row>
    <row r="204" spans="1:12" x14ac:dyDescent="0.25">
      <c r="A204" s="5" t="s">
        <v>267</v>
      </c>
      <c r="B204" s="5" t="s">
        <v>10</v>
      </c>
      <c r="C204" s="10" t="s">
        <v>227</v>
      </c>
      <c r="D204" s="10" t="s">
        <v>228</v>
      </c>
      <c r="E204" s="2" t="s">
        <v>52</v>
      </c>
      <c r="F204" s="23">
        <v>20</v>
      </c>
      <c r="G204" s="17" t="s">
        <v>253</v>
      </c>
      <c r="H204" s="28">
        <f>VLOOKUP(E204,[1]Sheet1!$F:$J,4,0)</f>
        <v>1000</v>
      </c>
      <c r="I204" s="28">
        <f t="shared" si="12"/>
        <v>20000</v>
      </c>
      <c r="J204" s="28">
        <f t="shared" si="13"/>
        <v>24000</v>
      </c>
      <c r="K204" s="28">
        <f t="shared" si="14"/>
        <v>16000</v>
      </c>
      <c r="L204" s="28">
        <f t="shared" si="15"/>
        <v>20000</v>
      </c>
    </row>
    <row r="205" spans="1:12" x14ac:dyDescent="0.25">
      <c r="A205" s="5" t="s">
        <v>267</v>
      </c>
      <c r="B205" s="5" t="s">
        <v>10</v>
      </c>
      <c r="C205" s="10" t="s">
        <v>227</v>
      </c>
      <c r="D205" s="10" t="s">
        <v>228</v>
      </c>
      <c r="E205" s="2" t="s">
        <v>52</v>
      </c>
      <c r="F205" s="23">
        <v>11</v>
      </c>
      <c r="G205" s="17" t="s">
        <v>253</v>
      </c>
      <c r="H205" s="28">
        <f>VLOOKUP(E205,[1]Sheet1!$F:$J,4,0)</f>
        <v>1000</v>
      </c>
      <c r="I205" s="28">
        <f t="shared" si="12"/>
        <v>11000</v>
      </c>
      <c r="J205" s="28">
        <f t="shared" si="13"/>
        <v>13200</v>
      </c>
      <c r="K205" s="28">
        <f t="shared" si="14"/>
        <v>8800</v>
      </c>
      <c r="L205" s="28">
        <f t="shared" si="15"/>
        <v>11000</v>
      </c>
    </row>
    <row r="206" spans="1:12" x14ac:dyDescent="0.25">
      <c r="A206" s="5" t="s">
        <v>267</v>
      </c>
      <c r="B206" s="5" t="s">
        <v>10</v>
      </c>
      <c r="C206" s="12" t="s">
        <v>238</v>
      </c>
      <c r="D206" s="10" t="s">
        <v>231</v>
      </c>
      <c r="E206" s="2" t="s">
        <v>57</v>
      </c>
      <c r="F206" s="25">
        <v>1</v>
      </c>
      <c r="G206" s="17" t="s">
        <v>253</v>
      </c>
      <c r="H206" s="28">
        <f>VLOOKUP(E206,[1]Sheet1!$F:$J,4,0)</f>
        <v>1000</v>
      </c>
      <c r="I206" s="28">
        <f t="shared" si="12"/>
        <v>1000</v>
      </c>
      <c r="J206" s="28">
        <f t="shared" si="13"/>
        <v>1200</v>
      </c>
      <c r="K206" s="28">
        <f t="shared" si="14"/>
        <v>800</v>
      </c>
      <c r="L206" s="28">
        <f t="shared" si="15"/>
        <v>1000</v>
      </c>
    </row>
    <row r="207" spans="1:12" x14ac:dyDescent="0.25">
      <c r="A207" s="5" t="s">
        <v>267</v>
      </c>
      <c r="B207" s="5" t="s">
        <v>10</v>
      </c>
      <c r="C207" s="12" t="s">
        <v>109</v>
      </c>
      <c r="D207" s="29" t="s">
        <v>230</v>
      </c>
      <c r="E207" s="2" t="s">
        <v>58</v>
      </c>
      <c r="F207" s="25">
        <v>1</v>
      </c>
      <c r="G207" s="17" t="s">
        <v>253</v>
      </c>
      <c r="H207" s="28">
        <f>VLOOKUP(E207,[1]Sheet1!$F:$J,4,0)</f>
        <v>3000</v>
      </c>
      <c r="I207" s="28">
        <f t="shared" si="12"/>
        <v>3000</v>
      </c>
      <c r="J207" s="28">
        <f t="shared" si="13"/>
        <v>3600</v>
      </c>
      <c r="K207" s="28">
        <f t="shared" si="14"/>
        <v>2400</v>
      </c>
      <c r="L207" s="28">
        <f t="shared" si="15"/>
        <v>3000</v>
      </c>
    </row>
    <row r="208" spans="1:12" x14ac:dyDescent="0.25">
      <c r="A208" s="5" t="s">
        <v>267</v>
      </c>
      <c r="B208" s="5" t="s">
        <v>10</v>
      </c>
      <c r="C208" s="10" t="s">
        <v>227</v>
      </c>
      <c r="D208" s="10" t="s">
        <v>228</v>
      </c>
      <c r="E208" s="2" t="s">
        <v>52</v>
      </c>
      <c r="F208" s="23">
        <v>7</v>
      </c>
      <c r="G208" s="17" t="s">
        <v>253</v>
      </c>
      <c r="H208" s="28">
        <f>VLOOKUP(E208,[1]Sheet1!$F:$J,4,0)</f>
        <v>1000</v>
      </c>
      <c r="I208" s="28">
        <f t="shared" si="12"/>
        <v>7000</v>
      </c>
      <c r="J208" s="28">
        <f t="shared" si="13"/>
        <v>8400</v>
      </c>
      <c r="K208" s="28">
        <f t="shared" si="14"/>
        <v>5600</v>
      </c>
      <c r="L208" s="28">
        <f t="shared" si="15"/>
        <v>7000</v>
      </c>
    </row>
    <row r="209" spans="1:12" x14ac:dyDescent="0.25">
      <c r="A209" s="5" t="s">
        <v>267</v>
      </c>
      <c r="B209" s="5" t="s">
        <v>10</v>
      </c>
      <c r="C209" s="12" t="s">
        <v>233</v>
      </c>
      <c r="D209" s="29" t="s">
        <v>230</v>
      </c>
      <c r="E209" s="2" t="s">
        <v>59</v>
      </c>
      <c r="F209" s="25">
        <v>1</v>
      </c>
      <c r="G209" s="17" t="s">
        <v>253</v>
      </c>
      <c r="H209" s="28">
        <f>VLOOKUP(E209,[1]Sheet1!$F:$J,4,0)</f>
        <v>5000</v>
      </c>
      <c r="I209" s="28">
        <f t="shared" si="12"/>
        <v>5000</v>
      </c>
      <c r="J209" s="28">
        <f t="shared" si="13"/>
        <v>6000</v>
      </c>
      <c r="K209" s="28">
        <f t="shared" si="14"/>
        <v>4000</v>
      </c>
      <c r="L209" s="28">
        <f t="shared" si="15"/>
        <v>5000</v>
      </c>
    </row>
    <row r="210" spans="1:12" x14ac:dyDescent="0.25">
      <c r="A210" s="5" t="s">
        <v>267</v>
      </c>
      <c r="B210" s="5" t="s">
        <v>10</v>
      </c>
      <c r="C210" s="10" t="s">
        <v>227</v>
      </c>
      <c r="D210" s="10" t="s">
        <v>228</v>
      </c>
      <c r="E210" s="2" t="s">
        <v>60</v>
      </c>
      <c r="F210" s="25">
        <v>1</v>
      </c>
      <c r="G210" s="17" t="s">
        <v>253</v>
      </c>
      <c r="H210" s="28">
        <f>VLOOKUP(E210,[1]Sheet1!$F:$J,4,0)</f>
        <v>1000</v>
      </c>
      <c r="I210" s="28">
        <f t="shared" si="12"/>
        <v>1000</v>
      </c>
      <c r="J210" s="28">
        <f t="shared" si="13"/>
        <v>1200</v>
      </c>
      <c r="K210" s="28">
        <f t="shared" si="14"/>
        <v>800</v>
      </c>
      <c r="L210" s="28">
        <f t="shared" si="15"/>
        <v>1000</v>
      </c>
    </row>
    <row r="211" spans="1:12" x14ac:dyDescent="0.25">
      <c r="A211" s="5" t="s">
        <v>267</v>
      </c>
      <c r="B211" s="5" t="s">
        <v>10</v>
      </c>
      <c r="C211" s="11" t="s">
        <v>240</v>
      </c>
      <c r="D211" s="10" t="s">
        <v>231</v>
      </c>
      <c r="E211" s="2" t="s">
        <v>61</v>
      </c>
      <c r="F211" s="25">
        <v>1</v>
      </c>
      <c r="G211" s="17" t="s">
        <v>253</v>
      </c>
      <c r="H211" s="28">
        <f>VLOOKUP(E211,[1]Sheet1!$F:$J,4,0)</f>
        <v>300</v>
      </c>
      <c r="I211" s="28">
        <f t="shared" si="12"/>
        <v>300</v>
      </c>
      <c r="J211" s="28">
        <f t="shared" si="13"/>
        <v>360</v>
      </c>
      <c r="K211" s="28">
        <f t="shared" si="14"/>
        <v>240</v>
      </c>
      <c r="L211" s="28">
        <f t="shared" si="15"/>
        <v>300</v>
      </c>
    </row>
    <row r="212" spans="1:12" x14ac:dyDescent="0.25">
      <c r="A212" s="5" t="s">
        <v>267</v>
      </c>
      <c r="B212" s="5" t="s">
        <v>10</v>
      </c>
      <c r="C212" s="11" t="s">
        <v>239</v>
      </c>
      <c r="D212" s="10" t="s">
        <v>231</v>
      </c>
      <c r="E212" s="2" t="s">
        <v>62</v>
      </c>
      <c r="F212" s="25">
        <v>2</v>
      </c>
      <c r="G212" s="17" t="s">
        <v>253</v>
      </c>
      <c r="H212" s="28">
        <f>VLOOKUP(E212,[1]Sheet1!$F:$J,4,0)</f>
        <v>1000</v>
      </c>
      <c r="I212" s="28">
        <f t="shared" si="12"/>
        <v>2000</v>
      </c>
      <c r="J212" s="28">
        <f t="shared" si="13"/>
        <v>2400</v>
      </c>
      <c r="K212" s="28">
        <f t="shared" si="14"/>
        <v>1600</v>
      </c>
      <c r="L212" s="28">
        <f t="shared" si="15"/>
        <v>2000</v>
      </c>
    </row>
    <row r="213" spans="1:12" x14ac:dyDescent="0.25">
      <c r="A213" s="5" t="s">
        <v>267</v>
      </c>
      <c r="B213" s="5" t="s">
        <v>10</v>
      </c>
      <c r="C213" s="11" t="s">
        <v>237</v>
      </c>
      <c r="D213" s="10" t="s">
        <v>231</v>
      </c>
      <c r="E213" s="2" t="s">
        <v>63</v>
      </c>
      <c r="F213" s="25">
        <v>1</v>
      </c>
      <c r="G213" s="17" t="s">
        <v>253</v>
      </c>
      <c r="H213" s="28">
        <f>VLOOKUP(E213,[1]Sheet1!$F:$J,4,0)</f>
        <v>5000</v>
      </c>
      <c r="I213" s="28">
        <f t="shared" si="12"/>
        <v>5000</v>
      </c>
      <c r="J213" s="28">
        <f t="shared" si="13"/>
        <v>6000</v>
      </c>
      <c r="K213" s="28">
        <f t="shared" si="14"/>
        <v>4000</v>
      </c>
      <c r="L213" s="28">
        <f t="shared" si="15"/>
        <v>5000</v>
      </c>
    </row>
    <row r="214" spans="1:12" x14ac:dyDescent="0.25">
      <c r="A214" s="5" t="s">
        <v>267</v>
      </c>
      <c r="B214" s="5" t="s">
        <v>10</v>
      </c>
      <c r="C214" s="10" t="s">
        <v>235</v>
      </c>
      <c r="D214" s="10" t="s">
        <v>231</v>
      </c>
      <c r="E214" s="2" t="s">
        <v>64</v>
      </c>
      <c r="F214" s="25">
        <v>1</v>
      </c>
      <c r="G214" s="17" t="s">
        <v>253</v>
      </c>
      <c r="H214" s="28">
        <f>VLOOKUP(E214,[1]Sheet1!$F:$J,4,0)</f>
        <v>5000</v>
      </c>
      <c r="I214" s="28">
        <f t="shared" si="12"/>
        <v>5000</v>
      </c>
      <c r="J214" s="28">
        <f t="shared" si="13"/>
        <v>6000</v>
      </c>
      <c r="K214" s="28">
        <f t="shared" si="14"/>
        <v>4000</v>
      </c>
      <c r="L214" s="28">
        <f t="shared" si="15"/>
        <v>5000</v>
      </c>
    </row>
    <row r="215" spans="1:12" x14ac:dyDescent="0.25">
      <c r="A215" s="5" t="s">
        <v>267</v>
      </c>
      <c r="B215" s="5" t="s">
        <v>10</v>
      </c>
      <c r="C215" s="11" t="s">
        <v>65</v>
      </c>
      <c r="D215" s="10" t="s">
        <v>231</v>
      </c>
      <c r="E215" s="2" t="s">
        <v>65</v>
      </c>
      <c r="F215" s="25">
        <v>1</v>
      </c>
      <c r="G215" s="17" t="s">
        <v>253</v>
      </c>
      <c r="H215" s="28">
        <f>VLOOKUP(E215,[1]Sheet1!$F:$J,4,0)</f>
        <v>2500</v>
      </c>
      <c r="I215" s="28">
        <f t="shared" si="12"/>
        <v>2500</v>
      </c>
      <c r="J215" s="28">
        <f t="shared" si="13"/>
        <v>3000</v>
      </c>
      <c r="K215" s="28">
        <f t="shared" si="14"/>
        <v>2000</v>
      </c>
      <c r="L215" s="28">
        <f t="shared" si="15"/>
        <v>2500</v>
      </c>
    </row>
    <row r="216" spans="1:12" x14ac:dyDescent="0.25">
      <c r="A216" s="5" t="s">
        <v>267</v>
      </c>
      <c r="B216" s="5" t="s">
        <v>10</v>
      </c>
      <c r="C216" s="12" t="s">
        <v>238</v>
      </c>
      <c r="D216" s="10" t="s">
        <v>231</v>
      </c>
      <c r="E216" s="2" t="s">
        <v>66</v>
      </c>
      <c r="F216" s="25">
        <v>1</v>
      </c>
      <c r="G216" s="17" t="s">
        <v>253</v>
      </c>
      <c r="H216" s="28">
        <f>VLOOKUP(E216,[1]Sheet1!$F:$J,4,0)</f>
        <v>1000</v>
      </c>
      <c r="I216" s="28">
        <f t="shared" si="12"/>
        <v>1000</v>
      </c>
      <c r="J216" s="28">
        <f t="shared" si="13"/>
        <v>1200</v>
      </c>
      <c r="K216" s="28">
        <f t="shared" si="14"/>
        <v>800</v>
      </c>
      <c r="L216" s="28">
        <f t="shared" si="15"/>
        <v>1000</v>
      </c>
    </row>
    <row r="217" spans="1:12" x14ac:dyDescent="0.25">
      <c r="A217" s="5" t="s">
        <v>267</v>
      </c>
      <c r="B217" s="5" t="s">
        <v>10</v>
      </c>
      <c r="C217" s="12" t="s">
        <v>232</v>
      </c>
      <c r="D217" s="10" t="s">
        <v>231</v>
      </c>
      <c r="E217" s="2" t="s">
        <v>67</v>
      </c>
      <c r="F217" s="25">
        <v>1</v>
      </c>
      <c r="G217" s="17" t="s">
        <v>253</v>
      </c>
      <c r="H217" s="28">
        <f>VLOOKUP(E217,[1]Sheet1!$F:$J,4,0)</f>
        <v>2000</v>
      </c>
      <c r="I217" s="28">
        <f t="shared" si="12"/>
        <v>2000</v>
      </c>
      <c r="J217" s="28">
        <f t="shared" si="13"/>
        <v>2400</v>
      </c>
      <c r="K217" s="28">
        <f t="shared" si="14"/>
        <v>1600</v>
      </c>
      <c r="L217" s="28">
        <f t="shared" si="15"/>
        <v>2000</v>
      </c>
    </row>
    <row r="218" spans="1:12" x14ac:dyDescent="0.25">
      <c r="A218" s="5" t="s">
        <v>267</v>
      </c>
      <c r="B218" s="5" t="s">
        <v>10</v>
      </c>
      <c r="C218" s="12" t="s">
        <v>232</v>
      </c>
      <c r="D218" s="10" t="s">
        <v>231</v>
      </c>
      <c r="E218" s="2" t="s">
        <v>68</v>
      </c>
      <c r="F218" s="33">
        <v>2</v>
      </c>
      <c r="G218" s="17" t="s">
        <v>253</v>
      </c>
      <c r="H218" s="34">
        <f>VLOOKUP(E218,[1]Sheet1!$F:$J,4,0)</f>
        <v>2000</v>
      </c>
      <c r="I218" s="34">
        <f t="shared" si="12"/>
        <v>4000</v>
      </c>
      <c r="J218" s="35">
        <f t="shared" si="13"/>
        <v>4800</v>
      </c>
      <c r="K218" s="35">
        <f t="shared" si="14"/>
        <v>3200</v>
      </c>
      <c r="L218" s="28">
        <f t="shared" si="15"/>
        <v>4000</v>
      </c>
    </row>
    <row r="219" spans="1:12" x14ac:dyDescent="0.25">
      <c r="A219" s="5" t="s">
        <v>267</v>
      </c>
      <c r="B219" s="5" t="s">
        <v>10</v>
      </c>
      <c r="C219" s="12" t="s">
        <v>232</v>
      </c>
      <c r="D219" s="10" t="s">
        <v>231</v>
      </c>
      <c r="E219" s="2" t="s">
        <v>68</v>
      </c>
      <c r="F219" s="33"/>
      <c r="G219" s="17" t="s">
        <v>253</v>
      </c>
      <c r="H219" s="34"/>
      <c r="I219" s="34"/>
      <c r="J219" s="36"/>
      <c r="K219" s="36"/>
      <c r="L219" s="28">
        <f t="shared" si="15"/>
        <v>0</v>
      </c>
    </row>
    <row r="220" spans="1:12" x14ac:dyDescent="0.25">
      <c r="A220" s="5" t="s">
        <v>267</v>
      </c>
      <c r="B220" s="5" t="s">
        <v>10</v>
      </c>
      <c r="C220" s="12" t="s">
        <v>232</v>
      </c>
      <c r="D220" s="10" t="s">
        <v>231</v>
      </c>
      <c r="E220" s="2" t="s">
        <v>68</v>
      </c>
      <c r="F220" s="33"/>
      <c r="G220" s="17" t="s">
        <v>253</v>
      </c>
      <c r="H220" s="34"/>
      <c r="I220" s="34"/>
      <c r="J220" s="36"/>
      <c r="K220" s="36"/>
      <c r="L220" s="28">
        <f t="shared" si="15"/>
        <v>0</v>
      </c>
    </row>
    <row r="221" spans="1:12" x14ac:dyDescent="0.25">
      <c r="A221" s="5" t="s">
        <v>267</v>
      </c>
      <c r="B221" s="5" t="s">
        <v>10</v>
      </c>
      <c r="C221" s="12" t="s">
        <v>232</v>
      </c>
      <c r="D221" s="10" t="s">
        <v>231</v>
      </c>
      <c r="E221" s="2" t="s">
        <v>68</v>
      </c>
      <c r="F221" s="33"/>
      <c r="G221" s="17" t="s">
        <v>253</v>
      </c>
      <c r="H221" s="34"/>
      <c r="I221" s="34"/>
      <c r="J221" s="36"/>
      <c r="K221" s="36"/>
      <c r="L221" s="28">
        <f t="shared" si="15"/>
        <v>0</v>
      </c>
    </row>
    <row r="222" spans="1:12" x14ac:dyDescent="0.25">
      <c r="A222" s="5" t="s">
        <v>267</v>
      </c>
      <c r="B222" s="5" t="s">
        <v>10</v>
      </c>
      <c r="C222" s="12" t="s">
        <v>232</v>
      </c>
      <c r="D222" s="10" t="s">
        <v>231</v>
      </c>
      <c r="E222" s="2" t="s">
        <v>68</v>
      </c>
      <c r="F222" s="33"/>
      <c r="G222" s="17" t="s">
        <v>253</v>
      </c>
      <c r="H222" s="34"/>
      <c r="I222" s="34"/>
      <c r="J222" s="36"/>
      <c r="K222" s="36"/>
      <c r="L222" s="28">
        <f t="shared" si="15"/>
        <v>0</v>
      </c>
    </row>
    <row r="223" spans="1:12" x14ac:dyDescent="0.25">
      <c r="A223" s="5" t="s">
        <v>267</v>
      </c>
      <c r="B223" s="5" t="s">
        <v>10</v>
      </c>
      <c r="C223" s="12" t="s">
        <v>232</v>
      </c>
      <c r="D223" s="10" t="s">
        <v>231</v>
      </c>
      <c r="E223" s="2" t="s">
        <v>68</v>
      </c>
      <c r="F223" s="33"/>
      <c r="G223" s="17" t="s">
        <v>253</v>
      </c>
      <c r="H223" s="34"/>
      <c r="I223" s="34"/>
      <c r="J223" s="36"/>
      <c r="K223" s="36"/>
      <c r="L223" s="28">
        <f t="shared" si="15"/>
        <v>0</v>
      </c>
    </row>
    <row r="224" spans="1:12" x14ac:dyDescent="0.25">
      <c r="A224" s="5" t="s">
        <v>267</v>
      </c>
      <c r="B224" s="5" t="s">
        <v>10</v>
      </c>
      <c r="C224" s="12" t="s">
        <v>232</v>
      </c>
      <c r="D224" s="10" t="s">
        <v>231</v>
      </c>
      <c r="E224" s="2" t="s">
        <v>68</v>
      </c>
      <c r="F224" s="33"/>
      <c r="G224" s="17" t="s">
        <v>253</v>
      </c>
      <c r="H224" s="34"/>
      <c r="I224" s="34"/>
      <c r="J224" s="37"/>
      <c r="K224" s="37"/>
      <c r="L224" s="28">
        <f t="shared" si="15"/>
        <v>0</v>
      </c>
    </row>
    <row r="225" spans="1:12" x14ac:dyDescent="0.25">
      <c r="A225" s="5" t="s">
        <v>267</v>
      </c>
      <c r="B225" s="5" t="s">
        <v>10</v>
      </c>
      <c r="C225" s="12" t="s">
        <v>232</v>
      </c>
      <c r="D225" s="10" t="s">
        <v>231</v>
      </c>
      <c r="E225" s="2" t="s">
        <v>69</v>
      </c>
      <c r="F225" s="25">
        <v>2</v>
      </c>
      <c r="G225" s="17" t="s">
        <v>253</v>
      </c>
      <c r="H225" s="28">
        <f>VLOOKUP(E225,[1]Sheet1!$F:$J,4,0)</f>
        <v>500</v>
      </c>
      <c r="I225" s="28">
        <f t="shared" ref="I225:I288" si="16">H225*F225</f>
        <v>1000</v>
      </c>
      <c r="J225" s="28">
        <f t="shared" si="13"/>
        <v>1200</v>
      </c>
      <c r="K225" s="28">
        <f t="shared" si="14"/>
        <v>800</v>
      </c>
      <c r="L225" s="28">
        <f t="shared" si="15"/>
        <v>1000</v>
      </c>
    </row>
    <row r="226" spans="1:12" x14ac:dyDescent="0.25">
      <c r="A226" s="5" t="s">
        <v>267</v>
      </c>
      <c r="B226" s="5" t="s">
        <v>10</v>
      </c>
      <c r="C226" s="12" t="s">
        <v>232</v>
      </c>
      <c r="D226" s="10" t="s">
        <v>231</v>
      </c>
      <c r="E226" s="2" t="s">
        <v>69</v>
      </c>
      <c r="F226" s="25">
        <v>2</v>
      </c>
      <c r="G226" s="17" t="s">
        <v>253</v>
      </c>
      <c r="H226" s="28">
        <f>VLOOKUP(E226,[1]Sheet1!$F:$J,4,0)</f>
        <v>500</v>
      </c>
      <c r="I226" s="28">
        <f t="shared" si="16"/>
        <v>1000</v>
      </c>
      <c r="J226" s="28">
        <f t="shared" si="13"/>
        <v>1200</v>
      </c>
      <c r="K226" s="28">
        <f t="shared" si="14"/>
        <v>800</v>
      </c>
      <c r="L226" s="28">
        <f t="shared" si="15"/>
        <v>1000</v>
      </c>
    </row>
    <row r="227" spans="1:12" x14ac:dyDescent="0.25">
      <c r="A227" s="5" t="s">
        <v>267</v>
      </c>
      <c r="B227" s="5" t="s">
        <v>10</v>
      </c>
      <c r="C227" s="12" t="s">
        <v>232</v>
      </c>
      <c r="D227" s="10" t="s">
        <v>231</v>
      </c>
      <c r="E227" s="2" t="s">
        <v>69</v>
      </c>
      <c r="F227" s="25">
        <v>2</v>
      </c>
      <c r="G227" s="17" t="s">
        <v>253</v>
      </c>
      <c r="H227" s="28">
        <f>VLOOKUP(E227,[1]Sheet1!$F:$J,4,0)</f>
        <v>500</v>
      </c>
      <c r="I227" s="28">
        <f t="shared" si="16"/>
        <v>1000</v>
      </c>
      <c r="J227" s="28">
        <f t="shared" si="13"/>
        <v>1200</v>
      </c>
      <c r="K227" s="28">
        <f t="shared" si="14"/>
        <v>800</v>
      </c>
      <c r="L227" s="28">
        <f t="shared" si="15"/>
        <v>1000</v>
      </c>
    </row>
    <row r="228" spans="1:12" x14ac:dyDescent="0.25">
      <c r="A228" s="5" t="s">
        <v>267</v>
      </c>
      <c r="B228" s="5" t="s">
        <v>10</v>
      </c>
      <c r="C228" s="12" t="s">
        <v>232</v>
      </c>
      <c r="D228" s="10" t="s">
        <v>231</v>
      </c>
      <c r="E228" s="2" t="s">
        <v>69</v>
      </c>
      <c r="F228" s="25">
        <v>2</v>
      </c>
      <c r="G228" s="17" t="s">
        <v>253</v>
      </c>
      <c r="H228" s="28">
        <f>VLOOKUP(E228,[1]Sheet1!$F:$J,4,0)</f>
        <v>500</v>
      </c>
      <c r="I228" s="28">
        <f t="shared" si="16"/>
        <v>1000</v>
      </c>
      <c r="J228" s="28">
        <f t="shared" si="13"/>
        <v>1200</v>
      </c>
      <c r="K228" s="28">
        <f t="shared" si="14"/>
        <v>800</v>
      </c>
      <c r="L228" s="28">
        <f t="shared" si="15"/>
        <v>1000</v>
      </c>
    </row>
    <row r="229" spans="1:12" x14ac:dyDescent="0.25">
      <c r="A229" s="5" t="s">
        <v>267</v>
      </c>
      <c r="B229" s="5" t="s">
        <v>10</v>
      </c>
      <c r="C229" s="12" t="s">
        <v>232</v>
      </c>
      <c r="D229" s="10" t="s">
        <v>231</v>
      </c>
      <c r="E229" s="2" t="s">
        <v>69</v>
      </c>
      <c r="F229" s="25">
        <v>2</v>
      </c>
      <c r="G229" s="17" t="s">
        <v>253</v>
      </c>
      <c r="H229" s="28">
        <f>VLOOKUP(E229,[1]Sheet1!$F:$J,4,0)</f>
        <v>500</v>
      </c>
      <c r="I229" s="28">
        <f t="shared" si="16"/>
        <v>1000</v>
      </c>
      <c r="J229" s="28">
        <f t="shared" si="13"/>
        <v>1200</v>
      </c>
      <c r="K229" s="28">
        <f t="shared" si="14"/>
        <v>800</v>
      </c>
      <c r="L229" s="28">
        <f t="shared" si="15"/>
        <v>1000</v>
      </c>
    </row>
    <row r="230" spans="1:12" x14ac:dyDescent="0.25">
      <c r="A230" s="5" t="s">
        <v>267</v>
      </c>
      <c r="B230" s="5" t="s">
        <v>10</v>
      </c>
      <c r="C230" s="12" t="s">
        <v>232</v>
      </c>
      <c r="D230" s="10" t="s">
        <v>231</v>
      </c>
      <c r="E230" s="2" t="s">
        <v>69</v>
      </c>
      <c r="F230" s="25">
        <v>2</v>
      </c>
      <c r="G230" s="17" t="s">
        <v>253</v>
      </c>
      <c r="H230" s="28">
        <f>VLOOKUP(E230,[1]Sheet1!$F:$J,4,0)</f>
        <v>500</v>
      </c>
      <c r="I230" s="28">
        <f t="shared" si="16"/>
        <v>1000</v>
      </c>
      <c r="J230" s="28">
        <f t="shared" si="13"/>
        <v>1200</v>
      </c>
      <c r="K230" s="28">
        <f t="shared" si="14"/>
        <v>800</v>
      </c>
      <c r="L230" s="28">
        <f t="shared" si="15"/>
        <v>1000</v>
      </c>
    </row>
    <row r="231" spans="1:12" x14ac:dyDescent="0.25">
      <c r="A231" s="5" t="s">
        <v>267</v>
      </c>
      <c r="B231" s="5" t="s">
        <v>10</v>
      </c>
      <c r="C231" s="12" t="s">
        <v>232</v>
      </c>
      <c r="D231" s="10" t="s">
        <v>231</v>
      </c>
      <c r="E231" s="2" t="s">
        <v>67</v>
      </c>
      <c r="F231" s="25">
        <v>1</v>
      </c>
      <c r="G231" s="17" t="s">
        <v>253</v>
      </c>
      <c r="H231" s="28">
        <f>VLOOKUP(E231,[1]Sheet1!$F:$J,4,0)</f>
        <v>2000</v>
      </c>
      <c r="I231" s="28">
        <f t="shared" si="16"/>
        <v>2000</v>
      </c>
      <c r="J231" s="28">
        <f t="shared" si="13"/>
        <v>2400</v>
      </c>
      <c r="K231" s="28">
        <f t="shared" si="14"/>
        <v>1600</v>
      </c>
      <c r="L231" s="28">
        <f t="shared" si="15"/>
        <v>2000</v>
      </c>
    </row>
    <row r="232" spans="1:12" x14ac:dyDescent="0.25">
      <c r="A232" s="5" t="s">
        <v>267</v>
      </c>
      <c r="B232" s="5" t="s">
        <v>10</v>
      </c>
      <c r="C232" s="11" t="s">
        <v>70</v>
      </c>
      <c r="D232" s="10" t="s">
        <v>231</v>
      </c>
      <c r="E232" s="2" t="s">
        <v>70</v>
      </c>
      <c r="F232" s="25">
        <v>1</v>
      </c>
      <c r="G232" s="17" t="s">
        <v>253</v>
      </c>
      <c r="H232" s="28">
        <f>VLOOKUP(E232,[1]Sheet1!$F:$J,4,0)</f>
        <v>3000</v>
      </c>
      <c r="I232" s="28">
        <f t="shared" si="16"/>
        <v>3000</v>
      </c>
      <c r="J232" s="28">
        <f t="shared" si="13"/>
        <v>3600</v>
      </c>
      <c r="K232" s="28">
        <f t="shared" si="14"/>
        <v>2400</v>
      </c>
      <c r="L232" s="28">
        <f t="shared" si="15"/>
        <v>3000</v>
      </c>
    </row>
    <row r="233" spans="1:12" x14ac:dyDescent="0.25">
      <c r="A233" s="5" t="s">
        <v>267</v>
      </c>
      <c r="B233" s="5" t="s">
        <v>10</v>
      </c>
      <c r="C233" s="11" t="s">
        <v>70</v>
      </c>
      <c r="D233" s="10" t="s">
        <v>231</v>
      </c>
      <c r="E233" s="2" t="s">
        <v>70</v>
      </c>
      <c r="F233" s="25">
        <v>1</v>
      </c>
      <c r="G233" s="17" t="s">
        <v>253</v>
      </c>
      <c r="H233" s="28">
        <f>VLOOKUP(E233,[1]Sheet1!$F:$J,4,0)</f>
        <v>3000</v>
      </c>
      <c r="I233" s="28">
        <f t="shared" si="16"/>
        <v>3000</v>
      </c>
      <c r="J233" s="28">
        <f t="shared" si="13"/>
        <v>3600</v>
      </c>
      <c r="K233" s="28">
        <f t="shared" si="14"/>
        <v>2400</v>
      </c>
      <c r="L233" s="28">
        <f t="shared" si="15"/>
        <v>3000</v>
      </c>
    </row>
    <row r="234" spans="1:12" x14ac:dyDescent="0.25">
      <c r="A234" s="5" t="s">
        <v>267</v>
      </c>
      <c r="B234" s="5" t="s">
        <v>10</v>
      </c>
      <c r="C234" s="11" t="s">
        <v>71</v>
      </c>
      <c r="D234" s="10" t="s">
        <v>231</v>
      </c>
      <c r="E234" s="2" t="s">
        <v>71</v>
      </c>
      <c r="F234" s="25">
        <v>1</v>
      </c>
      <c r="G234" s="17" t="s">
        <v>253</v>
      </c>
      <c r="H234" s="28">
        <f>VLOOKUP(E234,[1]Sheet1!$F:$J,4,0)</f>
        <v>500</v>
      </c>
      <c r="I234" s="28">
        <f t="shared" si="16"/>
        <v>500</v>
      </c>
      <c r="J234" s="28">
        <f t="shared" si="13"/>
        <v>600</v>
      </c>
      <c r="K234" s="28">
        <f t="shared" si="14"/>
        <v>400</v>
      </c>
      <c r="L234" s="28">
        <f t="shared" si="15"/>
        <v>500</v>
      </c>
    </row>
    <row r="235" spans="1:12" x14ac:dyDescent="0.25">
      <c r="A235" s="5" t="s">
        <v>267</v>
      </c>
      <c r="B235" s="5" t="s">
        <v>10</v>
      </c>
      <c r="C235" s="10" t="s">
        <v>227</v>
      </c>
      <c r="D235" s="10" t="s">
        <v>228</v>
      </c>
      <c r="E235" s="2" t="s">
        <v>52</v>
      </c>
      <c r="F235" s="23">
        <v>15</v>
      </c>
      <c r="G235" s="17" t="s">
        <v>253</v>
      </c>
      <c r="H235" s="28">
        <f>VLOOKUP(E235,[1]Sheet1!$F:$J,4,0)</f>
        <v>1000</v>
      </c>
      <c r="I235" s="28">
        <f t="shared" si="16"/>
        <v>15000</v>
      </c>
      <c r="J235" s="28">
        <f t="shared" si="13"/>
        <v>18000</v>
      </c>
      <c r="K235" s="28">
        <f t="shared" si="14"/>
        <v>12000</v>
      </c>
      <c r="L235" s="28">
        <f t="shared" si="15"/>
        <v>15000</v>
      </c>
    </row>
    <row r="236" spans="1:12" x14ac:dyDescent="0.25">
      <c r="A236" s="5" t="s">
        <v>267</v>
      </c>
      <c r="B236" s="5" t="s">
        <v>10</v>
      </c>
      <c r="C236" s="10" t="s">
        <v>227</v>
      </c>
      <c r="D236" s="10" t="s">
        <v>228</v>
      </c>
      <c r="E236" s="2" t="s">
        <v>52</v>
      </c>
      <c r="F236" s="25">
        <v>1</v>
      </c>
      <c r="G236" s="17" t="s">
        <v>253</v>
      </c>
      <c r="H236" s="28">
        <f>VLOOKUP(E236,[1]Sheet1!$F:$J,4,0)</f>
        <v>1000</v>
      </c>
      <c r="I236" s="28">
        <f t="shared" si="16"/>
        <v>1000</v>
      </c>
      <c r="J236" s="28">
        <f t="shared" si="13"/>
        <v>1200</v>
      </c>
      <c r="K236" s="28">
        <f t="shared" si="14"/>
        <v>800</v>
      </c>
      <c r="L236" s="28">
        <f t="shared" si="15"/>
        <v>1000</v>
      </c>
    </row>
    <row r="237" spans="1:12" x14ac:dyDescent="0.25">
      <c r="A237" s="5" t="s">
        <v>267</v>
      </c>
      <c r="B237" s="5" t="s">
        <v>10</v>
      </c>
      <c r="C237" s="11" t="s">
        <v>72</v>
      </c>
      <c r="D237" s="10" t="s">
        <v>231</v>
      </c>
      <c r="E237" s="2" t="s">
        <v>72</v>
      </c>
      <c r="F237" s="25">
        <v>1</v>
      </c>
      <c r="G237" s="17" t="s">
        <v>253</v>
      </c>
      <c r="H237" s="28">
        <f>VLOOKUP(E237,[1]Sheet1!$F:$J,4,0)</f>
        <v>200</v>
      </c>
      <c r="I237" s="28">
        <f t="shared" si="16"/>
        <v>200</v>
      </c>
      <c r="J237" s="28">
        <f t="shared" si="13"/>
        <v>240</v>
      </c>
      <c r="K237" s="28">
        <f t="shared" si="14"/>
        <v>160</v>
      </c>
      <c r="L237" s="28">
        <f t="shared" si="15"/>
        <v>200</v>
      </c>
    </row>
    <row r="238" spans="1:12" x14ac:dyDescent="0.25">
      <c r="A238" s="5" t="s">
        <v>267</v>
      </c>
      <c r="B238" s="5" t="s">
        <v>10</v>
      </c>
      <c r="C238" s="10" t="s">
        <v>227</v>
      </c>
      <c r="D238" s="10" t="s">
        <v>228</v>
      </c>
      <c r="E238" s="2" t="s">
        <v>73</v>
      </c>
      <c r="F238" s="25">
        <v>1</v>
      </c>
      <c r="G238" s="17" t="s">
        <v>253</v>
      </c>
      <c r="H238" s="28">
        <f>VLOOKUP(E238,[1]Sheet1!$F:$J,4,0)</f>
        <v>1000</v>
      </c>
      <c r="I238" s="28">
        <f t="shared" si="16"/>
        <v>1000</v>
      </c>
      <c r="J238" s="28">
        <f t="shared" si="13"/>
        <v>1200</v>
      </c>
      <c r="K238" s="28">
        <f t="shared" si="14"/>
        <v>800</v>
      </c>
      <c r="L238" s="28">
        <f t="shared" si="15"/>
        <v>1000</v>
      </c>
    </row>
    <row r="239" spans="1:12" x14ac:dyDescent="0.25">
      <c r="A239" s="5" t="s">
        <v>267</v>
      </c>
      <c r="B239" s="5" t="s">
        <v>10</v>
      </c>
      <c r="C239" s="12" t="s">
        <v>236</v>
      </c>
      <c r="D239" s="29" t="s">
        <v>230</v>
      </c>
      <c r="E239" s="2" t="s">
        <v>74</v>
      </c>
      <c r="F239" s="25">
        <v>1</v>
      </c>
      <c r="G239" s="17" t="s">
        <v>253</v>
      </c>
      <c r="H239" s="28">
        <f>VLOOKUP(E239,[1]Sheet1!$F:$J,4,0)</f>
        <v>1000</v>
      </c>
      <c r="I239" s="28">
        <f t="shared" si="16"/>
        <v>1000</v>
      </c>
      <c r="J239" s="28">
        <f t="shared" si="13"/>
        <v>1200</v>
      </c>
      <c r="K239" s="28">
        <f t="shared" si="14"/>
        <v>800</v>
      </c>
      <c r="L239" s="28">
        <f t="shared" si="15"/>
        <v>1000</v>
      </c>
    </row>
    <row r="240" spans="1:12" x14ac:dyDescent="0.25">
      <c r="A240" s="5" t="s">
        <v>267</v>
      </c>
      <c r="B240" s="5" t="s">
        <v>10</v>
      </c>
      <c r="C240" s="12" t="s">
        <v>109</v>
      </c>
      <c r="D240" s="29" t="s">
        <v>230</v>
      </c>
      <c r="E240" s="2" t="s">
        <v>75</v>
      </c>
      <c r="F240" s="25">
        <v>1</v>
      </c>
      <c r="G240" s="17" t="s">
        <v>253</v>
      </c>
      <c r="H240" s="28">
        <f>VLOOKUP(E240,[1]Sheet1!$F:$J,4,0)</f>
        <v>3000</v>
      </c>
      <c r="I240" s="28">
        <f t="shared" si="16"/>
        <v>3000</v>
      </c>
      <c r="J240" s="28">
        <f t="shared" si="13"/>
        <v>3600</v>
      </c>
      <c r="K240" s="28">
        <f t="shared" si="14"/>
        <v>2400</v>
      </c>
      <c r="L240" s="28">
        <f t="shared" si="15"/>
        <v>3000</v>
      </c>
    </row>
    <row r="241" spans="1:12" x14ac:dyDescent="0.25">
      <c r="A241" s="5" t="s">
        <v>267</v>
      </c>
      <c r="B241" s="5" t="s">
        <v>10</v>
      </c>
      <c r="C241" s="12" t="s">
        <v>234</v>
      </c>
      <c r="D241" s="10" t="s">
        <v>231</v>
      </c>
      <c r="E241" s="2" t="s">
        <v>76</v>
      </c>
      <c r="F241" s="25">
        <v>2</v>
      </c>
      <c r="G241" s="17" t="s">
        <v>253</v>
      </c>
      <c r="H241" s="28">
        <f>VLOOKUP(E241,[1]Sheet1!$F:$J,4,0)</f>
        <v>2000</v>
      </c>
      <c r="I241" s="28">
        <f t="shared" si="16"/>
        <v>4000</v>
      </c>
      <c r="J241" s="28">
        <f t="shared" si="13"/>
        <v>4800</v>
      </c>
      <c r="K241" s="28">
        <f t="shared" si="14"/>
        <v>3200</v>
      </c>
      <c r="L241" s="28">
        <f t="shared" si="15"/>
        <v>4000</v>
      </c>
    </row>
    <row r="242" spans="1:12" x14ac:dyDescent="0.25">
      <c r="A242" s="5" t="s">
        <v>267</v>
      </c>
      <c r="B242" s="5" t="s">
        <v>10</v>
      </c>
      <c r="C242" s="11" t="s">
        <v>77</v>
      </c>
      <c r="D242" s="29" t="s">
        <v>230</v>
      </c>
      <c r="E242" s="2" t="s">
        <v>77</v>
      </c>
      <c r="F242" s="25">
        <v>2</v>
      </c>
      <c r="G242" s="17" t="s">
        <v>253</v>
      </c>
      <c r="H242" s="28">
        <f>VLOOKUP(E242,[1]Sheet1!$F:$J,4,0)</f>
        <v>2500</v>
      </c>
      <c r="I242" s="28">
        <f t="shared" si="16"/>
        <v>5000</v>
      </c>
      <c r="J242" s="28">
        <f t="shared" si="13"/>
        <v>6000</v>
      </c>
      <c r="K242" s="28">
        <f t="shared" si="14"/>
        <v>4000</v>
      </c>
      <c r="L242" s="28">
        <f t="shared" si="15"/>
        <v>5000</v>
      </c>
    </row>
    <row r="243" spans="1:12" x14ac:dyDescent="0.25">
      <c r="A243" s="5" t="s">
        <v>267</v>
      </c>
      <c r="B243" s="5" t="s">
        <v>10</v>
      </c>
      <c r="C243" s="12" t="s">
        <v>238</v>
      </c>
      <c r="D243" s="10" t="s">
        <v>231</v>
      </c>
      <c r="E243" s="2" t="s">
        <v>57</v>
      </c>
      <c r="F243" s="25">
        <v>2</v>
      </c>
      <c r="G243" s="17" t="s">
        <v>253</v>
      </c>
      <c r="H243" s="28">
        <f>VLOOKUP(E243,[1]Sheet1!$F:$J,4,0)</f>
        <v>1000</v>
      </c>
      <c r="I243" s="28">
        <f t="shared" si="16"/>
        <v>2000</v>
      </c>
      <c r="J243" s="28">
        <f t="shared" si="13"/>
        <v>2400</v>
      </c>
      <c r="K243" s="28">
        <f t="shared" si="14"/>
        <v>1600</v>
      </c>
      <c r="L243" s="28">
        <f t="shared" si="15"/>
        <v>2000</v>
      </c>
    </row>
    <row r="244" spans="1:12" x14ac:dyDescent="0.25">
      <c r="A244" s="5" t="s">
        <v>267</v>
      </c>
      <c r="B244" s="5" t="s">
        <v>10</v>
      </c>
      <c r="C244" s="12" t="s">
        <v>236</v>
      </c>
      <c r="D244" s="29" t="s">
        <v>230</v>
      </c>
      <c r="E244" s="2" t="s">
        <v>78</v>
      </c>
      <c r="F244" s="25">
        <v>1</v>
      </c>
      <c r="G244" s="17" t="s">
        <v>253</v>
      </c>
      <c r="H244" s="28">
        <f>VLOOKUP(E244,[1]Sheet1!$F:$J,4,0)</f>
        <v>1000</v>
      </c>
      <c r="I244" s="28">
        <f t="shared" si="16"/>
        <v>1000</v>
      </c>
      <c r="J244" s="28">
        <f t="shared" si="13"/>
        <v>1200</v>
      </c>
      <c r="K244" s="28">
        <f t="shared" si="14"/>
        <v>800</v>
      </c>
      <c r="L244" s="28">
        <f t="shared" si="15"/>
        <v>1000</v>
      </c>
    </row>
    <row r="245" spans="1:12" x14ac:dyDescent="0.25">
      <c r="A245" s="5" t="s">
        <v>267</v>
      </c>
      <c r="B245" s="3" t="s">
        <v>30</v>
      </c>
      <c r="C245" s="12" t="s">
        <v>234</v>
      </c>
      <c r="D245" s="10" t="s">
        <v>231</v>
      </c>
      <c r="E245" s="2" t="s">
        <v>76</v>
      </c>
      <c r="F245" s="25">
        <v>1</v>
      </c>
      <c r="G245" s="17" t="s">
        <v>253</v>
      </c>
      <c r="H245" s="28">
        <f>VLOOKUP(E245,[1]Sheet1!$F:$J,4,0)</f>
        <v>2000</v>
      </c>
      <c r="I245" s="28">
        <f t="shared" si="16"/>
        <v>2000</v>
      </c>
      <c r="J245" s="28">
        <f t="shared" si="13"/>
        <v>2400</v>
      </c>
      <c r="K245" s="28">
        <f t="shared" si="14"/>
        <v>1600</v>
      </c>
      <c r="L245" s="28">
        <f t="shared" si="15"/>
        <v>2000</v>
      </c>
    </row>
    <row r="246" spans="1:12" x14ac:dyDescent="0.25">
      <c r="A246" s="5" t="s">
        <v>267</v>
      </c>
      <c r="B246" s="3" t="s">
        <v>30</v>
      </c>
      <c r="C246" s="10" t="s">
        <v>227</v>
      </c>
      <c r="D246" s="10" t="s">
        <v>228</v>
      </c>
      <c r="E246" s="2" t="s">
        <v>60</v>
      </c>
      <c r="F246" s="23">
        <v>35</v>
      </c>
      <c r="G246" s="17" t="s">
        <v>253</v>
      </c>
      <c r="H246" s="28">
        <f>VLOOKUP(E246,[1]Sheet1!$F:$J,4,0)</f>
        <v>1000</v>
      </c>
      <c r="I246" s="28">
        <f t="shared" si="16"/>
        <v>35000</v>
      </c>
      <c r="J246" s="28">
        <f t="shared" si="13"/>
        <v>42000</v>
      </c>
      <c r="K246" s="28">
        <f t="shared" si="14"/>
        <v>28000</v>
      </c>
      <c r="L246" s="28">
        <f t="shared" si="15"/>
        <v>35000</v>
      </c>
    </row>
    <row r="247" spans="1:12" x14ac:dyDescent="0.25">
      <c r="A247" s="5" t="s">
        <v>267</v>
      </c>
      <c r="B247" s="3" t="s">
        <v>30</v>
      </c>
      <c r="C247" s="12" t="s">
        <v>234</v>
      </c>
      <c r="D247" s="10" t="s">
        <v>231</v>
      </c>
      <c r="E247" s="2" t="s">
        <v>76</v>
      </c>
      <c r="F247" s="25">
        <v>1</v>
      </c>
      <c r="G247" s="17" t="s">
        <v>253</v>
      </c>
      <c r="H247" s="28">
        <f>VLOOKUP(E247,[1]Sheet1!$F:$J,4,0)</f>
        <v>2000</v>
      </c>
      <c r="I247" s="28">
        <f t="shared" si="16"/>
        <v>2000</v>
      </c>
      <c r="J247" s="28">
        <f t="shared" si="13"/>
        <v>2400</v>
      </c>
      <c r="K247" s="28">
        <f t="shared" si="14"/>
        <v>1600</v>
      </c>
      <c r="L247" s="28">
        <f t="shared" si="15"/>
        <v>2000</v>
      </c>
    </row>
    <row r="248" spans="1:12" x14ac:dyDescent="0.25">
      <c r="A248" s="5" t="s">
        <v>267</v>
      </c>
      <c r="B248" s="3" t="s">
        <v>30</v>
      </c>
      <c r="C248" s="12" t="s">
        <v>234</v>
      </c>
      <c r="D248" s="10" t="s">
        <v>231</v>
      </c>
      <c r="E248" s="2" t="s">
        <v>76</v>
      </c>
      <c r="F248" s="25">
        <v>1</v>
      </c>
      <c r="G248" s="17" t="s">
        <v>253</v>
      </c>
      <c r="H248" s="28">
        <f>VLOOKUP(E248,[1]Sheet1!$F:$J,4,0)</f>
        <v>2000</v>
      </c>
      <c r="I248" s="28">
        <f t="shared" si="16"/>
        <v>2000</v>
      </c>
      <c r="J248" s="28">
        <f t="shared" si="13"/>
        <v>2400</v>
      </c>
      <c r="K248" s="28">
        <f t="shared" si="14"/>
        <v>1600</v>
      </c>
      <c r="L248" s="28">
        <f t="shared" si="15"/>
        <v>2000</v>
      </c>
    </row>
    <row r="249" spans="1:12" x14ac:dyDescent="0.25">
      <c r="A249" s="5" t="s">
        <v>267</v>
      </c>
      <c r="B249" s="3" t="s">
        <v>30</v>
      </c>
      <c r="C249" s="12" t="s">
        <v>234</v>
      </c>
      <c r="D249" s="10" t="s">
        <v>231</v>
      </c>
      <c r="E249" s="2" t="s">
        <v>76</v>
      </c>
      <c r="F249" s="25">
        <v>1</v>
      </c>
      <c r="G249" s="17" t="s">
        <v>253</v>
      </c>
      <c r="H249" s="28">
        <f>VLOOKUP(E249,[1]Sheet1!$F:$J,4,0)</f>
        <v>2000</v>
      </c>
      <c r="I249" s="28">
        <f t="shared" si="16"/>
        <v>2000</v>
      </c>
      <c r="J249" s="28">
        <f t="shared" si="13"/>
        <v>2400</v>
      </c>
      <c r="K249" s="28">
        <f t="shared" si="14"/>
        <v>1600</v>
      </c>
      <c r="L249" s="28">
        <f t="shared" si="15"/>
        <v>2000</v>
      </c>
    </row>
    <row r="250" spans="1:12" x14ac:dyDescent="0.25">
      <c r="A250" s="5" t="s">
        <v>267</v>
      </c>
      <c r="B250" s="3" t="s">
        <v>30</v>
      </c>
      <c r="C250" s="12" t="s">
        <v>234</v>
      </c>
      <c r="D250" s="10" t="s">
        <v>231</v>
      </c>
      <c r="E250" s="2" t="s">
        <v>76</v>
      </c>
      <c r="F250" s="25">
        <v>1</v>
      </c>
      <c r="G250" s="17" t="s">
        <v>253</v>
      </c>
      <c r="H250" s="28">
        <f>VLOOKUP(E250,[1]Sheet1!$F:$J,4,0)</f>
        <v>2000</v>
      </c>
      <c r="I250" s="28">
        <f t="shared" si="16"/>
        <v>2000</v>
      </c>
      <c r="J250" s="28">
        <f t="shared" si="13"/>
        <v>2400</v>
      </c>
      <c r="K250" s="28">
        <f t="shared" si="14"/>
        <v>1600</v>
      </c>
      <c r="L250" s="28">
        <f t="shared" si="15"/>
        <v>2000</v>
      </c>
    </row>
    <row r="251" spans="1:12" x14ac:dyDescent="0.25">
      <c r="A251" s="5" t="s">
        <v>267</v>
      </c>
      <c r="B251" s="3" t="s">
        <v>30</v>
      </c>
      <c r="C251" s="12" t="s">
        <v>234</v>
      </c>
      <c r="D251" s="10" t="s">
        <v>231</v>
      </c>
      <c r="E251" s="2" t="s">
        <v>76</v>
      </c>
      <c r="F251" s="25">
        <v>1</v>
      </c>
      <c r="G251" s="17" t="s">
        <v>253</v>
      </c>
      <c r="H251" s="28">
        <f>VLOOKUP(E251,[1]Sheet1!$F:$J,4,0)</f>
        <v>2000</v>
      </c>
      <c r="I251" s="28">
        <f t="shared" si="16"/>
        <v>2000</v>
      </c>
      <c r="J251" s="28">
        <f t="shared" si="13"/>
        <v>2400</v>
      </c>
      <c r="K251" s="28">
        <f t="shared" si="14"/>
        <v>1600</v>
      </c>
      <c r="L251" s="28">
        <f t="shared" si="15"/>
        <v>2000</v>
      </c>
    </row>
    <row r="252" spans="1:12" x14ac:dyDescent="0.25">
      <c r="A252" s="5" t="s">
        <v>267</v>
      </c>
      <c r="B252" s="3" t="s">
        <v>30</v>
      </c>
      <c r="C252" s="12" t="s">
        <v>234</v>
      </c>
      <c r="D252" s="10" t="s">
        <v>231</v>
      </c>
      <c r="E252" s="2" t="s">
        <v>76</v>
      </c>
      <c r="F252" s="25">
        <v>2</v>
      </c>
      <c r="G252" s="17" t="s">
        <v>253</v>
      </c>
      <c r="H252" s="28">
        <f>VLOOKUP(E252,[1]Sheet1!$F:$J,4,0)</f>
        <v>2000</v>
      </c>
      <c r="I252" s="28">
        <f t="shared" si="16"/>
        <v>4000</v>
      </c>
      <c r="J252" s="28">
        <f t="shared" si="13"/>
        <v>4800</v>
      </c>
      <c r="K252" s="28">
        <f t="shared" si="14"/>
        <v>3200</v>
      </c>
      <c r="L252" s="28">
        <f t="shared" si="15"/>
        <v>4000</v>
      </c>
    </row>
    <row r="253" spans="1:12" x14ac:dyDescent="0.25">
      <c r="A253" s="5" t="s">
        <v>267</v>
      </c>
      <c r="B253" s="3" t="s">
        <v>30</v>
      </c>
      <c r="C253" s="11" t="s">
        <v>77</v>
      </c>
      <c r="D253" s="29" t="s">
        <v>230</v>
      </c>
      <c r="E253" s="2" t="s">
        <v>77</v>
      </c>
      <c r="F253" s="25">
        <v>6</v>
      </c>
      <c r="G253" s="17" t="s">
        <v>253</v>
      </c>
      <c r="H253" s="28">
        <f>VLOOKUP(E253,[1]Sheet1!$F:$J,4,0)</f>
        <v>2500</v>
      </c>
      <c r="I253" s="28">
        <f t="shared" si="16"/>
        <v>15000</v>
      </c>
      <c r="J253" s="28">
        <f t="shared" si="13"/>
        <v>18000</v>
      </c>
      <c r="K253" s="28">
        <f t="shared" si="14"/>
        <v>12000</v>
      </c>
      <c r="L253" s="28">
        <f t="shared" si="15"/>
        <v>15000</v>
      </c>
    </row>
    <row r="254" spans="1:12" x14ac:dyDescent="0.25">
      <c r="A254" s="5" t="s">
        <v>267</v>
      </c>
      <c r="B254" s="3" t="s">
        <v>30</v>
      </c>
      <c r="C254" s="11" t="s">
        <v>77</v>
      </c>
      <c r="D254" s="29" t="s">
        <v>230</v>
      </c>
      <c r="E254" s="2" t="s">
        <v>77</v>
      </c>
      <c r="F254" s="25">
        <v>6</v>
      </c>
      <c r="G254" s="17" t="s">
        <v>253</v>
      </c>
      <c r="H254" s="28">
        <f>VLOOKUP(E254,[1]Sheet1!$F:$J,4,0)</f>
        <v>2500</v>
      </c>
      <c r="I254" s="28">
        <f t="shared" si="16"/>
        <v>15000</v>
      </c>
      <c r="J254" s="28">
        <f t="shared" si="13"/>
        <v>18000</v>
      </c>
      <c r="K254" s="28">
        <f t="shared" si="14"/>
        <v>12000</v>
      </c>
      <c r="L254" s="28">
        <f t="shared" si="15"/>
        <v>15000</v>
      </c>
    </row>
    <row r="255" spans="1:12" x14ac:dyDescent="0.25">
      <c r="A255" s="5" t="s">
        <v>267</v>
      </c>
      <c r="B255" s="3" t="s">
        <v>30</v>
      </c>
      <c r="C255" s="11" t="s">
        <v>77</v>
      </c>
      <c r="D255" s="29" t="s">
        <v>230</v>
      </c>
      <c r="E255" s="2" t="s">
        <v>77</v>
      </c>
      <c r="F255" s="25">
        <v>5</v>
      </c>
      <c r="G255" s="17" t="s">
        <v>253</v>
      </c>
      <c r="H255" s="28">
        <f>VLOOKUP(E255,[1]Sheet1!$F:$J,4,0)</f>
        <v>2500</v>
      </c>
      <c r="I255" s="28">
        <f t="shared" si="16"/>
        <v>12500</v>
      </c>
      <c r="J255" s="28">
        <f t="shared" si="13"/>
        <v>15000</v>
      </c>
      <c r="K255" s="28">
        <f t="shared" si="14"/>
        <v>10000</v>
      </c>
      <c r="L255" s="28">
        <f t="shared" si="15"/>
        <v>12500</v>
      </c>
    </row>
    <row r="256" spans="1:12" x14ac:dyDescent="0.25">
      <c r="A256" s="5" t="s">
        <v>267</v>
      </c>
      <c r="B256" s="3" t="s">
        <v>30</v>
      </c>
      <c r="C256" s="12" t="s">
        <v>23</v>
      </c>
      <c r="D256" s="10" t="s">
        <v>231</v>
      </c>
      <c r="E256" s="2" t="s">
        <v>23</v>
      </c>
      <c r="F256" s="25">
        <v>3</v>
      </c>
      <c r="G256" s="17" t="s">
        <v>253</v>
      </c>
      <c r="H256" s="28">
        <f>VLOOKUP(E256,[1]Sheet1!$F:$J,4,0)</f>
        <v>500</v>
      </c>
      <c r="I256" s="28">
        <f t="shared" si="16"/>
        <v>1500</v>
      </c>
      <c r="J256" s="28">
        <f t="shared" si="13"/>
        <v>1800</v>
      </c>
      <c r="K256" s="28">
        <f t="shared" si="14"/>
        <v>1200</v>
      </c>
      <c r="L256" s="28">
        <f t="shared" si="15"/>
        <v>1500</v>
      </c>
    </row>
    <row r="257" spans="1:12" x14ac:dyDescent="0.25">
      <c r="A257" s="5" t="s">
        <v>267</v>
      </c>
      <c r="B257" s="3" t="s">
        <v>30</v>
      </c>
      <c r="C257" s="12" t="s">
        <v>23</v>
      </c>
      <c r="D257" s="10" t="s">
        <v>231</v>
      </c>
      <c r="E257" s="2" t="s">
        <v>23</v>
      </c>
      <c r="F257" s="25">
        <v>3</v>
      </c>
      <c r="G257" s="17" t="s">
        <v>253</v>
      </c>
      <c r="H257" s="28">
        <f>VLOOKUP(E257,[1]Sheet1!$F:$J,4,0)</f>
        <v>500</v>
      </c>
      <c r="I257" s="28">
        <f t="shared" si="16"/>
        <v>1500</v>
      </c>
      <c r="J257" s="28">
        <f t="shared" si="13"/>
        <v>1800</v>
      </c>
      <c r="K257" s="28">
        <f t="shared" si="14"/>
        <v>1200</v>
      </c>
      <c r="L257" s="28">
        <f t="shared" si="15"/>
        <v>1500</v>
      </c>
    </row>
    <row r="258" spans="1:12" x14ac:dyDescent="0.25">
      <c r="A258" s="5" t="s">
        <v>267</v>
      </c>
      <c r="B258" s="3" t="s">
        <v>30</v>
      </c>
      <c r="C258" s="12" t="s">
        <v>23</v>
      </c>
      <c r="D258" s="10" t="s">
        <v>231</v>
      </c>
      <c r="E258" s="2" t="s">
        <v>23</v>
      </c>
      <c r="F258" s="25">
        <v>1</v>
      </c>
      <c r="G258" s="17" t="s">
        <v>253</v>
      </c>
      <c r="H258" s="28">
        <f>VLOOKUP(E258,[1]Sheet1!$F:$J,4,0)</f>
        <v>500</v>
      </c>
      <c r="I258" s="28">
        <f t="shared" si="16"/>
        <v>500</v>
      </c>
      <c r="J258" s="28">
        <f t="shared" si="13"/>
        <v>600</v>
      </c>
      <c r="K258" s="28">
        <f t="shared" si="14"/>
        <v>400</v>
      </c>
      <c r="L258" s="28">
        <f t="shared" si="15"/>
        <v>500</v>
      </c>
    </row>
    <row r="259" spans="1:12" x14ac:dyDescent="0.25">
      <c r="A259" s="5" t="s">
        <v>267</v>
      </c>
      <c r="B259" s="3" t="s">
        <v>30</v>
      </c>
      <c r="C259" s="12" t="s">
        <v>23</v>
      </c>
      <c r="D259" s="10" t="s">
        <v>231</v>
      </c>
      <c r="E259" s="2" t="s">
        <v>23</v>
      </c>
      <c r="F259" s="25">
        <v>1</v>
      </c>
      <c r="G259" s="17" t="s">
        <v>253</v>
      </c>
      <c r="H259" s="28">
        <f>VLOOKUP(E259,[1]Sheet1!$F:$J,4,0)</f>
        <v>500</v>
      </c>
      <c r="I259" s="28">
        <f t="shared" si="16"/>
        <v>500</v>
      </c>
      <c r="J259" s="28">
        <f t="shared" si="13"/>
        <v>600</v>
      </c>
      <c r="K259" s="28">
        <f t="shared" si="14"/>
        <v>400</v>
      </c>
      <c r="L259" s="28">
        <f t="shared" si="15"/>
        <v>500</v>
      </c>
    </row>
    <row r="260" spans="1:12" x14ac:dyDescent="0.25">
      <c r="A260" s="5" t="s">
        <v>267</v>
      </c>
      <c r="B260" s="3" t="s">
        <v>30</v>
      </c>
      <c r="C260" s="12" t="s">
        <v>236</v>
      </c>
      <c r="D260" s="29" t="s">
        <v>230</v>
      </c>
      <c r="E260" s="2" t="s">
        <v>79</v>
      </c>
      <c r="F260" s="25">
        <v>1</v>
      </c>
      <c r="G260" s="17" t="s">
        <v>253</v>
      </c>
      <c r="H260" s="28">
        <f>VLOOKUP(E260,[1]Sheet1!$F:$J,4,0)</f>
        <v>1500</v>
      </c>
      <c r="I260" s="28">
        <f t="shared" si="16"/>
        <v>1500</v>
      </c>
      <c r="J260" s="28">
        <f t="shared" si="13"/>
        <v>1800</v>
      </c>
      <c r="K260" s="28">
        <f t="shared" si="14"/>
        <v>1200</v>
      </c>
      <c r="L260" s="28">
        <f t="shared" si="15"/>
        <v>1500</v>
      </c>
    </row>
    <row r="261" spans="1:12" x14ac:dyDescent="0.25">
      <c r="A261" s="5" t="s">
        <v>267</v>
      </c>
      <c r="B261" s="3" t="s">
        <v>18</v>
      </c>
      <c r="C261" s="11" t="s">
        <v>241</v>
      </c>
      <c r="D261" s="10" t="s">
        <v>231</v>
      </c>
      <c r="E261" s="2" t="s">
        <v>80</v>
      </c>
      <c r="F261" s="25">
        <v>1</v>
      </c>
      <c r="G261" s="17" t="s">
        <v>253</v>
      </c>
      <c r="H261" s="28">
        <f>VLOOKUP(E261,[1]Sheet1!$F:$J,4,0)</f>
        <v>50</v>
      </c>
      <c r="I261" s="28">
        <f t="shared" si="16"/>
        <v>50</v>
      </c>
      <c r="J261" s="28">
        <f t="shared" ref="J261:J324" si="17">I261*1.2</f>
        <v>60</v>
      </c>
      <c r="K261" s="28">
        <f t="shared" ref="K261:K324" si="18">I261*0.8</f>
        <v>40</v>
      </c>
      <c r="L261" s="28">
        <f t="shared" ref="L261:L324" si="19">I261</f>
        <v>50</v>
      </c>
    </row>
    <row r="262" spans="1:12" x14ac:dyDescent="0.25">
      <c r="A262" s="5" t="s">
        <v>267</v>
      </c>
      <c r="B262" s="3" t="s">
        <v>18</v>
      </c>
      <c r="C262" s="11" t="s">
        <v>241</v>
      </c>
      <c r="D262" s="10" t="s">
        <v>231</v>
      </c>
      <c r="E262" s="2" t="s">
        <v>80</v>
      </c>
      <c r="F262" s="25">
        <v>1</v>
      </c>
      <c r="G262" s="17" t="s">
        <v>253</v>
      </c>
      <c r="H262" s="28">
        <f>VLOOKUP(E262,[1]Sheet1!$F:$J,4,0)</f>
        <v>50</v>
      </c>
      <c r="I262" s="28">
        <f t="shared" si="16"/>
        <v>50</v>
      </c>
      <c r="J262" s="28">
        <f t="shared" si="17"/>
        <v>60</v>
      </c>
      <c r="K262" s="28">
        <f t="shared" si="18"/>
        <v>40</v>
      </c>
      <c r="L262" s="28">
        <f t="shared" si="19"/>
        <v>50</v>
      </c>
    </row>
    <row r="263" spans="1:12" x14ac:dyDescent="0.25">
      <c r="A263" s="5" t="s">
        <v>267</v>
      </c>
      <c r="B263" s="3" t="s">
        <v>18</v>
      </c>
      <c r="C263" s="11" t="s">
        <v>241</v>
      </c>
      <c r="D263" s="10" t="s">
        <v>231</v>
      </c>
      <c r="E263" s="2" t="s">
        <v>80</v>
      </c>
      <c r="F263" s="25">
        <v>1</v>
      </c>
      <c r="G263" s="17" t="s">
        <v>253</v>
      </c>
      <c r="H263" s="28">
        <f>VLOOKUP(E263,[1]Sheet1!$F:$J,4,0)</f>
        <v>50</v>
      </c>
      <c r="I263" s="28">
        <f t="shared" si="16"/>
        <v>50</v>
      </c>
      <c r="J263" s="28">
        <f t="shared" si="17"/>
        <v>60</v>
      </c>
      <c r="K263" s="28">
        <f t="shared" si="18"/>
        <v>40</v>
      </c>
      <c r="L263" s="28">
        <f t="shared" si="19"/>
        <v>50</v>
      </c>
    </row>
    <row r="264" spans="1:12" x14ac:dyDescent="0.25">
      <c r="A264" s="5" t="s">
        <v>267</v>
      </c>
      <c r="B264" s="3" t="s">
        <v>18</v>
      </c>
      <c r="C264" s="11" t="s">
        <v>241</v>
      </c>
      <c r="D264" s="10" t="s">
        <v>231</v>
      </c>
      <c r="E264" s="2" t="s">
        <v>81</v>
      </c>
      <c r="F264" s="25">
        <v>1</v>
      </c>
      <c r="G264" s="17" t="s">
        <v>253</v>
      </c>
      <c r="H264" s="28">
        <f>VLOOKUP(E264,[1]Sheet1!$F:$J,4,0)</f>
        <v>50</v>
      </c>
      <c r="I264" s="28">
        <f t="shared" si="16"/>
        <v>50</v>
      </c>
      <c r="J264" s="28">
        <f t="shared" si="17"/>
        <v>60</v>
      </c>
      <c r="K264" s="28">
        <f t="shared" si="18"/>
        <v>40</v>
      </c>
      <c r="L264" s="28">
        <f t="shared" si="19"/>
        <v>50</v>
      </c>
    </row>
    <row r="265" spans="1:12" x14ac:dyDescent="0.25">
      <c r="A265" s="5" t="s">
        <v>267</v>
      </c>
      <c r="B265" s="3" t="s">
        <v>18</v>
      </c>
      <c r="C265" s="11" t="s">
        <v>241</v>
      </c>
      <c r="D265" s="10" t="s">
        <v>231</v>
      </c>
      <c r="E265" s="2" t="s">
        <v>81</v>
      </c>
      <c r="F265" s="25">
        <v>1</v>
      </c>
      <c r="G265" s="17" t="s">
        <v>253</v>
      </c>
      <c r="H265" s="28">
        <f>VLOOKUP(E265,[1]Sheet1!$F:$J,4,0)</f>
        <v>50</v>
      </c>
      <c r="I265" s="28">
        <f t="shared" si="16"/>
        <v>50</v>
      </c>
      <c r="J265" s="28">
        <f t="shared" si="17"/>
        <v>60</v>
      </c>
      <c r="K265" s="28">
        <f t="shared" si="18"/>
        <v>40</v>
      </c>
      <c r="L265" s="28">
        <f t="shared" si="19"/>
        <v>50</v>
      </c>
    </row>
    <row r="266" spans="1:12" x14ac:dyDescent="0.25">
      <c r="A266" s="5" t="s">
        <v>267</v>
      </c>
      <c r="B266" s="3" t="s">
        <v>18</v>
      </c>
      <c r="C266" s="12" t="s">
        <v>234</v>
      </c>
      <c r="D266" s="10" t="s">
        <v>231</v>
      </c>
      <c r="E266" s="2" t="s">
        <v>82</v>
      </c>
      <c r="F266" s="25">
        <v>1</v>
      </c>
      <c r="G266" s="17" t="s">
        <v>253</v>
      </c>
      <c r="H266" s="28">
        <f>VLOOKUP(E266,[1]Sheet1!$F:$J,4,0)</f>
        <v>50</v>
      </c>
      <c r="I266" s="28">
        <f t="shared" si="16"/>
        <v>50</v>
      </c>
      <c r="J266" s="28">
        <f t="shared" si="17"/>
        <v>60</v>
      </c>
      <c r="K266" s="28">
        <f t="shared" si="18"/>
        <v>40</v>
      </c>
      <c r="L266" s="28">
        <f t="shared" si="19"/>
        <v>50</v>
      </c>
    </row>
    <row r="267" spans="1:12" x14ac:dyDescent="0.25">
      <c r="A267" s="5" t="s">
        <v>267</v>
      </c>
      <c r="B267" s="3" t="s">
        <v>18</v>
      </c>
      <c r="C267" s="11" t="s">
        <v>241</v>
      </c>
      <c r="D267" s="10" t="s">
        <v>231</v>
      </c>
      <c r="E267" s="2" t="s">
        <v>80</v>
      </c>
      <c r="F267" s="25">
        <v>1</v>
      </c>
      <c r="G267" s="17" t="s">
        <v>253</v>
      </c>
      <c r="H267" s="28">
        <f>VLOOKUP(E267,[1]Sheet1!$F:$J,4,0)</f>
        <v>50</v>
      </c>
      <c r="I267" s="28">
        <f t="shared" si="16"/>
        <v>50</v>
      </c>
      <c r="J267" s="28">
        <f t="shared" si="17"/>
        <v>60</v>
      </c>
      <c r="K267" s="28">
        <f t="shared" si="18"/>
        <v>40</v>
      </c>
      <c r="L267" s="28">
        <f t="shared" si="19"/>
        <v>50</v>
      </c>
    </row>
    <row r="268" spans="1:12" x14ac:dyDescent="0.25">
      <c r="A268" s="5" t="s">
        <v>267</v>
      </c>
      <c r="B268" s="3" t="s">
        <v>18</v>
      </c>
      <c r="C268" s="11" t="s">
        <v>241</v>
      </c>
      <c r="D268" s="10" t="s">
        <v>231</v>
      </c>
      <c r="E268" s="2" t="s">
        <v>83</v>
      </c>
      <c r="F268" s="25">
        <v>1</v>
      </c>
      <c r="G268" s="17" t="s">
        <v>253</v>
      </c>
      <c r="H268" s="28">
        <f>VLOOKUP(E268,[1]Sheet1!$F:$J,4,0)</f>
        <v>50</v>
      </c>
      <c r="I268" s="28">
        <f t="shared" si="16"/>
        <v>50</v>
      </c>
      <c r="J268" s="28">
        <f t="shared" si="17"/>
        <v>60</v>
      </c>
      <c r="K268" s="28">
        <f t="shared" si="18"/>
        <v>40</v>
      </c>
      <c r="L268" s="28">
        <f t="shared" si="19"/>
        <v>50</v>
      </c>
    </row>
    <row r="269" spans="1:12" x14ac:dyDescent="0.25">
      <c r="A269" s="5" t="s">
        <v>267</v>
      </c>
      <c r="B269" s="3" t="s">
        <v>18</v>
      </c>
      <c r="C269" s="11" t="s">
        <v>241</v>
      </c>
      <c r="D269" s="10" t="s">
        <v>231</v>
      </c>
      <c r="E269" s="2" t="s">
        <v>83</v>
      </c>
      <c r="F269" s="25">
        <v>1</v>
      </c>
      <c r="G269" s="17" t="s">
        <v>253</v>
      </c>
      <c r="H269" s="28">
        <f>VLOOKUP(E269,[1]Sheet1!$F:$J,4,0)</f>
        <v>50</v>
      </c>
      <c r="I269" s="28">
        <f t="shared" si="16"/>
        <v>50</v>
      </c>
      <c r="J269" s="28">
        <f t="shared" si="17"/>
        <v>60</v>
      </c>
      <c r="K269" s="28">
        <f t="shared" si="18"/>
        <v>40</v>
      </c>
      <c r="L269" s="28">
        <f t="shared" si="19"/>
        <v>50</v>
      </c>
    </row>
    <row r="270" spans="1:12" x14ac:dyDescent="0.25">
      <c r="A270" s="5" t="s">
        <v>267</v>
      </c>
      <c r="B270" s="3" t="s">
        <v>18</v>
      </c>
      <c r="C270" s="11" t="s">
        <v>241</v>
      </c>
      <c r="D270" s="10" t="s">
        <v>231</v>
      </c>
      <c r="E270" s="2" t="s">
        <v>84</v>
      </c>
      <c r="F270" s="25">
        <v>1</v>
      </c>
      <c r="G270" s="17" t="s">
        <v>253</v>
      </c>
      <c r="H270" s="28">
        <f>VLOOKUP(E270,[1]Sheet1!$F:$J,4,0)</f>
        <v>400</v>
      </c>
      <c r="I270" s="28">
        <f t="shared" si="16"/>
        <v>400</v>
      </c>
      <c r="J270" s="28">
        <f t="shared" si="17"/>
        <v>480</v>
      </c>
      <c r="K270" s="28">
        <f t="shared" si="18"/>
        <v>320</v>
      </c>
      <c r="L270" s="28">
        <f t="shared" si="19"/>
        <v>400</v>
      </c>
    </row>
    <row r="271" spans="1:12" x14ac:dyDescent="0.25">
      <c r="A271" s="5" t="s">
        <v>267</v>
      </c>
      <c r="B271" s="3" t="s">
        <v>18</v>
      </c>
      <c r="C271" s="11" t="s">
        <v>241</v>
      </c>
      <c r="D271" s="10" t="s">
        <v>231</v>
      </c>
      <c r="E271" s="2" t="s">
        <v>83</v>
      </c>
      <c r="F271" s="25">
        <v>1</v>
      </c>
      <c r="G271" s="17" t="s">
        <v>253</v>
      </c>
      <c r="H271" s="28">
        <f>VLOOKUP(E271,[1]Sheet1!$F:$J,4,0)</f>
        <v>50</v>
      </c>
      <c r="I271" s="28">
        <f t="shared" si="16"/>
        <v>50</v>
      </c>
      <c r="J271" s="28">
        <f t="shared" si="17"/>
        <v>60</v>
      </c>
      <c r="K271" s="28">
        <f t="shared" si="18"/>
        <v>40</v>
      </c>
      <c r="L271" s="28">
        <f t="shared" si="19"/>
        <v>50</v>
      </c>
    </row>
    <row r="272" spans="1:12" x14ac:dyDescent="0.25">
      <c r="A272" s="5" t="s">
        <v>267</v>
      </c>
      <c r="B272" s="3" t="s">
        <v>18</v>
      </c>
      <c r="C272" s="11" t="s">
        <v>188</v>
      </c>
      <c r="D272" s="10" t="s">
        <v>231</v>
      </c>
      <c r="E272" s="2" t="s">
        <v>85</v>
      </c>
      <c r="F272" s="25">
        <v>1</v>
      </c>
      <c r="G272" s="17" t="s">
        <v>253</v>
      </c>
      <c r="H272" s="28">
        <f>VLOOKUP(E272,[1]Sheet1!$F:$J,4,0)</f>
        <v>2000</v>
      </c>
      <c r="I272" s="28">
        <f t="shared" si="16"/>
        <v>2000</v>
      </c>
      <c r="J272" s="28">
        <f t="shared" si="17"/>
        <v>2400</v>
      </c>
      <c r="K272" s="28">
        <f t="shared" si="18"/>
        <v>1600</v>
      </c>
      <c r="L272" s="28">
        <f t="shared" si="19"/>
        <v>2000</v>
      </c>
    </row>
    <row r="273" spans="1:12" x14ac:dyDescent="0.25">
      <c r="A273" s="5" t="s">
        <v>267</v>
      </c>
      <c r="B273" s="3" t="s">
        <v>18</v>
      </c>
      <c r="C273" s="11" t="s">
        <v>241</v>
      </c>
      <c r="D273" s="10" t="s">
        <v>231</v>
      </c>
      <c r="E273" s="2" t="s">
        <v>86</v>
      </c>
      <c r="F273" s="25">
        <v>1</v>
      </c>
      <c r="G273" s="17" t="s">
        <v>253</v>
      </c>
      <c r="H273" s="28">
        <f>VLOOKUP(E273,[1]Sheet1!$F:$J,4,0)</f>
        <v>50</v>
      </c>
      <c r="I273" s="28">
        <f t="shared" si="16"/>
        <v>50</v>
      </c>
      <c r="J273" s="28">
        <f t="shared" si="17"/>
        <v>60</v>
      </c>
      <c r="K273" s="28">
        <f t="shared" si="18"/>
        <v>40</v>
      </c>
      <c r="L273" s="28">
        <f t="shared" si="19"/>
        <v>50</v>
      </c>
    </row>
    <row r="274" spans="1:12" x14ac:dyDescent="0.25">
      <c r="A274" s="5" t="s">
        <v>267</v>
      </c>
      <c r="B274" s="3" t="s">
        <v>18</v>
      </c>
      <c r="C274" s="11" t="s">
        <v>241</v>
      </c>
      <c r="D274" s="10" t="s">
        <v>231</v>
      </c>
      <c r="E274" s="2" t="s">
        <v>83</v>
      </c>
      <c r="F274" s="25">
        <v>1</v>
      </c>
      <c r="G274" s="17" t="s">
        <v>253</v>
      </c>
      <c r="H274" s="28">
        <f>VLOOKUP(E274,[1]Sheet1!$F:$J,4,0)</f>
        <v>50</v>
      </c>
      <c r="I274" s="28">
        <f t="shared" si="16"/>
        <v>50</v>
      </c>
      <c r="J274" s="28">
        <f t="shared" si="17"/>
        <v>60</v>
      </c>
      <c r="K274" s="28">
        <f t="shared" si="18"/>
        <v>40</v>
      </c>
      <c r="L274" s="28">
        <f t="shared" si="19"/>
        <v>50</v>
      </c>
    </row>
    <row r="275" spans="1:12" x14ac:dyDescent="0.25">
      <c r="A275" s="5" t="s">
        <v>267</v>
      </c>
      <c r="B275" s="3" t="s">
        <v>18</v>
      </c>
      <c r="C275" s="11" t="s">
        <v>241</v>
      </c>
      <c r="D275" s="10" t="s">
        <v>231</v>
      </c>
      <c r="E275" s="2" t="s">
        <v>83</v>
      </c>
      <c r="F275" s="25">
        <v>1</v>
      </c>
      <c r="G275" s="17" t="s">
        <v>253</v>
      </c>
      <c r="H275" s="28">
        <f>VLOOKUP(E275,[1]Sheet1!$F:$J,4,0)</f>
        <v>50</v>
      </c>
      <c r="I275" s="28">
        <f t="shared" si="16"/>
        <v>50</v>
      </c>
      <c r="J275" s="28">
        <f t="shared" si="17"/>
        <v>60</v>
      </c>
      <c r="K275" s="28">
        <f t="shared" si="18"/>
        <v>40</v>
      </c>
      <c r="L275" s="28">
        <f t="shared" si="19"/>
        <v>50</v>
      </c>
    </row>
    <row r="276" spans="1:12" x14ac:dyDescent="0.25">
      <c r="A276" s="5" t="s">
        <v>267</v>
      </c>
      <c r="B276" s="3" t="s">
        <v>18</v>
      </c>
      <c r="C276" s="10" t="s">
        <v>235</v>
      </c>
      <c r="D276" s="10" t="s">
        <v>231</v>
      </c>
      <c r="E276" s="2" t="s">
        <v>87</v>
      </c>
      <c r="F276" s="25">
        <v>1</v>
      </c>
      <c r="G276" s="17" t="s">
        <v>253</v>
      </c>
      <c r="H276" s="28">
        <f>VLOOKUP(E276,[1]Sheet1!$F:$J,4,0)</f>
        <v>500</v>
      </c>
      <c r="I276" s="28">
        <f t="shared" si="16"/>
        <v>500</v>
      </c>
      <c r="J276" s="28">
        <f t="shared" si="17"/>
        <v>600</v>
      </c>
      <c r="K276" s="28">
        <f t="shared" si="18"/>
        <v>400</v>
      </c>
      <c r="L276" s="28">
        <f t="shared" si="19"/>
        <v>500</v>
      </c>
    </row>
    <row r="277" spans="1:12" x14ac:dyDescent="0.25">
      <c r="A277" s="5" t="s">
        <v>267</v>
      </c>
      <c r="B277" s="3" t="s">
        <v>18</v>
      </c>
      <c r="C277" s="12" t="s">
        <v>23</v>
      </c>
      <c r="D277" s="10" t="s">
        <v>231</v>
      </c>
      <c r="E277" s="2" t="s">
        <v>88</v>
      </c>
      <c r="F277" s="25">
        <v>1</v>
      </c>
      <c r="G277" s="17" t="s">
        <v>253</v>
      </c>
      <c r="H277" s="28">
        <f>VLOOKUP(E277,[1]Sheet1!$F:$J,4,0)</f>
        <v>1000</v>
      </c>
      <c r="I277" s="28">
        <f t="shared" si="16"/>
        <v>1000</v>
      </c>
      <c r="J277" s="28">
        <f t="shared" si="17"/>
        <v>1200</v>
      </c>
      <c r="K277" s="28">
        <f t="shared" si="18"/>
        <v>800</v>
      </c>
      <c r="L277" s="28">
        <f t="shared" si="19"/>
        <v>1000</v>
      </c>
    </row>
    <row r="278" spans="1:12" x14ac:dyDescent="0.25">
      <c r="A278" s="5" t="s">
        <v>267</v>
      </c>
      <c r="B278" s="3" t="s">
        <v>18</v>
      </c>
      <c r="C278" s="12" t="s">
        <v>23</v>
      </c>
      <c r="D278" s="10" t="s">
        <v>231</v>
      </c>
      <c r="E278" s="2" t="s">
        <v>88</v>
      </c>
      <c r="F278" s="25">
        <v>1</v>
      </c>
      <c r="G278" s="17" t="s">
        <v>253</v>
      </c>
      <c r="H278" s="28">
        <f>VLOOKUP(E278,[1]Sheet1!$F:$J,4,0)</f>
        <v>1000</v>
      </c>
      <c r="I278" s="28">
        <f t="shared" si="16"/>
        <v>1000</v>
      </c>
      <c r="J278" s="28">
        <f t="shared" si="17"/>
        <v>1200</v>
      </c>
      <c r="K278" s="28">
        <f t="shared" si="18"/>
        <v>800</v>
      </c>
      <c r="L278" s="28">
        <f t="shared" si="19"/>
        <v>1000</v>
      </c>
    </row>
    <row r="279" spans="1:12" x14ac:dyDescent="0.25">
      <c r="A279" s="5" t="s">
        <v>267</v>
      </c>
      <c r="B279" s="3" t="s">
        <v>18</v>
      </c>
      <c r="C279" s="12" t="s">
        <v>23</v>
      </c>
      <c r="D279" s="10" t="s">
        <v>231</v>
      </c>
      <c r="E279" s="2" t="s">
        <v>88</v>
      </c>
      <c r="F279" s="25">
        <v>1</v>
      </c>
      <c r="G279" s="17" t="s">
        <v>253</v>
      </c>
      <c r="H279" s="28">
        <f>VLOOKUP(E279,[1]Sheet1!$F:$J,4,0)</f>
        <v>1000</v>
      </c>
      <c r="I279" s="28">
        <f t="shared" si="16"/>
        <v>1000</v>
      </c>
      <c r="J279" s="28">
        <f t="shared" si="17"/>
        <v>1200</v>
      </c>
      <c r="K279" s="28">
        <f t="shared" si="18"/>
        <v>800</v>
      </c>
      <c r="L279" s="28">
        <f t="shared" si="19"/>
        <v>1000</v>
      </c>
    </row>
    <row r="280" spans="1:12" x14ac:dyDescent="0.25">
      <c r="A280" s="5" t="s">
        <v>267</v>
      </c>
      <c r="B280" s="3" t="s">
        <v>18</v>
      </c>
      <c r="C280" s="12" t="s">
        <v>109</v>
      </c>
      <c r="D280" s="29" t="s">
        <v>230</v>
      </c>
      <c r="E280" s="2" t="s">
        <v>89</v>
      </c>
      <c r="F280" s="25">
        <v>1</v>
      </c>
      <c r="G280" s="17" t="s">
        <v>253</v>
      </c>
      <c r="H280" s="28">
        <f>VLOOKUP(E280,[1]Sheet1!$F:$J,4,0)</f>
        <v>3000</v>
      </c>
      <c r="I280" s="28">
        <f t="shared" si="16"/>
        <v>3000</v>
      </c>
      <c r="J280" s="28">
        <f t="shared" si="17"/>
        <v>3600</v>
      </c>
      <c r="K280" s="28">
        <f t="shared" si="18"/>
        <v>2400</v>
      </c>
      <c r="L280" s="28">
        <f t="shared" si="19"/>
        <v>3000</v>
      </c>
    </row>
    <row r="281" spans="1:12" x14ac:dyDescent="0.25">
      <c r="A281" s="5" t="s">
        <v>267</v>
      </c>
      <c r="B281" s="3" t="s">
        <v>18</v>
      </c>
      <c r="C281" s="11" t="s">
        <v>239</v>
      </c>
      <c r="D281" s="10" t="s">
        <v>231</v>
      </c>
      <c r="E281" s="2" t="s">
        <v>90</v>
      </c>
      <c r="F281" s="25">
        <v>1</v>
      </c>
      <c r="G281" s="17" t="s">
        <v>253</v>
      </c>
      <c r="H281" s="28">
        <f>VLOOKUP(E281,[1]Sheet1!$F:$J,4,0)</f>
        <v>2000</v>
      </c>
      <c r="I281" s="28">
        <f t="shared" si="16"/>
        <v>2000</v>
      </c>
      <c r="J281" s="28">
        <f t="shared" si="17"/>
        <v>2400</v>
      </c>
      <c r="K281" s="28">
        <f t="shared" si="18"/>
        <v>1600</v>
      </c>
      <c r="L281" s="28">
        <f t="shared" si="19"/>
        <v>2000</v>
      </c>
    </row>
    <row r="282" spans="1:12" x14ac:dyDescent="0.25">
      <c r="A282" s="5" t="s">
        <v>267</v>
      </c>
      <c r="B282" s="3" t="s">
        <v>18</v>
      </c>
      <c r="C282" s="12" t="s">
        <v>234</v>
      </c>
      <c r="D282" s="10" t="s">
        <v>231</v>
      </c>
      <c r="E282" s="2" t="s">
        <v>91</v>
      </c>
      <c r="F282" s="25">
        <v>1</v>
      </c>
      <c r="G282" s="17" t="s">
        <v>253</v>
      </c>
      <c r="H282" s="28">
        <f>VLOOKUP(E282,[1]Sheet1!$F:$J,4,0)</f>
        <v>2000</v>
      </c>
      <c r="I282" s="28">
        <f t="shared" si="16"/>
        <v>2000</v>
      </c>
      <c r="J282" s="28">
        <f t="shared" si="17"/>
        <v>2400</v>
      </c>
      <c r="K282" s="28">
        <f t="shared" si="18"/>
        <v>1600</v>
      </c>
      <c r="L282" s="28">
        <f t="shared" si="19"/>
        <v>2000</v>
      </c>
    </row>
    <row r="283" spans="1:12" x14ac:dyDescent="0.25">
      <c r="A283" s="5" t="s">
        <v>267</v>
      </c>
      <c r="B283" s="3" t="s">
        <v>14</v>
      </c>
      <c r="C283" s="11" t="s">
        <v>237</v>
      </c>
      <c r="D283" s="10" t="s">
        <v>231</v>
      </c>
      <c r="E283" s="2" t="s">
        <v>63</v>
      </c>
      <c r="F283" s="25">
        <v>1</v>
      </c>
      <c r="G283" s="17" t="s">
        <v>253</v>
      </c>
      <c r="H283" s="28">
        <f>VLOOKUP(E283,[1]Sheet1!$F:$J,4,0)</f>
        <v>5000</v>
      </c>
      <c r="I283" s="28">
        <f t="shared" si="16"/>
        <v>5000</v>
      </c>
      <c r="J283" s="28">
        <f t="shared" si="17"/>
        <v>6000</v>
      </c>
      <c r="K283" s="28">
        <f t="shared" si="18"/>
        <v>4000</v>
      </c>
      <c r="L283" s="28">
        <f t="shared" si="19"/>
        <v>5000</v>
      </c>
    </row>
    <row r="284" spans="1:12" x14ac:dyDescent="0.25">
      <c r="A284" s="5" t="s">
        <v>267</v>
      </c>
      <c r="B284" s="3" t="s">
        <v>14</v>
      </c>
      <c r="C284" s="12" t="s">
        <v>236</v>
      </c>
      <c r="D284" s="29" t="s">
        <v>230</v>
      </c>
      <c r="E284" s="2" t="s">
        <v>92</v>
      </c>
      <c r="F284" s="25">
        <v>1</v>
      </c>
      <c r="G284" s="17" t="s">
        <v>253</v>
      </c>
      <c r="H284" s="28">
        <f>VLOOKUP(E284,[1]Sheet1!$F:$J,4,0)</f>
        <v>100</v>
      </c>
      <c r="I284" s="28">
        <f t="shared" si="16"/>
        <v>100</v>
      </c>
      <c r="J284" s="28">
        <f t="shared" si="17"/>
        <v>120</v>
      </c>
      <c r="K284" s="28">
        <f t="shared" si="18"/>
        <v>80</v>
      </c>
      <c r="L284" s="28">
        <f t="shared" si="19"/>
        <v>100</v>
      </c>
    </row>
    <row r="285" spans="1:12" x14ac:dyDescent="0.25">
      <c r="A285" s="5" t="s">
        <v>267</v>
      </c>
      <c r="B285" s="3" t="s">
        <v>14</v>
      </c>
      <c r="C285" s="11" t="s">
        <v>93</v>
      </c>
      <c r="D285" s="10" t="s">
        <v>231</v>
      </c>
      <c r="E285" s="2" t="s">
        <v>93</v>
      </c>
      <c r="F285" s="25">
        <v>2</v>
      </c>
      <c r="G285" s="17" t="s">
        <v>253</v>
      </c>
      <c r="H285" s="28">
        <f>VLOOKUP(E285,[1]Sheet1!$F:$J,4,0)</f>
        <v>300</v>
      </c>
      <c r="I285" s="28">
        <f t="shared" si="16"/>
        <v>600</v>
      </c>
      <c r="J285" s="28">
        <f t="shared" si="17"/>
        <v>720</v>
      </c>
      <c r="K285" s="28">
        <f t="shared" si="18"/>
        <v>480</v>
      </c>
      <c r="L285" s="28">
        <f t="shared" si="19"/>
        <v>600</v>
      </c>
    </row>
    <row r="286" spans="1:12" x14ac:dyDescent="0.25">
      <c r="A286" s="5" t="s">
        <v>267</v>
      </c>
      <c r="B286" s="3" t="s">
        <v>14</v>
      </c>
      <c r="C286" s="11" t="s">
        <v>93</v>
      </c>
      <c r="D286" s="10" t="s">
        <v>231</v>
      </c>
      <c r="E286" s="2" t="s">
        <v>93</v>
      </c>
      <c r="F286" s="25">
        <v>2</v>
      </c>
      <c r="G286" s="17" t="s">
        <v>253</v>
      </c>
      <c r="H286" s="28">
        <f>VLOOKUP(E286,[1]Sheet1!$F:$J,4,0)</f>
        <v>300</v>
      </c>
      <c r="I286" s="28">
        <f t="shared" si="16"/>
        <v>600</v>
      </c>
      <c r="J286" s="28">
        <f t="shared" si="17"/>
        <v>720</v>
      </c>
      <c r="K286" s="28">
        <f t="shared" si="18"/>
        <v>480</v>
      </c>
      <c r="L286" s="28">
        <f t="shared" si="19"/>
        <v>600</v>
      </c>
    </row>
    <row r="287" spans="1:12" x14ac:dyDescent="0.25">
      <c r="A287" s="5" t="s">
        <v>267</v>
      </c>
      <c r="B287" s="3" t="s">
        <v>14</v>
      </c>
      <c r="C287" s="11" t="s">
        <v>93</v>
      </c>
      <c r="D287" s="10" t="s">
        <v>231</v>
      </c>
      <c r="E287" s="2" t="s">
        <v>93</v>
      </c>
      <c r="F287" s="25">
        <v>2</v>
      </c>
      <c r="G287" s="17" t="s">
        <v>253</v>
      </c>
      <c r="H287" s="28">
        <f>VLOOKUP(E287,[1]Sheet1!$F:$J,4,0)</f>
        <v>300</v>
      </c>
      <c r="I287" s="28">
        <f t="shared" si="16"/>
        <v>600</v>
      </c>
      <c r="J287" s="28">
        <f t="shared" si="17"/>
        <v>720</v>
      </c>
      <c r="K287" s="28">
        <f t="shared" si="18"/>
        <v>480</v>
      </c>
      <c r="L287" s="28">
        <f t="shared" si="19"/>
        <v>600</v>
      </c>
    </row>
    <row r="288" spans="1:12" x14ac:dyDescent="0.25">
      <c r="A288" s="5" t="s">
        <v>267</v>
      </c>
      <c r="B288" s="3" t="s">
        <v>14</v>
      </c>
      <c r="C288" s="11" t="s">
        <v>93</v>
      </c>
      <c r="D288" s="10" t="s">
        <v>231</v>
      </c>
      <c r="E288" s="2" t="s">
        <v>93</v>
      </c>
      <c r="F288" s="25">
        <v>2</v>
      </c>
      <c r="G288" s="17" t="s">
        <v>253</v>
      </c>
      <c r="H288" s="28">
        <f>VLOOKUP(E288,[1]Sheet1!$F:$J,4,0)</f>
        <v>300</v>
      </c>
      <c r="I288" s="28">
        <f t="shared" si="16"/>
        <v>600</v>
      </c>
      <c r="J288" s="28">
        <f t="shared" si="17"/>
        <v>720</v>
      </c>
      <c r="K288" s="28">
        <f t="shared" si="18"/>
        <v>480</v>
      </c>
      <c r="L288" s="28">
        <f t="shared" si="19"/>
        <v>600</v>
      </c>
    </row>
    <row r="289" spans="1:12" x14ac:dyDescent="0.25">
      <c r="A289" s="5" t="s">
        <v>267</v>
      </c>
      <c r="B289" s="3" t="s">
        <v>14</v>
      </c>
      <c r="C289" s="11" t="s">
        <v>93</v>
      </c>
      <c r="D289" s="10" t="s">
        <v>231</v>
      </c>
      <c r="E289" s="2" t="s">
        <v>93</v>
      </c>
      <c r="F289" s="25">
        <v>2</v>
      </c>
      <c r="G289" s="17" t="s">
        <v>253</v>
      </c>
      <c r="H289" s="28">
        <f>VLOOKUP(E289,[1]Sheet1!$F:$J,4,0)</f>
        <v>300</v>
      </c>
      <c r="I289" s="28">
        <f t="shared" ref="I289:I352" si="20">H289*F289</f>
        <v>600</v>
      </c>
      <c r="J289" s="28">
        <f t="shared" si="17"/>
        <v>720</v>
      </c>
      <c r="K289" s="28">
        <f t="shared" si="18"/>
        <v>480</v>
      </c>
      <c r="L289" s="28">
        <f t="shared" si="19"/>
        <v>600</v>
      </c>
    </row>
    <row r="290" spans="1:12" x14ac:dyDescent="0.25">
      <c r="A290" s="5" t="s">
        <v>267</v>
      </c>
      <c r="B290" s="3" t="s">
        <v>14</v>
      </c>
      <c r="C290" s="11" t="s">
        <v>93</v>
      </c>
      <c r="D290" s="10" t="s">
        <v>231</v>
      </c>
      <c r="E290" s="2" t="s">
        <v>93</v>
      </c>
      <c r="F290" s="25">
        <v>2</v>
      </c>
      <c r="G290" s="17" t="s">
        <v>253</v>
      </c>
      <c r="H290" s="28">
        <f>VLOOKUP(E290,[1]Sheet1!$F:$J,4,0)</f>
        <v>300</v>
      </c>
      <c r="I290" s="28">
        <f t="shared" si="20"/>
        <v>600</v>
      </c>
      <c r="J290" s="28">
        <f t="shared" si="17"/>
        <v>720</v>
      </c>
      <c r="K290" s="28">
        <f t="shared" si="18"/>
        <v>480</v>
      </c>
      <c r="L290" s="28">
        <f t="shared" si="19"/>
        <v>600</v>
      </c>
    </row>
    <row r="291" spans="1:12" x14ac:dyDescent="0.25">
      <c r="A291" s="5" t="s">
        <v>267</v>
      </c>
      <c r="B291" s="3" t="s">
        <v>14</v>
      </c>
      <c r="C291" s="11" t="s">
        <v>93</v>
      </c>
      <c r="D291" s="10" t="s">
        <v>231</v>
      </c>
      <c r="E291" s="2" t="s">
        <v>93</v>
      </c>
      <c r="F291" s="25">
        <v>2</v>
      </c>
      <c r="G291" s="17" t="s">
        <v>253</v>
      </c>
      <c r="H291" s="28">
        <f>VLOOKUP(E291,[1]Sheet1!$F:$J,4,0)</f>
        <v>300</v>
      </c>
      <c r="I291" s="28">
        <f t="shared" si="20"/>
        <v>600</v>
      </c>
      <c r="J291" s="28">
        <f t="shared" si="17"/>
        <v>720</v>
      </c>
      <c r="K291" s="28">
        <f t="shared" si="18"/>
        <v>480</v>
      </c>
      <c r="L291" s="28">
        <f t="shared" si="19"/>
        <v>600</v>
      </c>
    </row>
    <row r="292" spans="1:12" x14ac:dyDescent="0.25">
      <c r="A292" s="5" t="s">
        <v>267</v>
      </c>
      <c r="B292" s="3" t="s">
        <v>14</v>
      </c>
      <c r="C292" s="11" t="s">
        <v>93</v>
      </c>
      <c r="D292" s="10" t="s">
        <v>231</v>
      </c>
      <c r="E292" s="2" t="s">
        <v>93</v>
      </c>
      <c r="F292" s="25">
        <v>2</v>
      </c>
      <c r="G292" s="17" t="s">
        <v>253</v>
      </c>
      <c r="H292" s="28">
        <f>VLOOKUP(E292,[1]Sheet1!$F:$J,4,0)</f>
        <v>300</v>
      </c>
      <c r="I292" s="28">
        <f t="shared" si="20"/>
        <v>600</v>
      </c>
      <c r="J292" s="28">
        <f t="shared" si="17"/>
        <v>720</v>
      </c>
      <c r="K292" s="28">
        <f t="shared" si="18"/>
        <v>480</v>
      </c>
      <c r="L292" s="28">
        <f t="shared" si="19"/>
        <v>600</v>
      </c>
    </row>
    <row r="293" spans="1:12" x14ac:dyDescent="0.25">
      <c r="A293" s="5" t="s">
        <v>267</v>
      </c>
      <c r="B293" s="3" t="s">
        <v>14</v>
      </c>
      <c r="C293" s="11" t="s">
        <v>93</v>
      </c>
      <c r="D293" s="10" t="s">
        <v>231</v>
      </c>
      <c r="E293" s="2" t="s">
        <v>93</v>
      </c>
      <c r="F293" s="25">
        <v>2</v>
      </c>
      <c r="G293" s="17" t="s">
        <v>253</v>
      </c>
      <c r="H293" s="28">
        <f>VLOOKUP(E293,[1]Sheet1!$F:$J,4,0)</f>
        <v>300</v>
      </c>
      <c r="I293" s="28">
        <f t="shared" si="20"/>
        <v>600</v>
      </c>
      <c r="J293" s="28">
        <f t="shared" si="17"/>
        <v>720</v>
      </c>
      <c r="K293" s="28">
        <f t="shared" si="18"/>
        <v>480</v>
      </c>
      <c r="L293" s="28">
        <f t="shared" si="19"/>
        <v>600</v>
      </c>
    </row>
    <row r="294" spans="1:12" x14ac:dyDescent="0.25">
      <c r="A294" s="5" t="s">
        <v>267</v>
      </c>
      <c r="B294" s="3" t="s">
        <v>14</v>
      </c>
      <c r="C294" s="11" t="s">
        <v>93</v>
      </c>
      <c r="D294" s="10" t="s">
        <v>231</v>
      </c>
      <c r="E294" s="2" t="s">
        <v>93</v>
      </c>
      <c r="F294" s="25">
        <v>2</v>
      </c>
      <c r="G294" s="17" t="s">
        <v>253</v>
      </c>
      <c r="H294" s="28">
        <f>VLOOKUP(E294,[1]Sheet1!$F:$J,4,0)</f>
        <v>300</v>
      </c>
      <c r="I294" s="28">
        <f t="shared" si="20"/>
        <v>600</v>
      </c>
      <c r="J294" s="28">
        <f t="shared" si="17"/>
        <v>720</v>
      </c>
      <c r="K294" s="28">
        <f t="shared" si="18"/>
        <v>480</v>
      </c>
      <c r="L294" s="28">
        <f t="shared" si="19"/>
        <v>600</v>
      </c>
    </row>
    <row r="295" spans="1:12" x14ac:dyDescent="0.25">
      <c r="A295" s="5" t="s">
        <v>267</v>
      </c>
      <c r="B295" s="3" t="s">
        <v>14</v>
      </c>
      <c r="C295" s="11" t="s">
        <v>93</v>
      </c>
      <c r="D295" s="10" t="s">
        <v>231</v>
      </c>
      <c r="E295" s="2" t="s">
        <v>93</v>
      </c>
      <c r="F295" s="25">
        <v>2</v>
      </c>
      <c r="G295" s="17" t="s">
        <v>253</v>
      </c>
      <c r="H295" s="28">
        <f>VLOOKUP(E295,[1]Sheet1!$F:$J,4,0)</f>
        <v>300</v>
      </c>
      <c r="I295" s="28">
        <f t="shared" si="20"/>
        <v>600</v>
      </c>
      <c r="J295" s="28">
        <f t="shared" si="17"/>
        <v>720</v>
      </c>
      <c r="K295" s="28">
        <f t="shared" si="18"/>
        <v>480</v>
      </c>
      <c r="L295" s="28">
        <f t="shared" si="19"/>
        <v>600</v>
      </c>
    </row>
    <row r="296" spans="1:12" x14ac:dyDescent="0.25">
      <c r="A296" s="5" t="s">
        <v>267</v>
      </c>
      <c r="B296" s="3" t="s">
        <v>14</v>
      </c>
      <c r="C296" s="11" t="s">
        <v>93</v>
      </c>
      <c r="D296" s="10" t="s">
        <v>231</v>
      </c>
      <c r="E296" s="2" t="s">
        <v>93</v>
      </c>
      <c r="F296" s="25">
        <v>2</v>
      </c>
      <c r="G296" s="17" t="s">
        <v>253</v>
      </c>
      <c r="H296" s="28">
        <f>VLOOKUP(E296,[1]Sheet1!$F:$J,4,0)</f>
        <v>300</v>
      </c>
      <c r="I296" s="28">
        <f t="shared" si="20"/>
        <v>600</v>
      </c>
      <c r="J296" s="28">
        <f t="shared" si="17"/>
        <v>720</v>
      </c>
      <c r="K296" s="28">
        <f t="shared" si="18"/>
        <v>480</v>
      </c>
      <c r="L296" s="28">
        <f t="shared" si="19"/>
        <v>600</v>
      </c>
    </row>
    <row r="297" spans="1:12" x14ac:dyDescent="0.25">
      <c r="A297" s="5" t="s">
        <v>267</v>
      </c>
      <c r="B297" s="3" t="s">
        <v>14</v>
      </c>
      <c r="C297" s="11" t="s">
        <v>93</v>
      </c>
      <c r="D297" s="10" t="s">
        <v>231</v>
      </c>
      <c r="E297" s="2" t="s">
        <v>93</v>
      </c>
      <c r="F297" s="25">
        <v>2</v>
      </c>
      <c r="G297" s="17" t="s">
        <v>253</v>
      </c>
      <c r="H297" s="28">
        <f>VLOOKUP(E297,[1]Sheet1!$F:$J,4,0)</f>
        <v>300</v>
      </c>
      <c r="I297" s="28">
        <f t="shared" si="20"/>
        <v>600</v>
      </c>
      <c r="J297" s="28">
        <f t="shared" si="17"/>
        <v>720</v>
      </c>
      <c r="K297" s="28">
        <f t="shared" si="18"/>
        <v>480</v>
      </c>
      <c r="L297" s="28">
        <f t="shared" si="19"/>
        <v>600</v>
      </c>
    </row>
    <row r="298" spans="1:12" x14ac:dyDescent="0.25">
      <c r="A298" s="5" t="s">
        <v>267</v>
      </c>
      <c r="B298" s="3" t="s">
        <v>14</v>
      </c>
      <c r="C298" s="11" t="s">
        <v>93</v>
      </c>
      <c r="D298" s="10" t="s">
        <v>231</v>
      </c>
      <c r="E298" s="2" t="s">
        <v>93</v>
      </c>
      <c r="F298" s="25">
        <v>2</v>
      </c>
      <c r="G298" s="17" t="s">
        <v>253</v>
      </c>
      <c r="H298" s="28">
        <f>VLOOKUP(E298,[1]Sheet1!$F:$J,4,0)</f>
        <v>300</v>
      </c>
      <c r="I298" s="28">
        <f t="shared" si="20"/>
        <v>600</v>
      </c>
      <c r="J298" s="28">
        <f t="shared" si="17"/>
        <v>720</v>
      </c>
      <c r="K298" s="28">
        <f t="shared" si="18"/>
        <v>480</v>
      </c>
      <c r="L298" s="28">
        <f t="shared" si="19"/>
        <v>600</v>
      </c>
    </row>
    <row r="299" spans="1:12" x14ac:dyDescent="0.25">
      <c r="A299" s="5" t="s">
        <v>267</v>
      </c>
      <c r="B299" s="3" t="s">
        <v>14</v>
      </c>
      <c r="C299" s="11" t="s">
        <v>93</v>
      </c>
      <c r="D299" s="10" t="s">
        <v>231</v>
      </c>
      <c r="E299" s="2" t="s">
        <v>93</v>
      </c>
      <c r="F299" s="25">
        <v>2</v>
      </c>
      <c r="G299" s="17" t="s">
        <v>253</v>
      </c>
      <c r="H299" s="28">
        <f>VLOOKUP(E299,[1]Sheet1!$F:$J,4,0)</f>
        <v>300</v>
      </c>
      <c r="I299" s="28">
        <f t="shared" si="20"/>
        <v>600</v>
      </c>
      <c r="J299" s="28">
        <f t="shared" si="17"/>
        <v>720</v>
      </c>
      <c r="K299" s="28">
        <f t="shared" si="18"/>
        <v>480</v>
      </c>
      <c r="L299" s="28">
        <f t="shared" si="19"/>
        <v>600</v>
      </c>
    </row>
    <row r="300" spans="1:12" x14ac:dyDescent="0.25">
      <c r="A300" s="5" t="s">
        <v>267</v>
      </c>
      <c r="B300" s="3" t="s">
        <v>14</v>
      </c>
      <c r="C300" s="11" t="s">
        <v>93</v>
      </c>
      <c r="D300" s="10" t="s">
        <v>231</v>
      </c>
      <c r="E300" s="2" t="s">
        <v>93</v>
      </c>
      <c r="F300" s="25">
        <v>2</v>
      </c>
      <c r="G300" s="17" t="s">
        <v>253</v>
      </c>
      <c r="H300" s="28">
        <f>VLOOKUP(E300,[1]Sheet1!$F:$J,4,0)</f>
        <v>300</v>
      </c>
      <c r="I300" s="28">
        <f t="shared" si="20"/>
        <v>600</v>
      </c>
      <c r="J300" s="28">
        <f t="shared" si="17"/>
        <v>720</v>
      </c>
      <c r="K300" s="28">
        <f t="shared" si="18"/>
        <v>480</v>
      </c>
      <c r="L300" s="28">
        <f t="shared" si="19"/>
        <v>600</v>
      </c>
    </row>
    <row r="301" spans="1:12" x14ac:dyDescent="0.25">
      <c r="A301" s="5" t="s">
        <v>267</v>
      </c>
      <c r="B301" s="3" t="s">
        <v>14</v>
      </c>
      <c r="C301" s="11" t="s">
        <v>93</v>
      </c>
      <c r="D301" s="10" t="s">
        <v>231</v>
      </c>
      <c r="E301" s="2" t="s">
        <v>93</v>
      </c>
      <c r="F301" s="25">
        <v>2</v>
      </c>
      <c r="G301" s="17" t="s">
        <v>253</v>
      </c>
      <c r="H301" s="28">
        <f>VLOOKUP(E301,[1]Sheet1!$F:$J,4,0)</f>
        <v>300</v>
      </c>
      <c r="I301" s="28">
        <f t="shared" si="20"/>
        <v>600</v>
      </c>
      <c r="J301" s="28">
        <f t="shared" si="17"/>
        <v>720</v>
      </c>
      <c r="K301" s="28">
        <f t="shared" si="18"/>
        <v>480</v>
      </c>
      <c r="L301" s="28">
        <f t="shared" si="19"/>
        <v>600</v>
      </c>
    </row>
    <row r="302" spans="1:12" x14ac:dyDescent="0.25">
      <c r="A302" s="5" t="s">
        <v>267</v>
      </c>
      <c r="B302" s="3" t="s">
        <v>14</v>
      </c>
      <c r="C302" s="11" t="s">
        <v>93</v>
      </c>
      <c r="D302" s="10" t="s">
        <v>231</v>
      </c>
      <c r="E302" s="2" t="s">
        <v>93</v>
      </c>
      <c r="F302" s="25">
        <v>2</v>
      </c>
      <c r="G302" s="17" t="s">
        <v>253</v>
      </c>
      <c r="H302" s="28">
        <f>VLOOKUP(E302,[1]Sheet1!$F:$J,4,0)</f>
        <v>300</v>
      </c>
      <c r="I302" s="28">
        <f t="shared" si="20"/>
        <v>600</v>
      </c>
      <c r="J302" s="28">
        <f t="shared" si="17"/>
        <v>720</v>
      </c>
      <c r="K302" s="28">
        <f t="shared" si="18"/>
        <v>480</v>
      </c>
      <c r="L302" s="28">
        <f t="shared" si="19"/>
        <v>600</v>
      </c>
    </row>
    <row r="303" spans="1:12" x14ac:dyDescent="0.25">
      <c r="A303" s="5" t="s">
        <v>267</v>
      </c>
      <c r="B303" s="3" t="s">
        <v>14</v>
      </c>
      <c r="C303" s="11" t="s">
        <v>93</v>
      </c>
      <c r="D303" s="10" t="s">
        <v>231</v>
      </c>
      <c r="E303" s="2" t="s">
        <v>93</v>
      </c>
      <c r="F303" s="25">
        <v>2</v>
      </c>
      <c r="G303" s="17" t="s">
        <v>253</v>
      </c>
      <c r="H303" s="28">
        <f>VLOOKUP(E303,[1]Sheet1!$F:$J,4,0)</f>
        <v>300</v>
      </c>
      <c r="I303" s="28">
        <f t="shared" si="20"/>
        <v>600</v>
      </c>
      <c r="J303" s="28">
        <f t="shared" si="17"/>
        <v>720</v>
      </c>
      <c r="K303" s="28">
        <f t="shared" si="18"/>
        <v>480</v>
      </c>
      <c r="L303" s="28">
        <f t="shared" si="19"/>
        <v>600</v>
      </c>
    </row>
    <row r="304" spans="1:12" x14ac:dyDescent="0.25">
      <c r="A304" s="5" t="s">
        <v>267</v>
      </c>
      <c r="B304" s="3" t="s">
        <v>14</v>
      </c>
      <c r="C304" s="11" t="s">
        <v>93</v>
      </c>
      <c r="D304" s="10" t="s">
        <v>231</v>
      </c>
      <c r="E304" s="2" t="s">
        <v>93</v>
      </c>
      <c r="F304" s="25">
        <v>2</v>
      </c>
      <c r="G304" s="17" t="s">
        <v>253</v>
      </c>
      <c r="H304" s="28">
        <f>VLOOKUP(E304,[1]Sheet1!$F:$J,4,0)</f>
        <v>300</v>
      </c>
      <c r="I304" s="28">
        <f t="shared" si="20"/>
        <v>600</v>
      </c>
      <c r="J304" s="28">
        <f t="shared" si="17"/>
        <v>720</v>
      </c>
      <c r="K304" s="28">
        <f t="shared" si="18"/>
        <v>480</v>
      </c>
      <c r="L304" s="28">
        <f t="shared" si="19"/>
        <v>600</v>
      </c>
    </row>
    <row r="305" spans="1:12" x14ac:dyDescent="0.25">
      <c r="A305" s="5" t="s">
        <v>267</v>
      </c>
      <c r="B305" s="3" t="s">
        <v>14</v>
      </c>
      <c r="C305" s="11" t="s">
        <v>93</v>
      </c>
      <c r="D305" s="10" t="s">
        <v>231</v>
      </c>
      <c r="E305" s="2" t="s">
        <v>93</v>
      </c>
      <c r="F305" s="25">
        <v>2</v>
      </c>
      <c r="G305" s="17" t="s">
        <v>253</v>
      </c>
      <c r="H305" s="28">
        <f>VLOOKUP(E305,[1]Sheet1!$F:$J,4,0)</f>
        <v>300</v>
      </c>
      <c r="I305" s="28">
        <f t="shared" si="20"/>
        <v>600</v>
      </c>
      <c r="J305" s="28">
        <f t="shared" si="17"/>
        <v>720</v>
      </c>
      <c r="K305" s="28">
        <f t="shared" si="18"/>
        <v>480</v>
      </c>
      <c r="L305" s="28">
        <f t="shared" si="19"/>
        <v>600</v>
      </c>
    </row>
    <row r="306" spans="1:12" x14ac:dyDescent="0.25">
      <c r="A306" s="5" t="s">
        <v>267</v>
      </c>
      <c r="B306" s="3" t="s">
        <v>14</v>
      </c>
      <c r="C306" s="11" t="s">
        <v>93</v>
      </c>
      <c r="D306" s="10" t="s">
        <v>231</v>
      </c>
      <c r="E306" s="2" t="s">
        <v>93</v>
      </c>
      <c r="F306" s="25">
        <v>2</v>
      </c>
      <c r="G306" s="17" t="s">
        <v>253</v>
      </c>
      <c r="H306" s="28">
        <f>VLOOKUP(E306,[1]Sheet1!$F:$J,4,0)</f>
        <v>300</v>
      </c>
      <c r="I306" s="28">
        <f t="shared" si="20"/>
        <v>600</v>
      </c>
      <c r="J306" s="28">
        <f t="shared" si="17"/>
        <v>720</v>
      </c>
      <c r="K306" s="28">
        <f t="shared" si="18"/>
        <v>480</v>
      </c>
      <c r="L306" s="28">
        <f t="shared" si="19"/>
        <v>600</v>
      </c>
    </row>
    <row r="307" spans="1:12" x14ac:dyDescent="0.25">
      <c r="A307" s="5" t="s">
        <v>267</v>
      </c>
      <c r="B307" s="3" t="s">
        <v>14</v>
      </c>
      <c r="C307" s="11" t="s">
        <v>93</v>
      </c>
      <c r="D307" s="10" t="s">
        <v>231</v>
      </c>
      <c r="E307" s="2" t="s">
        <v>93</v>
      </c>
      <c r="F307" s="25">
        <v>2</v>
      </c>
      <c r="G307" s="17" t="s">
        <v>253</v>
      </c>
      <c r="H307" s="28">
        <f>VLOOKUP(E307,[1]Sheet1!$F:$J,4,0)</f>
        <v>300</v>
      </c>
      <c r="I307" s="28">
        <f t="shared" si="20"/>
        <v>600</v>
      </c>
      <c r="J307" s="28">
        <f t="shared" si="17"/>
        <v>720</v>
      </c>
      <c r="K307" s="28">
        <f t="shared" si="18"/>
        <v>480</v>
      </c>
      <c r="L307" s="28">
        <f t="shared" si="19"/>
        <v>600</v>
      </c>
    </row>
    <row r="308" spans="1:12" x14ac:dyDescent="0.25">
      <c r="A308" s="5" t="s">
        <v>267</v>
      </c>
      <c r="B308" s="3" t="s">
        <v>14</v>
      </c>
      <c r="C308" s="11" t="s">
        <v>93</v>
      </c>
      <c r="D308" s="10" t="s">
        <v>231</v>
      </c>
      <c r="E308" s="2" t="s">
        <v>93</v>
      </c>
      <c r="F308" s="25">
        <v>2</v>
      </c>
      <c r="G308" s="17" t="s">
        <v>253</v>
      </c>
      <c r="H308" s="28">
        <f>VLOOKUP(E308,[1]Sheet1!$F:$J,4,0)</f>
        <v>300</v>
      </c>
      <c r="I308" s="28">
        <f t="shared" si="20"/>
        <v>600</v>
      </c>
      <c r="J308" s="28">
        <f t="shared" si="17"/>
        <v>720</v>
      </c>
      <c r="K308" s="28">
        <f t="shared" si="18"/>
        <v>480</v>
      </c>
      <c r="L308" s="28">
        <f t="shared" si="19"/>
        <v>600</v>
      </c>
    </row>
    <row r="309" spans="1:12" x14ac:dyDescent="0.25">
      <c r="A309" s="5" t="s">
        <v>267</v>
      </c>
      <c r="B309" s="3" t="s">
        <v>14</v>
      </c>
      <c r="C309" s="11" t="s">
        <v>93</v>
      </c>
      <c r="D309" s="10" t="s">
        <v>231</v>
      </c>
      <c r="E309" s="2" t="s">
        <v>93</v>
      </c>
      <c r="F309" s="25">
        <v>2</v>
      </c>
      <c r="G309" s="17" t="s">
        <v>253</v>
      </c>
      <c r="H309" s="28">
        <f>VLOOKUP(E309,[1]Sheet1!$F:$J,4,0)</f>
        <v>300</v>
      </c>
      <c r="I309" s="28">
        <f t="shared" si="20"/>
        <v>600</v>
      </c>
      <c r="J309" s="28">
        <f t="shared" si="17"/>
        <v>720</v>
      </c>
      <c r="K309" s="28">
        <f t="shared" si="18"/>
        <v>480</v>
      </c>
      <c r="L309" s="28">
        <f t="shared" si="19"/>
        <v>600</v>
      </c>
    </row>
    <row r="310" spans="1:12" x14ac:dyDescent="0.25">
      <c r="A310" s="5" t="s">
        <v>267</v>
      </c>
      <c r="B310" s="3" t="s">
        <v>14</v>
      </c>
      <c r="C310" s="10" t="s">
        <v>227</v>
      </c>
      <c r="D310" s="10" t="s">
        <v>228</v>
      </c>
      <c r="E310" s="2" t="s">
        <v>32</v>
      </c>
      <c r="F310" s="25">
        <v>1</v>
      </c>
      <c r="G310" s="17" t="s">
        <v>253</v>
      </c>
      <c r="H310" s="28">
        <f>VLOOKUP(E310,[1]Sheet1!$F:$J,4,0)</f>
        <v>500</v>
      </c>
      <c r="I310" s="28">
        <f t="shared" si="20"/>
        <v>500</v>
      </c>
      <c r="J310" s="28">
        <f t="shared" si="17"/>
        <v>600</v>
      </c>
      <c r="K310" s="28">
        <f t="shared" si="18"/>
        <v>400</v>
      </c>
      <c r="L310" s="28">
        <f t="shared" si="19"/>
        <v>500</v>
      </c>
    </row>
    <row r="311" spans="1:12" x14ac:dyDescent="0.25">
      <c r="A311" s="5" t="s">
        <v>267</v>
      </c>
      <c r="B311" s="3" t="s">
        <v>14</v>
      </c>
      <c r="C311" s="12" t="s">
        <v>236</v>
      </c>
      <c r="D311" s="29" t="s">
        <v>230</v>
      </c>
      <c r="E311" s="2" t="s">
        <v>94</v>
      </c>
      <c r="F311" s="25">
        <v>1</v>
      </c>
      <c r="G311" s="17" t="s">
        <v>253</v>
      </c>
      <c r="H311" s="28">
        <f>VLOOKUP(E311,[1]Sheet1!$F:$J,4,0)</f>
        <v>100</v>
      </c>
      <c r="I311" s="28">
        <f t="shared" si="20"/>
        <v>100</v>
      </c>
      <c r="J311" s="28">
        <f t="shared" si="17"/>
        <v>120</v>
      </c>
      <c r="K311" s="28">
        <f t="shared" si="18"/>
        <v>80</v>
      </c>
      <c r="L311" s="28">
        <f t="shared" si="19"/>
        <v>100</v>
      </c>
    </row>
    <row r="312" spans="1:12" x14ac:dyDescent="0.25">
      <c r="A312" s="5" t="s">
        <v>267</v>
      </c>
      <c r="B312" s="3" t="s">
        <v>14</v>
      </c>
      <c r="C312" s="10" t="s">
        <v>227</v>
      </c>
      <c r="D312" s="10" t="s">
        <v>228</v>
      </c>
      <c r="E312" s="2" t="s">
        <v>95</v>
      </c>
      <c r="F312" s="25">
        <v>1</v>
      </c>
      <c r="G312" s="17" t="s">
        <v>253</v>
      </c>
      <c r="H312" s="28">
        <f>VLOOKUP(E312,[1]Sheet1!$F:$J,4,0)</f>
        <v>1000</v>
      </c>
      <c r="I312" s="28">
        <f t="shared" si="20"/>
        <v>1000</v>
      </c>
      <c r="J312" s="28">
        <f t="shared" si="17"/>
        <v>1200</v>
      </c>
      <c r="K312" s="28">
        <f t="shared" si="18"/>
        <v>800</v>
      </c>
      <c r="L312" s="28">
        <f t="shared" si="19"/>
        <v>1000</v>
      </c>
    </row>
    <row r="313" spans="1:12" x14ac:dyDescent="0.25">
      <c r="A313" s="5" t="s">
        <v>267</v>
      </c>
      <c r="B313" s="3" t="s">
        <v>14</v>
      </c>
      <c r="C313" s="10" t="s">
        <v>227</v>
      </c>
      <c r="D313" s="10" t="s">
        <v>228</v>
      </c>
      <c r="E313" s="2" t="s">
        <v>95</v>
      </c>
      <c r="F313" s="23">
        <v>25</v>
      </c>
      <c r="G313" s="17" t="s">
        <v>253</v>
      </c>
      <c r="H313" s="28">
        <f>VLOOKUP(E313,[1]Sheet1!$F:$J,4,0)</f>
        <v>1000</v>
      </c>
      <c r="I313" s="28">
        <f t="shared" si="20"/>
        <v>25000</v>
      </c>
      <c r="J313" s="28">
        <f t="shared" si="17"/>
        <v>30000</v>
      </c>
      <c r="K313" s="28">
        <f t="shared" si="18"/>
        <v>20000</v>
      </c>
      <c r="L313" s="28">
        <f t="shared" si="19"/>
        <v>25000</v>
      </c>
    </row>
    <row r="314" spans="1:12" x14ac:dyDescent="0.25">
      <c r="A314" s="5" t="s">
        <v>267</v>
      </c>
      <c r="B314" s="3" t="s">
        <v>14</v>
      </c>
      <c r="C314" s="12" t="s">
        <v>234</v>
      </c>
      <c r="D314" s="10" t="s">
        <v>231</v>
      </c>
      <c r="E314" s="2" t="s">
        <v>96</v>
      </c>
      <c r="F314" s="25">
        <v>1</v>
      </c>
      <c r="G314" s="17" t="s">
        <v>253</v>
      </c>
      <c r="H314" s="28">
        <f>VLOOKUP(E314,[1]Sheet1!$F:$J,4,0)</f>
        <v>2000</v>
      </c>
      <c r="I314" s="28">
        <f t="shared" si="20"/>
        <v>2000</v>
      </c>
      <c r="J314" s="28">
        <f t="shared" si="17"/>
        <v>2400</v>
      </c>
      <c r="K314" s="28">
        <f t="shared" si="18"/>
        <v>1600</v>
      </c>
      <c r="L314" s="28">
        <f t="shared" si="19"/>
        <v>2000</v>
      </c>
    </row>
    <row r="315" spans="1:12" x14ac:dyDescent="0.25">
      <c r="A315" s="5" t="s">
        <v>267</v>
      </c>
      <c r="B315" s="3" t="s">
        <v>14</v>
      </c>
      <c r="C315" s="12" t="s">
        <v>234</v>
      </c>
      <c r="D315" s="10" t="s">
        <v>231</v>
      </c>
      <c r="E315" s="2" t="s">
        <v>96</v>
      </c>
      <c r="F315" s="25">
        <v>1</v>
      </c>
      <c r="G315" s="17" t="s">
        <v>253</v>
      </c>
      <c r="H315" s="28">
        <f>VLOOKUP(E315,[1]Sheet1!$F:$J,4,0)</f>
        <v>2000</v>
      </c>
      <c r="I315" s="28">
        <f t="shared" si="20"/>
        <v>2000</v>
      </c>
      <c r="J315" s="28">
        <f t="shared" si="17"/>
        <v>2400</v>
      </c>
      <c r="K315" s="28">
        <f t="shared" si="18"/>
        <v>1600</v>
      </c>
      <c r="L315" s="28">
        <f t="shared" si="19"/>
        <v>2000</v>
      </c>
    </row>
    <row r="316" spans="1:12" x14ac:dyDescent="0.25">
      <c r="A316" s="5" t="s">
        <v>267</v>
      </c>
      <c r="B316" s="3" t="s">
        <v>14</v>
      </c>
      <c r="C316" s="12" t="s">
        <v>238</v>
      </c>
      <c r="D316" s="10" t="s">
        <v>231</v>
      </c>
      <c r="E316" s="2" t="s">
        <v>97</v>
      </c>
      <c r="F316" s="25">
        <v>1</v>
      </c>
      <c r="G316" s="17" t="s">
        <v>253</v>
      </c>
      <c r="H316" s="28">
        <f>VLOOKUP(E316,[1]Sheet1!$F:$J,4,0)</f>
        <v>1000</v>
      </c>
      <c r="I316" s="28">
        <f t="shared" si="20"/>
        <v>1000</v>
      </c>
      <c r="J316" s="28">
        <f t="shared" si="17"/>
        <v>1200</v>
      </c>
      <c r="K316" s="28">
        <f t="shared" si="18"/>
        <v>800</v>
      </c>
      <c r="L316" s="28">
        <f t="shared" si="19"/>
        <v>1000</v>
      </c>
    </row>
    <row r="317" spans="1:12" x14ac:dyDescent="0.25">
      <c r="A317" s="5" t="s">
        <v>267</v>
      </c>
      <c r="B317" s="3" t="s">
        <v>14</v>
      </c>
      <c r="C317" s="11" t="s">
        <v>237</v>
      </c>
      <c r="D317" s="10" t="s">
        <v>231</v>
      </c>
      <c r="E317" s="2" t="s">
        <v>98</v>
      </c>
      <c r="F317" s="25">
        <v>2</v>
      </c>
      <c r="G317" s="17" t="s">
        <v>253</v>
      </c>
      <c r="H317" s="28">
        <f>VLOOKUP(E317,[1]Sheet1!$F:$J,4,0)</f>
        <v>5000</v>
      </c>
      <c r="I317" s="28">
        <f t="shared" si="20"/>
        <v>10000</v>
      </c>
      <c r="J317" s="28">
        <f t="shared" si="17"/>
        <v>12000</v>
      </c>
      <c r="K317" s="28">
        <f t="shared" si="18"/>
        <v>8000</v>
      </c>
      <c r="L317" s="28">
        <f t="shared" si="19"/>
        <v>10000</v>
      </c>
    </row>
    <row r="318" spans="1:12" x14ac:dyDescent="0.25">
      <c r="A318" s="5" t="s">
        <v>267</v>
      </c>
      <c r="B318" s="3" t="s">
        <v>14</v>
      </c>
      <c r="C318" s="12" t="s">
        <v>236</v>
      </c>
      <c r="D318" s="29" t="s">
        <v>230</v>
      </c>
      <c r="E318" s="2" t="s">
        <v>99</v>
      </c>
      <c r="F318" s="25">
        <v>1</v>
      </c>
      <c r="G318" s="17" t="s">
        <v>253</v>
      </c>
      <c r="H318" s="28">
        <f>VLOOKUP(E318,[1]Sheet1!$F:$J,4,0)</f>
        <v>500</v>
      </c>
      <c r="I318" s="28">
        <f t="shared" si="20"/>
        <v>500</v>
      </c>
      <c r="J318" s="28">
        <f t="shared" si="17"/>
        <v>600</v>
      </c>
      <c r="K318" s="28">
        <f t="shared" si="18"/>
        <v>400</v>
      </c>
      <c r="L318" s="28">
        <f t="shared" si="19"/>
        <v>500</v>
      </c>
    </row>
    <row r="319" spans="1:12" x14ac:dyDescent="0.25">
      <c r="A319" s="5" t="s">
        <v>267</v>
      </c>
      <c r="B319" s="3" t="s">
        <v>14</v>
      </c>
      <c r="C319" s="10" t="s">
        <v>235</v>
      </c>
      <c r="D319" s="10" t="s">
        <v>231</v>
      </c>
      <c r="E319" s="2" t="s">
        <v>100</v>
      </c>
      <c r="F319" s="25">
        <v>1</v>
      </c>
      <c r="G319" s="17" t="s">
        <v>253</v>
      </c>
      <c r="H319" s="28">
        <f>VLOOKUP(E319,[1]Sheet1!$F:$J,4,0)</f>
        <v>300</v>
      </c>
      <c r="I319" s="28">
        <f t="shared" si="20"/>
        <v>300</v>
      </c>
      <c r="J319" s="28">
        <f t="shared" si="17"/>
        <v>360</v>
      </c>
      <c r="K319" s="28">
        <f t="shared" si="18"/>
        <v>240</v>
      </c>
      <c r="L319" s="28">
        <f t="shared" si="19"/>
        <v>300</v>
      </c>
    </row>
    <row r="320" spans="1:12" x14ac:dyDescent="0.25">
      <c r="A320" s="5" t="s">
        <v>267</v>
      </c>
      <c r="B320" s="3" t="s">
        <v>14</v>
      </c>
      <c r="C320" s="10" t="s">
        <v>227</v>
      </c>
      <c r="D320" s="10" t="s">
        <v>228</v>
      </c>
      <c r="E320" s="2" t="s">
        <v>73</v>
      </c>
      <c r="F320" s="23">
        <v>3</v>
      </c>
      <c r="G320" s="17" t="s">
        <v>253</v>
      </c>
      <c r="H320" s="28">
        <f>VLOOKUP(E320,[1]Sheet1!$F:$J,4,0)</f>
        <v>1000</v>
      </c>
      <c r="I320" s="28">
        <f t="shared" si="20"/>
        <v>3000</v>
      </c>
      <c r="J320" s="28">
        <f t="shared" si="17"/>
        <v>3600</v>
      </c>
      <c r="K320" s="28">
        <f t="shared" si="18"/>
        <v>2400</v>
      </c>
      <c r="L320" s="28">
        <f t="shared" si="19"/>
        <v>3000</v>
      </c>
    </row>
    <row r="321" spans="1:12" x14ac:dyDescent="0.25">
      <c r="A321" s="5" t="s">
        <v>267</v>
      </c>
      <c r="B321" s="3" t="s">
        <v>14</v>
      </c>
      <c r="C321" s="10" t="s">
        <v>227</v>
      </c>
      <c r="D321" s="10" t="s">
        <v>228</v>
      </c>
      <c r="E321" s="2" t="s">
        <v>46</v>
      </c>
      <c r="F321" s="23">
        <v>27</v>
      </c>
      <c r="G321" s="17" t="s">
        <v>253</v>
      </c>
      <c r="H321" s="28">
        <f>VLOOKUP(E321,[1]Sheet1!$F:$J,4,0)</f>
        <v>1000</v>
      </c>
      <c r="I321" s="28">
        <f t="shared" si="20"/>
        <v>27000</v>
      </c>
      <c r="J321" s="28">
        <f t="shared" si="17"/>
        <v>32400</v>
      </c>
      <c r="K321" s="28">
        <f t="shared" si="18"/>
        <v>21600</v>
      </c>
      <c r="L321" s="28">
        <f t="shared" si="19"/>
        <v>27000</v>
      </c>
    </row>
    <row r="322" spans="1:12" x14ac:dyDescent="0.25">
      <c r="A322" s="5" t="s">
        <v>267</v>
      </c>
      <c r="B322" s="3" t="s">
        <v>14</v>
      </c>
      <c r="C322" s="10" t="s">
        <v>227</v>
      </c>
      <c r="D322" s="10" t="s">
        <v>228</v>
      </c>
      <c r="E322" s="2" t="s">
        <v>73</v>
      </c>
      <c r="F322" s="23">
        <v>27</v>
      </c>
      <c r="G322" s="17" t="s">
        <v>253</v>
      </c>
      <c r="H322" s="28">
        <f>VLOOKUP(E322,[1]Sheet1!$F:$J,4,0)</f>
        <v>1000</v>
      </c>
      <c r="I322" s="28">
        <f t="shared" si="20"/>
        <v>27000</v>
      </c>
      <c r="J322" s="28">
        <f t="shared" si="17"/>
        <v>32400</v>
      </c>
      <c r="K322" s="28">
        <f t="shared" si="18"/>
        <v>21600</v>
      </c>
      <c r="L322" s="28">
        <f t="shared" si="19"/>
        <v>27000</v>
      </c>
    </row>
    <row r="323" spans="1:12" x14ac:dyDescent="0.25">
      <c r="A323" s="5" t="s">
        <v>267</v>
      </c>
      <c r="B323" s="3" t="s">
        <v>14</v>
      </c>
      <c r="C323" s="10" t="s">
        <v>227</v>
      </c>
      <c r="D323" s="10" t="s">
        <v>228</v>
      </c>
      <c r="E323" s="2" t="s">
        <v>73</v>
      </c>
      <c r="F323" s="23">
        <v>21</v>
      </c>
      <c r="G323" s="17" t="s">
        <v>253</v>
      </c>
      <c r="H323" s="28">
        <f>VLOOKUP(E323,[1]Sheet1!$F:$J,4,0)</f>
        <v>1000</v>
      </c>
      <c r="I323" s="28">
        <f t="shared" si="20"/>
        <v>21000</v>
      </c>
      <c r="J323" s="28">
        <f t="shared" si="17"/>
        <v>25200</v>
      </c>
      <c r="K323" s="28">
        <f t="shared" si="18"/>
        <v>16800</v>
      </c>
      <c r="L323" s="28">
        <f t="shared" si="19"/>
        <v>21000</v>
      </c>
    </row>
    <row r="324" spans="1:12" x14ac:dyDescent="0.25">
      <c r="A324" s="5" t="s">
        <v>267</v>
      </c>
      <c r="B324" s="3" t="s">
        <v>14</v>
      </c>
      <c r="C324" s="12" t="s">
        <v>236</v>
      </c>
      <c r="D324" s="29" t="s">
        <v>230</v>
      </c>
      <c r="E324" s="2" t="s">
        <v>101</v>
      </c>
      <c r="F324" s="25">
        <v>1</v>
      </c>
      <c r="G324" s="17" t="s">
        <v>253</v>
      </c>
      <c r="H324" s="28">
        <f>VLOOKUP(E324,[1]Sheet1!$F:$J,4,0)</f>
        <v>100</v>
      </c>
      <c r="I324" s="28">
        <f t="shared" si="20"/>
        <v>100</v>
      </c>
      <c r="J324" s="28">
        <f t="shared" si="17"/>
        <v>120</v>
      </c>
      <c r="K324" s="28">
        <f t="shared" si="18"/>
        <v>80</v>
      </c>
      <c r="L324" s="28">
        <f t="shared" si="19"/>
        <v>100</v>
      </c>
    </row>
    <row r="325" spans="1:12" x14ac:dyDescent="0.25">
      <c r="A325" s="5" t="s">
        <v>267</v>
      </c>
      <c r="B325" s="3" t="s">
        <v>14</v>
      </c>
      <c r="C325" s="11" t="s">
        <v>102</v>
      </c>
      <c r="D325" s="10" t="s">
        <v>231</v>
      </c>
      <c r="E325" s="2" t="s">
        <v>102</v>
      </c>
      <c r="F325" s="25">
        <v>1</v>
      </c>
      <c r="G325" s="17" t="s">
        <v>253</v>
      </c>
      <c r="H325" s="28">
        <f>VLOOKUP(E325,[1]Sheet1!$F:$J,4,0)</f>
        <v>800</v>
      </c>
      <c r="I325" s="28">
        <f t="shared" si="20"/>
        <v>800</v>
      </c>
      <c r="J325" s="28">
        <f t="shared" ref="J325:J388" si="21">I325*1.2</f>
        <v>960</v>
      </c>
      <c r="K325" s="28">
        <f t="shared" ref="K325:K388" si="22">I325*0.8</f>
        <v>640</v>
      </c>
      <c r="L325" s="28">
        <f t="shared" ref="L325:L388" si="23">I325</f>
        <v>800</v>
      </c>
    </row>
    <row r="326" spans="1:12" x14ac:dyDescent="0.25">
      <c r="A326" s="5" t="s">
        <v>267</v>
      </c>
      <c r="B326" s="3" t="s">
        <v>14</v>
      </c>
      <c r="C326" s="10" t="s">
        <v>227</v>
      </c>
      <c r="D326" s="10" t="s">
        <v>228</v>
      </c>
      <c r="E326" s="2" t="s">
        <v>95</v>
      </c>
      <c r="F326" s="25">
        <v>1</v>
      </c>
      <c r="G326" s="17" t="s">
        <v>253</v>
      </c>
      <c r="H326" s="28">
        <f>VLOOKUP(E326,[1]Sheet1!$F:$J,4,0)</f>
        <v>1000</v>
      </c>
      <c r="I326" s="28">
        <f t="shared" si="20"/>
        <v>1000</v>
      </c>
      <c r="J326" s="28">
        <f t="shared" si="21"/>
        <v>1200</v>
      </c>
      <c r="K326" s="28">
        <f t="shared" si="22"/>
        <v>800</v>
      </c>
      <c r="L326" s="28">
        <f t="shared" si="23"/>
        <v>1000</v>
      </c>
    </row>
    <row r="327" spans="1:12" x14ac:dyDescent="0.25">
      <c r="A327" s="5" t="s">
        <v>267</v>
      </c>
      <c r="B327" s="3" t="s">
        <v>14</v>
      </c>
      <c r="C327" s="11" t="s">
        <v>237</v>
      </c>
      <c r="D327" s="10" t="s">
        <v>231</v>
      </c>
      <c r="E327" s="2" t="s">
        <v>103</v>
      </c>
      <c r="F327" s="25">
        <v>1</v>
      </c>
      <c r="G327" s="17" t="s">
        <v>253</v>
      </c>
      <c r="H327" s="28">
        <f>VLOOKUP(E327,[1]Sheet1!$F:$J,4,0)</f>
        <v>5000</v>
      </c>
      <c r="I327" s="28">
        <f t="shared" si="20"/>
        <v>5000</v>
      </c>
      <c r="J327" s="28">
        <f t="shared" si="21"/>
        <v>6000</v>
      </c>
      <c r="K327" s="28">
        <f t="shared" si="22"/>
        <v>4000</v>
      </c>
      <c r="L327" s="28">
        <f t="shared" si="23"/>
        <v>5000</v>
      </c>
    </row>
    <row r="328" spans="1:12" x14ac:dyDescent="0.25">
      <c r="A328" s="5" t="s">
        <v>267</v>
      </c>
      <c r="B328" s="3" t="s">
        <v>14</v>
      </c>
      <c r="C328" s="10" t="s">
        <v>227</v>
      </c>
      <c r="D328" s="10" t="s">
        <v>228</v>
      </c>
      <c r="E328" s="2" t="s">
        <v>104</v>
      </c>
      <c r="F328" s="23">
        <v>4</v>
      </c>
      <c r="G328" s="17" t="s">
        <v>253</v>
      </c>
      <c r="H328" s="28">
        <f>VLOOKUP(E328,[1]Sheet1!$F:$J,4,0)</f>
        <v>1000</v>
      </c>
      <c r="I328" s="28">
        <f t="shared" si="20"/>
        <v>4000</v>
      </c>
      <c r="J328" s="28">
        <f t="shared" si="21"/>
        <v>4800</v>
      </c>
      <c r="K328" s="28">
        <f t="shared" si="22"/>
        <v>3200</v>
      </c>
      <c r="L328" s="28">
        <f t="shared" si="23"/>
        <v>4000</v>
      </c>
    </row>
    <row r="329" spans="1:12" x14ac:dyDescent="0.25">
      <c r="A329" s="5" t="s">
        <v>267</v>
      </c>
      <c r="B329" s="3" t="s">
        <v>14</v>
      </c>
      <c r="C329" s="10" t="s">
        <v>227</v>
      </c>
      <c r="D329" s="10" t="s">
        <v>228</v>
      </c>
      <c r="E329" s="2" t="s">
        <v>105</v>
      </c>
      <c r="F329" s="23">
        <v>5</v>
      </c>
      <c r="G329" s="17" t="s">
        <v>253</v>
      </c>
      <c r="H329" s="28">
        <f>VLOOKUP(E329,[1]Sheet1!$F:$J,4,0)</f>
        <v>1000</v>
      </c>
      <c r="I329" s="28">
        <f t="shared" si="20"/>
        <v>5000</v>
      </c>
      <c r="J329" s="28">
        <f t="shared" si="21"/>
        <v>6000</v>
      </c>
      <c r="K329" s="28">
        <f t="shared" si="22"/>
        <v>4000</v>
      </c>
      <c r="L329" s="28">
        <f t="shared" si="23"/>
        <v>5000</v>
      </c>
    </row>
    <row r="330" spans="1:12" x14ac:dyDescent="0.25">
      <c r="A330" s="5" t="s">
        <v>267</v>
      </c>
      <c r="B330" s="3" t="s">
        <v>14</v>
      </c>
      <c r="C330" s="11" t="s">
        <v>93</v>
      </c>
      <c r="D330" s="10" t="s">
        <v>231</v>
      </c>
      <c r="E330" s="2" t="s">
        <v>93</v>
      </c>
      <c r="F330" s="25">
        <v>1</v>
      </c>
      <c r="G330" s="17" t="s">
        <v>253</v>
      </c>
      <c r="H330" s="28">
        <f>VLOOKUP(E330,[1]Sheet1!$F:$J,4,0)</f>
        <v>300</v>
      </c>
      <c r="I330" s="28">
        <f t="shared" si="20"/>
        <v>300</v>
      </c>
      <c r="J330" s="28">
        <f t="shared" si="21"/>
        <v>360</v>
      </c>
      <c r="K330" s="28">
        <f t="shared" si="22"/>
        <v>240</v>
      </c>
      <c r="L330" s="28">
        <f t="shared" si="23"/>
        <v>300</v>
      </c>
    </row>
    <row r="331" spans="1:12" x14ac:dyDescent="0.25">
      <c r="A331" s="5" t="s">
        <v>267</v>
      </c>
      <c r="B331" s="3" t="s">
        <v>16</v>
      </c>
      <c r="C331" s="12" t="s">
        <v>233</v>
      </c>
      <c r="D331" s="29" t="s">
        <v>230</v>
      </c>
      <c r="E331" s="2" t="s">
        <v>106</v>
      </c>
      <c r="F331" s="25">
        <v>10</v>
      </c>
      <c r="G331" s="17" t="s">
        <v>253</v>
      </c>
      <c r="H331" s="28">
        <f>VLOOKUP(E331,[1]Sheet1!$F:$J,4,0)</f>
        <v>200</v>
      </c>
      <c r="I331" s="28">
        <f t="shared" si="20"/>
        <v>2000</v>
      </c>
      <c r="J331" s="28">
        <f t="shared" si="21"/>
        <v>2400</v>
      </c>
      <c r="K331" s="28">
        <f t="shared" si="22"/>
        <v>1600</v>
      </c>
      <c r="L331" s="28">
        <f t="shared" si="23"/>
        <v>2000</v>
      </c>
    </row>
    <row r="332" spans="1:12" x14ac:dyDescent="0.25">
      <c r="A332" s="5" t="s">
        <v>267</v>
      </c>
      <c r="B332" s="3" t="s">
        <v>16</v>
      </c>
      <c r="C332" s="10" t="s">
        <v>227</v>
      </c>
      <c r="D332" s="10" t="s">
        <v>228</v>
      </c>
      <c r="E332" s="2" t="s">
        <v>73</v>
      </c>
      <c r="F332" s="23">
        <v>12</v>
      </c>
      <c r="G332" s="17" t="s">
        <v>253</v>
      </c>
      <c r="H332" s="28">
        <f>VLOOKUP(E332,[1]Sheet1!$F:$J,4,0)</f>
        <v>1000</v>
      </c>
      <c r="I332" s="28">
        <f t="shared" si="20"/>
        <v>12000</v>
      </c>
      <c r="J332" s="28">
        <f t="shared" si="21"/>
        <v>14400</v>
      </c>
      <c r="K332" s="28">
        <f t="shared" si="22"/>
        <v>9600</v>
      </c>
      <c r="L332" s="28">
        <f t="shared" si="23"/>
        <v>12000</v>
      </c>
    </row>
    <row r="333" spans="1:12" x14ac:dyDescent="0.25">
      <c r="A333" s="5" t="s">
        <v>267</v>
      </c>
      <c r="B333" s="3" t="s">
        <v>16</v>
      </c>
      <c r="C333" s="10" t="s">
        <v>227</v>
      </c>
      <c r="D333" s="10" t="s">
        <v>228</v>
      </c>
      <c r="E333" s="2" t="s">
        <v>73</v>
      </c>
      <c r="F333" s="23">
        <v>22</v>
      </c>
      <c r="G333" s="17" t="s">
        <v>253</v>
      </c>
      <c r="H333" s="28">
        <f>VLOOKUP(E333,[1]Sheet1!$F:$J,4,0)</f>
        <v>1000</v>
      </c>
      <c r="I333" s="28">
        <f t="shared" si="20"/>
        <v>22000</v>
      </c>
      <c r="J333" s="28">
        <f t="shared" si="21"/>
        <v>26400</v>
      </c>
      <c r="K333" s="28">
        <f t="shared" si="22"/>
        <v>17600</v>
      </c>
      <c r="L333" s="28">
        <f t="shared" si="23"/>
        <v>22000</v>
      </c>
    </row>
    <row r="334" spans="1:12" x14ac:dyDescent="0.25">
      <c r="A334" s="5" t="s">
        <v>267</v>
      </c>
      <c r="B334" s="3" t="s">
        <v>16</v>
      </c>
      <c r="C334" s="10" t="s">
        <v>227</v>
      </c>
      <c r="D334" s="10" t="s">
        <v>228</v>
      </c>
      <c r="E334" s="2" t="s">
        <v>73</v>
      </c>
      <c r="F334" s="23">
        <v>24</v>
      </c>
      <c r="G334" s="17" t="s">
        <v>253</v>
      </c>
      <c r="H334" s="28">
        <f>VLOOKUP(E334,[1]Sheet1!$F:$J,4,0)</f>
        <v>1000</v>
      </c>
      <c r="I334" s="28">
        <f t="shared" si="20"/>
        <v>24000</v>
      </c>
      <c r="J334" s="28">
        <f t="shared" si="21"/>
        <v>28800</v>
      </c>
      <c r="K334" s="28">
        <f t="shared" si="22"/>
        <v>19200</v>
      </c>
      <c r="L334" s="28">
        <f t="shared" si="23"/>
        <v>24000</v>
      </c>
    </row>
    <row r="335" spans="1:12" x14ac:dyDescent="0.25">
      <c r="A335" s="5" t="s">
        <v>267</v>
      </c>
      <c r="B335" s="3" t="s">
        <v>16</v>
      </c>
      <c r="C335" s="10" t="s">
        <v>227</v>
      </c>
      <c r="D335" s="10" t="s">
        <v>228</v>
      </c>
      <c r="E335" s="2" t="s">
        <v>73</v>
      </c>
      <c r="F335" s="23">
        <v>20</v>
      </c>
      <c r="G335" s="17" t="s">
        <v>253</v>
      </c>
      <c r="H335" s="28">
        <f>VLOOKUP(E335,[1]Sheet1!$F:$J,4,0)</f>
        <v>1000</v>
      </c>
      <c r="I335" s="28">
        <f t="shared" si="20"/>
        <v>20000</v>
      </c>
      <c r="J335" s="28">
        <f t="shared" si="21"/>
        <v>24000</v>
      </c>
      <c r="K335" s="28">
        <f t="shared" si="22"/>
        <v>16000</v>
      </c>
      <c r="L335" s="28">
        <f t="shared" si="23"/>
        <v>20000</v>
      </c>
    </row>
    <row r="336" spans="1:12" x14ac:dyDescent="0.25">
      <c r="A336" s="5" t="s">
        <v>267</v>
      </c>
      <c r="B336" s="3" t="s">
        <v>16</v>
      </c>
      <c r="C336" s="10" t="s">
        <v>227</v>
      </c>
      <c r="D336" s="10" t="s">
        <v>228</v>
      </c>
      <c r="E336" s="2" t="s">
        <v>73</v>
      </c>
      <c r="F336" s="23">
        <v>17</v>
      </c>
      <c r="G336" s="17" t="s">
        <v>253</v>
      </c>
      <c r="H336" s="28">
        <f>VLOOKUP(E336,[1]Sheet1!$F:$J,4,0)</f>
        <v>1000</v>
      </c>
      <c r="I336" s="28">
        <f t="shared" si="20"/>
        <v>17000</v>
      </c>
      <c r="J336" s="28">
        <f t="shared" si="21"/>
        <v>20400</v>
      </c>
      <c r="K336" s="28">
        <f t="shared" si="22"/>
        <v>13600</v>
      </c>
      <c r="L336" s="28">
        <f t="shared" si="23"/>
        <v>17000</v>
      </c>
    </row>
    <row r="337" spans="1:12" x14ac:dyDescent="0.25">
      <c r="A337" s="5" t="s">
        <v>267</v>
      </c>
      <c r="B337" s="3" t="s">
        <v>16</v>
      </c>
      <c r="C337" s="11" t="s">
        <v>239</v>
      </c>
      <c r="D337" s="10" t="s">
        <v>231</v>
      </c>
      <c r="E337" s="2" t="s">
        <v>62</v>
      </c>
      <c r="F337" s="25">
        <v>1</v>
      </c>
      <c r="G337" s="17" t="s">
        <v>253</v>
      </c>
      <c r="H337" s="28">
        <f>VLOOKUP(E337,[1]Sheet1!$F:$J,4,0)</f>
        <v>1000</v>
      </c>
      <c r="I337" s="28">
        <f t="shared" si="20"/>
        <v>1000</v>
      </c>
      <c r="J337" s="28">
        <f t="shared" si="21"/>
        <v>1200</v>
      </c>
      <c r="K337" s="28">
        <f t="shared" si="22"/>
        <v>800</v>
      </c>
      <c r="L337" s="28">
        <f t="shared" si="23"/>
        <v>1000</v>
      </c>
    </row>
    <row r="338" spans="1:12" x14ac:dyDescent="0.25">
      <c r="A338" s="5" t="s">
        <v>267</v>
      </c>
      <c r="B338" s="3" t="s">
        <v>16</v>
      </c>
      <c r="C338" s="11" t="s">
        <v>237</v>
      </c>
      <c r="D338" s="10" t="s">
        <v>231</v>
      </c>
      <c r="E338" s="2" t="s">
        <v>63</v>
      </c>
      <c r="F338" s="25">
        <v>1</v>
      </c>
      <c r="G338" s="17" t="s">
        <v>253</v>
      </c>
      <c r="H338" s="28">
        <f>VLOOKUP(E338,[1]Sheet1!$F:$J,4,0)</f>
        <v>5000</v>
      </c>
      <c r="I338" s="28">
        <f t="shared" si="20"/>
        <v>5000</v>
      </c>
      <c r="J338" s="28">
        <f t="shared" si="21"/>
        <v>6000</v>
      </c>
      <c r="K338" s="28">
        <f t="shared" si="22"/>
        <v>4000</v>
      </c>
      <c r="L338" s="28">
        <f t="shared" si="23"/>
        <v>5000</v>
      </c>
    </row>
    <row r="339" spans="1:12" x14ac:dyDescent="0.25">
      <c r="A339" s="5" t="s">
        <v>267</v>
      </c>
      <c r="B339" s="3" t="s">
        <v>16</v>
      </c>
      <c r="C339" s="11" t="s">
        <v>237</v>
      </c>
      <c r="D339" s="10" t="s">
        <v>231</v>
      </c>
      <c r="E339" s="2" t="s">
        <v>63</v>
      </c>
      <c r="F339" s="25">
        <v>1</v>
      </c>
      <c r="G339" s="17" t="s">
        <v>253</v>
      </c>
      <c r="H339" s="28">
        <f>VLOOKUP(E339,[1]Sheet1!$F:$J,4,0)</f>
        <v>5000</v>
      </c>
      <c r="I339" s="28">
        <f t="shared" si="20"/>
        <v>5000</v>
      </c>
      <c r="J339" s="28">
        <f t="shared" si="21"/>
        <v>6000</v>
      </c>
      <c r="K339" s="28">
        <f t="shared" si="22"/>
        <v>4000</v>
      </c>
      <c r="L339" s="28">
        <f t="shared" si="23"/>
        <v>5000</v>
      </c>
    </row>
    <row r="340" spans="1:12" x14ac:dyDescent="0.25">
      <c r="A340" s="5" t="s">
        <v>267</v>
      </c>
      <c r="B340" s="3" t="s">
        <v>16</v>
      </c>
      <c r="C340" s="11" t="s">
        <v>237</v>
      </c>
      <c r="D340" s="10" t="s">
        <v>231</v>
      </c>
      <c r="E340" s="2" t="s">
        <v>63</v>
      </c>
      <c r="F340" s="25">
        <v>1</v>
      </c>
      <c r="G340" s="17" t="s">
        <v>253</v>
      </c>
      <c r="H340" s="28">
        <f>VLOOKUP(E340,[1]Sheet1!$F:$J,4,0)</f>
        <v>5000</v>
      </c>
      <c r="I340" s="28">
        <f t="shared" si="20"/>
        <v>5000</v>
      </c>
      <c r="J340" s="28">
        <f t="shared" si="21"/>
        <v>6000</v>
      </c>
      <c r="K340" s="28">
        <f t="shared" si="22"/>
        <v>4000</v>
      </c>
      <c r="L340" s="28">
        <f t="shared" si="23"/>
        <v>5000</v>
      </c>
    </row>
    <row r="341" spans="1:12" x14ac:dyDescent="0.25">
      <c r="A341" s="5" t="s">
        <v>267</v>
      </c>
      <c r="B341" s="3" t="s">
        <v>16</v>
      </c>
      <c r="C341" s="11" t="s">
        <v>107</v>
      </c>
      <c r="D341" s="10" t="s">
        <v>231</v>
      </c>
      <c r="E341" s="2" t="s">
        <v>107</v>
      </c>
      <c r="F341" s="25">
        <v>1</v>
      </c>
      <c r="G341" s="17" t="s">
        <v>253</v>
      </c>
      <c r="H341" s="28">
        <f>VLOOKUP(E341,[1]Sheet1!$F:$J,4,0)</f>
        <v>100</v>
      </c>
      <c r="I341" s="28">
        <f t="shared" si="20"/>
        <v>100</v>
      </c>
      <c r="J341" s="28">
        <f t="shared" si="21"/>
        <v>120</v>
      </c>
      <c r="K341" s="28">
        <f t="shared" si="22"/>
        <v>80</v>
      </c>
      <c r="L341" s="28">
        <f t="shared" si="23"/>
        <v>100</v>
      </c>
    </row>
    <row r="342" spans="1:12" x14ac:dyDescent="0.25">
      <c r="A342" s="5" t="s">
        <v>267</v>
      </c>
      <c r="B342" s="3" t="s">
        <v>16</v>
      </c>
      <c r="C342" s="10" t="s">
        <v>235</v>
      </c>
      <c r="D342" s="10" t="s">
        <v>231</v>
      </c>
      <c r="E342" s="2" t="s">
        <v>108</v>
      </c>
      <c r="F342" s="25">
        <v>1</v>
      </c>
      <c r="G342" s="17" t="s">
        <v>253</v>
      </c>
      <c r="H342" s="28">
        <f>VLOOKUP(E342,[1]Sheet1!$F:$J,4,0)</f>
        <v>200</v>
      </c>
      <c r="I342" s="28">
        <f t="shared" si="20"/>
        <v>200</v>
      </c>
      <c r="J342" s="28">
        <f t="shared" si="21"/>
        <v>240</v>
      </c>
      <c r="K342" s="28">
        <f t="shared" si="22"/>
        <v>160</v>
      </c>
      <c r="L342" s="28">
        <f t="shared" si="23"/>
        <v>200</v>
      </c>
    </row>
    <row r="343" spans="1:12" x14ac:dyDescent="0.25">
      <c r="A343" s="5" t="s">
        <v>267</v>
      </c>
      <c r="B343" s="3" t="s">
        <v>16</v>
      </c>
      <c r="C343" s="12" t="s">
        <v>109</v>
      </c>
      <c r="D343" s="29" t="s">
        <v>230</v>
      </c>
      <c r="E343" s="2" t="s">
        <v>109</v>
      </c>
      <c r="F343" s="25">
        <v>1</v>
      </c>
      <c r="G343" s="17" t="s">
        <v>253</v>
      </c>
      <c r="H343" s="28">
        <f>VLOOKUP(E343,[1]Sheet1!$F:$J,4,0)</f>
        <v>3000</v>
      </c>
      <c r="I343" s="28">
        <f t="shared" si="20"/>
        <v>3000</v>
      </c>
      <c r="J343" s="28">
        <f t="shared" si="21"/>
        <v>3600</v>
      </c>
      <c r="K343" s="28">
        <f t="shared" si="22"/>
        <v>2400</v>
      </c>
      <c r="L343" s="28">
        <f t="shared" si="23"/>
        <v>3000</v>
      </c>
    </row>
    <row r="344" spans="1:12" x14ac:dyDescent="0.25">
      <c r="A344" s="5" t="s">
        <v>267</v>
      </c>
      <c r="B344" s="3" t="s">
        <v>16</v>
      </c>
      <c r="C344" s="10" t="s">
        <v>235</v>
      </c>
      <c r="D344" s="10" t="s">
        <v>231</v>
      </c>
      <c r="E344" s="2" t="s">
        <v>44</v>
      </c>
      <c r="F344" s="25">
        <v>7</v>
      </c>
      <c r="G344" s="17" t="s">
        <v>253</v>
      </c>
      <c r="H344" s="28">
        <f>VLOOKUP(E344,[1]Sheet1!$F:$J,4,0)</f>
        <v>300</v>
      </c>
      <c r="I344" s="28">
        <f t="shared" si="20"/>
        <v>2100</v>
      </c>
      <c r="J344" s="28">
        <f t="shared" si="21"/>
        <v>2520</v>
      </c>
      <c r="K344" s="28">
        <f t="shared" si="22"/>
        <v>1680</v>
      </c>
      <c r="L344" s="28">
        <f t="shared" si="23"/>
        <v>2100</v>
      </c>
    </row>
    <row r="345" spans="1:12" x14ac:dyDescent="0.25">
      <c r="A345" s="5" t="s">
        <v>267</v>
      </c>
      <c r="B345" s="3" t="s">
        <v>16</v>
      </c>
      <c r="C345" s="11" t="s">
        <v>237</v>
      </c>
      <c r="D345" s="10" t="s">
        <v>231</v>
      </c>
      <c r="E345" s="2" t="s">
        <v>63</v>
      </c>
      <c r="F345" s="25">
        <v>1</v>
      </c>
      <c r="G345" s="17" t="s">
        <v>253</v>
      </c>
      <c r="H345" s="28">
        <f>VLOOKUP(E345,[1]Sheet1!$F:$J,4,0)</f>
        <v>5000</v>
      </c>
      <c r="I345" s="28">
        <f t="shared" si="20"/>
        <v>5000</v>
      </c>
      <c r="J345" s="28">
        <f t="shared" si="21"/>
        <v>6000</v>
      </c>
      <c r="K345" s="28">
        <f t="shared" si="22"/>
        <v>4000</v>
      </c>
      <c r="L345" s="28">
        <f t="shared" si="23"/>
        <v>5000</v>
      </c>
    </row>
    <row r="346" spans="1:12" x14ac:dyDescent="0.25">
      <c r="A346" s="5" t="s">
        <v>267</v>
      </c>
      <c r="B346" s="3" t="s">
        <v>16</v>
      </c>
      <c r="C346" s="10" t="s">
        <v>227</v>
      </c>
      <c r="D346" s="10" t="s">
        <v>228</v>
      </c>
      <c r="E346" s="2" t="s">
        <v>52</v>
      </c>
      <c r="F346" s="23">
        <v>9</v>
      </c>
      <c r="G346" s="17" t="s">
        <v>253</v>
      </c>
      <c r="H346" s="28">
        <f>VLOOKUP(E346,[1]Sheet1!$F:$J,4,0)</f>
        <v>1000</v>
      </c>
      <c r="I346" s="28">
        <f t="shared" si="20"/>
        <v>9000</v>
      </c>
      <c r="J346" s="28">
        <f t="shared" si="21"/>
        <v>10800</v>
      </c>
      <c r="K346" s="28">
        <f t="shared" si="22"/>
        <v>7200</v>
      </c>
      <c r="L346" s="28">
        <f t="shared" si="23"/>
        <v>9000</v>
      </c>
    </row>
    <row r="347" spans="1:12" x14ac:dyDescent="0.25">
      <c r="A347" s="5" t="s">
        <v>267</v>
      </c>
      <c r="B347" s="3" t="s">
        <v>16</v>
      </c>
      <c r="C347" s="12" t="s">
        <v>233</v>
      </c>
      <c r="D347" s="29" t="s">
        <v>230</v>
      </c>
      <c r="E347" s="2" t="s">
        <v>110</v>
      </c>
      <c r="F347" s="25">
        <v>1</v>
      </c>
      <c r="G347" s="17" t="s">
        <v>253</v>
      </c>
      <c r="H347" s="28">
        <f>VLOOKUP(E347,[1]Sheet1!$F:$J,4,0)</f>
        <v>2000</v>
      </c>
      <c r="I347" s="28">
        <f t="shared" si="20"/>
        <v>2000</v>
      </c>
      <c r="J347" s="28">
        <f t="shared" si="21"/>
        <v>2400</v>
      </c>
      <c r="K347" s="28">
        <f t="shared" si="22"/>
        <v>1600</v>
      </c>
      <c r="L347" s="28">
        <f t="shared" si="23"/>
        <v>2000</v>
      </c>
    </row>
    <row r="348" spans="1:12" x14ac:dyDescent="0.25">
      <c r="A348" s="5" t="s">
        <v>267</v>
      </c>
      <c r="B348" s="3" t="s">
        <v>16</v>
      </c>
      <c r="C348" s="10" t="s">
        <v>227</v>
      </c>
      <c r="D348" s="10" t="s">
        <v>228</v>
      </c>
      <c r="E348" s="2" t="s">
        <v>46</v>
      </c>
      <c r="F348" s="23">
        <v>5</v>
      </c>
      <c r="G348" s="17" t="s">
        <v>253</v>
      </c>
      <c r="H348" s="28">
        <f>VLOOKUP(E348,[1]Sheet1!$F:$J,4,0)</f>
        <v>1000</v>
      </c>
      <c r="I348" s="28">
        <f t="shared" si="20"/>
        <v>5000</v>
      </c>
      <c r="J348" s="28">
        <f t="shared" si="21"/>
        <v>6000</v>
      </c>
      <c r="K348" s="28">
        <f t="shared" si="22"/>
        <v>4000</v>
      </c>
      <c r="L348" s="28">
        <f t="shared" si="23"/>
        <v>5000</v>
      </c>
    </row>
    <row r="349" spans="1:12" x14ac:dyDescent="0.25">
      <c r="A349" s="5" t="s">
        <v>267</v>
      </c>
      <c r="B349" s="3" t="s">
        <v>16</v>
      </c>
      <c r="C349" s="10" t="s">
        <v>227</v>
      </c>
      <c r="D349" s="10" t="s">
        <v>228</v>
      </c>
      <c r="E349" s="2" t="s">
        <v>73</v>
      </c>
      <c r="F349" s="23">
        <v>10</v>
      </c>
      <c r="G349" s="17" t="s">
        <v>253</v>
      </c>
      <c r="H349" s="28">
        <f>VLOOKUP(E349,[1]Sheet1!$F:$J,4,0)</f>
        <v>1000</v>
      </c>
      <c r="I349" s="28">
        <f t="shared" si="20"/>
        <v>10000</v>
      </c>
      <c r="J349" s="28">
        <f t="shared" si="21"/>
        <v>12000</v>
      </c>
      <c r="K349" s="28">
        <f t="shared" si="22"/>
        <v>8000</v>
      </c>
      <c r="L349" s="28">
        <f t="shared" si="23"/>
        <v>10000</v>
      </c>
    </row>
    <row r="350" spans="1:12" x14ac:dyDescent="0.25">
      <c r="A350" s="5" t="s">
        <v>267</v>
      </c>
      <c r="B350" s="3" t="s">
        <v>31</v>
      </c>
      <c r="C350" s="10" t="s">
        <v>229</v>
      </c>
      <c r="D350" s="10" t="s">
        <v>228</v>
      </c>
      <c r="E350" s="7" t="s">
        <v>111</v>
      </c>
      <c r="F350" s="24">
        <v>1</v>
      </c>
      <c r="G350" s="17" t="s">
        <v>253</v>
      </c>
      <c r="H350" s="28">
        <v>1000</v>
      </c>
      <c r="I350" s="28">
        <f t="shared" si="20"/>
        <v>1000</v>
      </c>
      <c r="J350" s="28">
        <f t="shared" si="21"/>
        <v>1200</v>
      </c>
      <c r="K350" s="28">
        <f t="shared" si="22"/>
        <v>800</v>
      </c>
      <c r="L350" s="28">
        <f t="shared" si="23"/>
        <v>1000</v>
      </c>
    </row>
    <row r="351" spans="1:12" x14ac:dyDescent="0.25">
      <c r="A351" s="5" t="s">
        <v>267</v>
      </c>
      <c r="B351" s="3" t="s">
        <v>31</v>
      </c>
      <c r="C351" s="10" t="s">
        <v>229</v>
      </c>
      <c r="D351" s="10" t="s">
        <v>228</v>
      </c>
      <c r="E351" s="7" t="s">
        <v>245</v>
      </c>
      <c r="F351" s="24">
        <v>53</v>
      </c>
      <c r="G351" s="17" t="s">
        <v>253</v>
      </c>
      <c r="H351" s="28">
        <v>1000</v>
      </c>
      <c r="I351" s="28">
        <f t="shared" si="20"/>
        <v>53000</v>
      </c>
      <c r="J351" s="28">
        <f t="shared" si="21"/>
        <v>63600</v>
      </c>
      <c r="K351" s="28">
        <f t="shared" si="22"/>
        <v>42400</v>
      </c>
      <c r="L351" s="28">
        <f t="shared" si="23"/>
        <v>53000</v>
      </c>
    </row>
    <row r="352" spans="1:12" x14ac:dyDescent="0.25">
      <c r="A352" s="5" t="s">
        <v>267</v>
      </c>
      <c r="B352" s="3" t="s">
        <v>31</v>
      </c>
      <c r="C352" s="10" t="s">
        <v>229</v>
      </c>
      <c r="D352" s="10" t="s">
        <v>228</v>
      </c>
      <c r="E352" s="7" t="s">
        <v>111</v>
      </c>
      <c r="F352" s="24">
        <v>1</v>
      </c>
      <c r="G352" s="17" t="s">
        <v>253</v>
      </c>
      <c r="H352" s="28">
        <v>1000</v>
      </c>
      <c r="I352" s="28">
        <f t="shared" si="20"/>
        <v>1000</v>
      </c>
      <c r="J352" s="28">
        <f t="shared" si="21"/>
        <v>1200</v>
      </c>
      <c r="K352" s="28">
        <f t="shared" si="22"/>
        <v>800</v>
      </c>
      <c r="L352" s="28">
        <f t="shared" si="23"/>
        <v>1000</v>
      </c>
    </row>
    <row r="353" spans="1:12" x14ac:dyDescent="0.25">
      <c r="A353" s="5" t="s">
        <v>267</v>
      </c>
      <c r="B353" s="3" t="s">
        <v>31</v>
      </c>
      <c r="C353" s="10" t="s">
        <v>229</v>
      </c>
      <c r="D353" s="10" t="s">
        <v>228</v>
      </c>
      <c r="E353" s="7" t="s">
        <v>111</v>
      </c>
      <c r="F353" s="24">
        <v>1</v>
      </c>
      <c r="G353" s="17" t="s">
        <v>253</v>
      </c>
      <c r="H353" s="28">
        <v>1000</v>
      </c>
      <c r="I353" s="28">
        <f t="shared" ref="I353:I416" si="24">H353*F353</f>
        <v>1000</v>
      </c>
      <c r="J353" s="28">
        <f t="shared" si="21"/>
        <v>1200</v>
      </c>
      <c r="K353" s="28">
        <f t="shared" si="22"/>
        <v>800</v>
      </c>
      <c r="L353" s="28">
        <f t="shared" si="23"/>
        <v>1000</v>
      </c>
    </row>
    <row r="354" spans="1:12" x14ac:dyDescent="0.25">
      <c r="A354" s="5" t="s">
        <v>267</v>
      </c>
      <c r="B354" s="3" t="s">
        <v>31</v>
      </c>
      <c r="C354" s="10" t="s">
        <v>229</v>
      </c>
      <c r="D354" s="10" t="s">
        <v>228</v>
      </c>
      <c r="E354" s="7" t="s">
        <v>111</v>
      </c>
      <c r="F354" s="24">
        <v>1</v>
      </c>
      <c r="G354" s="17" t="s">
        <v>253</v>
      </c>
      <c r="H354" s="28">
        <v>1000</v>
      </c>
      <c r="I354" s="28">
        <f t="shared" si="24"/>
        <v>1000</v>
      </c>
      <c r="J354" s="28">
        <f t="shared" si="21"/>
        <v>1200</v>
      </c>
      <c r="K354" s="28">
        <f t="shared" si="22"/>
        <v>800</v>
      </c>
      <c r="L354" s="28">
        <f t="shared" si="23"/>
        <v>1000</v>
      </c>
    </row>
    <row r="355" spans="1:12" x14ac:dyDescent="0.25">
      <c r="A355" s="5" t="s">
        <v>267</v>
      </c>
      <c r="B355" s="3" t="s">
        <v>31</v>
      </c>
      <c r="C355" s="10" t="s">
        <v>229</v>
      </c>
      <c r="D355" s="10" t="s">
        <v>228</v>
      </c>
      <c r="E355" s="7" t="s">
        <v>112</v>
      </c>
      <c r="F355" s="24">
        <v>1</v>
      </c>
      <c r="G355" s="17" t="s">
        <v>253</v>
      </c>
      <c r="H355" s="28">
        <v>1000</v>
      </c>
      <c r="I355" s="28">
        <f t="shared" si="24"/>
        <v>1000</v>
      </c>
      <c r="J355" s="28">
        <f t="shared" si="21"/>
        <v>1200</v>
      </c>
      <c r="K355" s="28">
        <f t="shared" si="22"/>
        <v>800</v>
      </c>
      <c r="L355" s="28">
        <f t="shared" si="23"/>
        <v>1000</v>
      </c>
    </row>
    <row r="356" spans="1:12" x14ac:dyDescent="0.25">
      <c r="A356" s="5" t="s">
        <v>267</v>
      </c>
      <c r="B356" s="3" t="s">
        <v>31</v>
      </c>
      <c r="C356" s="10" t="s">
        <v>229</v>
      </c>
      <c r="D356" s="10" t="s">
        <v>228</v>
      </c>
      <c r="E356" s="7" t="s">
        <v>113</v>
      </c>
      <c r="F356" s="24">
        <v>1</v>
      </c>
      <c r="G356" s="17" t="s">
        <v>253</v>
      </c>
      <c r="H356" s="28">
        <v>1000</v>
      </c>
      <c r="I356" s="28">
        <f t="shared" si="24"/>
        <v>1000</v>
      </c>
      <c r="J356" s="28">
        <f t="shared" si="21"/>
        <v>1200</v>
      </c>
      <c r="K356" s="28">
        <f t="shared" si="22"/>
        <v>800</v>
      </c>
      <c r="L356" s="28">
        <f t="shared" si="23"/>
        <v>1000</v>
      </c>
    </row>
    <row r="357" spans="1:12" x14ac:dyDescent="0.25">
      <c r="A357" s="5" t="s">
        <v>267</v>
      </c>
      <c r="B357" s="3" t="s">
        <v>31</v>
      </c>
      <c r="C357" s="10" t="s">
        <v>229</v>
      </c>
      <c r="D357" s="10" t="s">
        <v>228</v>
      </c>
      <c r="E357" s="7" t="s">
        <v>114</v>
      </c>
      <c r="F357" s="24">
        <v>1</v>
      </c>
      <c r="G357" s="17" t="s">
        <v>253</v>
      </c>
      <c r="H357" s="28">
        <v>1000</v>
      </c>
      <c r="I357" s="28">
        <f t="shared" si="24"/>
        <v>1000</v>
      </c>
      <c r="J357" s="28">
        <f t="shared" si="21"/>
        <v>1200</v>
      </c>
      <c r="K357" s="28">
        <f t="shared" si="22"/>
        <v>800</v>
      </c>
      <c r="L357" s="28">
        <f t="shared" si="23"/>
        <v>1000</v>
      </c>
    </row>
    <row r="358" spans="1:12" x14ac:dyDescent="0.25">
      <c r="A358" s="5" t="s">
        <v>267</v>
      </c>
      <c r="B358" s="3" t="s">
        <v>31</v>
      </c>
      <c r="C358" s="10" t="s">
        <v>229</v>
      </c>
      <c r="D358" s="10" t="s">
        <v>228</v>
      </c>
      <c r="E358" s="7" t="s">
        <v>113</v>
      </c>
      <c r="F358" s="24">
        <v>1</v>
      </c>
      <c r="G358" s="17" t="s">
        <v>253</v>
      </c>
      <c r="H358" s="28">
        <v>1000</v>
      </c>
      <c r="I358" s="28">
        <f t="shared" si="24"/>
        <v>1000</v>
      </c>
      <c r="J358" s="28">
        <f t="shared" si="21"/>
        <v>1200</v>
      </c>
      <c r="K358" s="28">
        <f t="shared" si="22"/>
        <v>800</v>
      </c>
      <c r="L358" s="28">
        <f t="shared" si="23"/>
        <v>1000</v>
      </c>
    </row>
    <row r="359" spans="1:12" x14ac:dyDescent="0.25">
      <c r="A359" s="5" t="s">
        <v>267</v>
      </c>
      <c r="B359" s="3" t="s">
        <v>31</v>
      </c>
      <c r="C359" s="10" t="s">
        <v>229</v>
      </c>
      <c r="D359" s="10" t="s">
        <v>228</v>
      </c>
      <c r="E359" s="7" t="s">
        <v>112</v>
      </c>
      <c r="F359" s="24">
        <v>1</v>
      </c>
      <c r="G359" s="17" t="s">
        <v>253</v>
      </c>
      <c r="H359" s="28">
        <v>1000</v>
      </c>
      <c r="I359" s="28">
        <f t="shared" si="24"/>
        <v>1000</v>
      </c>
      <c r="J359" s="28">
        <f t="shared" si="21"/>
        <v>1200</v>
      </c>
      <c r="K359" s="28">
        <f t="shared" si="22"/>
        <v>800</v>
      </c>
      <c r="L359" s="28">
        <f t="shared" si="23"/>
        <v>1000</v>
      </c>
    </row>
    <row r="360" spans="1:12" x14ac:dyDescent="0.25">
      <c r="A360" s="5" t="s">
        <v>267</v>
      </c>
      <c r="B360" s="3" t="s">
        <v>31</v>
      </c>
      <c r="C360" s="10" t="s">
        <v>229</v>
      </c>
      <c r="D360" s="10" t="s">
        <v>228</v>
      </c>
      <c r="E360" s="7" t="s">
        <v>115</v>
      </c>
      <c r="F360" s="24">
        <v>1</v>
      </c>
      <c r="G360" s="17" t="s">
        <v>253</v>
      </c>
      <c r="H360" s="28">
        <v>1000</v>
      </c>
      <c r="I360" s="28">
        <f t="shared" si="24"/>
        <v>1000</v>
      </c>
      <c r="J360" s="28">
        <f t="shared" si="21"/>
        <v>1200</v>
      </c>
      <c r="K360" s="28">
        <f t="shared" si="22"/>
        <v>800</v>
      </c>
      <c r="L360" s="28">
        <f t="shared" si="23"/>
        <v>1000</v>
      </c>
    </row>
    <row r="361" spans="1:12" x14ac:dyDescent="0.25">
      <c r="A361" s="5" t="s">
        <v>267</v>
      </c>
      <c r="B361" s="3" t="s">
        <v>31</v>
      </c>
      <c r="C361" s="10" t="s">
        <v>229</v>
      </c>
      <c r="D361" s="10" t="s">
        <v>228</v>
      </c>
      <c r="E361" s="7" t="s">
        <v>115</v>
      </c>
      <c r="F361" s="24">
        <v>1</v>
      </c>
      <c r="G361" s="17" t="s">
        <v>253</v>
      </c>
      <c r="H361" s="28">
        <v>1000</v>
      </c>
      <c r="I361" s="28">
        <f t="shared" si="24"/>
        <v>1000</v>
      </c>
      <c r="J361" s="28">
        <f t="shared" si="21"/>
        <v>1200</v>
      </c>
      <c r="K361" s="28">
        <f t="shared" si="22"/>
        <v>800</v>
      </c>
      <c r="L361" s="28">
        <f t="shared" si="23"/>
        <v>1000</v>
      </c>
    </row>
    <row r="362" spans="1:12" x14ac:dyDescent="0.25">
      <c r="A362" s="5" t="s">
        <v>267</v>
      </c>
      <c r="B362" s="3" t="s">
        <v>31</v>
      </c>
      <c r="C362" s="10" t="s">
        <v>229</v>
      </c>
      <c r="D362" s="10" t="s">
        <v>228</v>
      </c>
      <c r="E362" s="7" t="s">
        <v>112</v>
      </c>
      <c r="F362" s="24">
        <v>1</v>
      </c>
      <c r="G362" s="17" t="s">
        <v>253</v>
      </c>
      <c r="H362" s="28">
        <v>1000</v>
      </c>
      <c r="I362" s="28">
        <f t="shared" si="24"/>
        <v>1000</v>
      </c>
      <c r="J362" s="28">
        <f t="shared" si="21"/>
        <v>1200</v>
      </c>
      <c r="K362" s="28">
        <f t="shared" si="22"/>
        <v>800</v>
      </c>
      <c r="L362" s="28">
        <f t="shared" si="23"/>
        <v>1000</v>
      </c>
    </row>
    <row r="363" spans="1:12" x14ac:dyDescent="0.25">
      <c r="A363" s="5" t="s">
        <v>267</v>
      </c>
      <c r="B363" s="3" t="s">
        <v>31</v>
      </c>
      <c r="C363" s="10" t="s">
        <v>229</v>
      </c>
      <c r="D363" s="10" t="s">
        <v>228</v>
      </c>
      <c r="E363" s="7" t="s">
        <v>116</v>
      </c>
      <c r="F363" s="24">
        <v>1</v>
      </c>
      <c r="G363" s="17" t="s">
        <v>253</v>
      </c>
      <c r="H363" s="28">
        <v>1000</v>
      </c>
      <c r="I363" s="28">
        <f t="shared" si="24"/>
        <v>1000</v>
      </c>
      <c r="J363" s="28">
        <f t="shared" si="21"/>
        <v>1200</v>
      </c>
      <c r="K363" s="28">
        <f t="shared" si="22"/>
        <v>800</v>
      </c>
      <c r="L363" s="28">
        <f t="shared" si="23"/>
        <v>1000</v>
      </c>
    </row>
    <row r="364" spans="1:12" x14ac:dyDescent="0.25">
      <c r="A364" s="5" t="s">
        <v>267</v>
      </c>
      <c r="B364" s="3" t="s">
        <v>31</v>
      </c>
      <c r="C364" s="10" t="s">
        <v>229</v>
      </c>
      <c r="D364" s="10" t="s">
        <v>228</v>
      </c>
      <c r="E364" s="7" t="s">
        <v>117</v>
      </c>
      <c r="F364" s="24">
        <v>1</v>
      </c>
      <c r="G364" s="17" t="s">
        <v>253</v>
      </c>
      <c r="H364" s="28">
        <v>1000</v>
      </c>
      <c r="I364" s="28">
        <f t="shared" si="24"/>
        <v>1000</v>
      </c>
      <c r="J364" s="28">
        <f t="shared" si="21"/>
        <v>1200</v>
      </c>
      <c r="K364" s="28">
        <f t="shared" si="22"/>
        <v>800</v>
      </c>
      <c r="L364" s="28">
        <f t="shared" si="23"/>
        <v>1000</v>
      </c>
    </row>
    <row r="365" spans="1:12" x14ac:dyDescent="0.25">
      <c r="A365" s="5" t="s">
        <v>267</v>
      </c>
      <c r="B365" s="3" t="s">
        <v>31</v>
      </c>
      <c r="C365" s="10" t="s">
        <v>229</v>
      </c>
      <c r="D365" s="10" t="s">
        <v>228</v>
      </c>
      <c r="E365" s="7" t="s">
        <v>113</v>
      </c>
      <c r="F365" s="24">
        <v>1</v>
      </c>
      <c r="G365" s="17" t="s">
        <v>253</v>
      </c>
      <c r="H365" s="28">
        <v>1000</v>
      </c>
      <c r="I365" s="28">
        <f t="shared" si="24"/>
        <v>1000</v>
      </c>
      <c r="J365" s="28">
        <f t="shared" si="21"/>
        <v>1200</v>
      </c>
      <c r="K365" s="28">
        <f t="shared" si="22"/>
        <v>800</v>
      </c>
      <c r="L365" s="28">
        <f t="shared" si="23"/>
        <v>1000</v>
      </c>
    </row>
    <row r="366" spans="1:12" x14ac:dyDescent="0.25">
      <c r="A366" s="5" t="s">
        <v>267</v>
      </c>
      <c r="B366" s="3" t="s">
        <v>31</v>
      </c>
      <c r="C366" s="10" t="s">
        <v>229</v>
      </c>
      <c r="D366" s="10" t="s">
        <v>228</v>
      </c>
      <c r="E366" s="7" t="s">
        <v>113</v>
      </c>
      <c r="F366" s="24">
        <v>1</v>
      </c>
      <c r="G366" s="17" t="s">
        <v>253</v>
      </c>
      <c r="H366" s="28">
        <v>1000</v>
      </c>
      <c r="I366" s="28">
        <f t="shared" si="24"/>
        <v>1000</v>
      </c>
      <c r="J366" s="28">
        <f t="shared" si="21"/>
        <v>1200</v>
      </c>
      <c r="K366" s="28">
        <f t="shared" si="22"/>
        <v>800</v>
      </c>
      <c r="L366" s="28">
        <f t="shared" si="23"/>
        <v>1000</v>
      </c>
    </row>
    <row r="367" spans="1:12" x14ac:dyDescent="0.25">
      <c r="A367" s="5" t="s">
        <v>267</v>
      </c>
      <c r="B367" s="3" t="s">
        <v>31</v>
      </c>
      <c r="C367" s="10" t="s">
        <v>229</v>
      </c>
      <c r="D367" s="10" t="s">
        <v>228</v>
      </c>
      <c r="E367" s="7" t="s">
        <v>112</v>
      </c>
      <c r="F367" s="24">
        <v>1</v>
      </c>
      <c r="G367" s="17" t="s">
        <v>253</v>
      </c>
      <c r="H367" s="28">
        <v>1000</v>
      </c>
      <c r="I367" s="28">
        <f t="shared" si="24"/>
        <v>1000</v>
      </c>
      <c r="J367" s="28">
        <f t="shared" si="21"/>
        <v>1200</v>
      </c>
      <c r="K367" s="28">
        <f t="shared" si="22"/>
        <v>800</v>
      </c>
      <c r="L367" s="28">
        <f t="shared" si="23"/>
        <v>1000</v>
      </c>
    </row>
    <row r="368" spans="1:12" x14ac:dyDescent="0.25">
      <c r="A368" s="5" t="s">
        <v>267</v>
      </c>
      <c r="B368" s="3" t="s">
        <v>31</v>
      </c>
      <c r="C368" s="10" t="s">
        <v>229</v>
      </c>
      <c r="D368" s="10" t="s">
        <v>228</v>
      </c>
      <c r="E368" s="7" t="s">
        <v>118</v>
      </c>
      <c r="F368" s="24">
        <v>1</v>
      </c>
      <c r="G368" s="17" t="s">
        <v>253</v>
      </c>
      <c r="H368" s="28">
        <v>1000</v>
      </c>
      <c r="I368" s="28">
        <f t="shared" si="24"/>
        <v>1000</v>
      </c>
      <c r="J368" s="28">
        <f t="shared" si="21"/>
        <v>1200</v>
      </c>
      <c r="K368" s="28">
        <f t="shared" si="22"/>
        <v>800</v>
      </c>
      <c r="L368" s="28">
        <f t="shared" si="23"/>
        <v>1000</v>
      </c>
    </row>
    <row r="369" spans="1:12" x14ac:dyDescent="0.25">
      <c r="A369" s="5" t="s">
        <v>267</v>
      </c>
      <c r="B369" s="3" t="s">
        <v>31</v>
      </c>
      <c r="C369" s="10" t="s">
        <v>229</v>
      </c>
      <c r="D369" s="10" t="s">
        <v>228</v>
      </c>
      <c r="E369" s="7" t="s">
        <v>119</v>
      </c>
      <c r="F369" s="24">
        <v>1</v>
      </c>
      <c r="G369" s="17" t="s">
        <v>253</v>
      </c>
      <c r="H369" s="28">
        <v>1000</v>
      </c>
      <c r="I369" s="28">
        <f t="shared" si="24"/>
        <v>1000</v>
      </c>
      <c r="J369" s="28">
        <f t="shared" si="21"/>
        <v>1200</v>
      </c>
      <c r="K369" s="28">
        <f t="shared" si="22"/>
        <v>800</v>
      </c>
      <c r="L369" s="28">
        <f t="shared" si="23"/>
        <v>1000</v>
      </c>
    </row>
    <row r="370" spans="1:12" x14ac:dyDescent="0.25">
      <c r="A370" s="5" t="s">
        <v>267</v>
      </c>
      <c r="B370" s="3" t="s">
        <v>31</v>
      </c>
      <c r="C370" s="10" t="s">
        <v>229</v>
      </c>
      <c r="D370" s="10" t="s">
        <v>228</v>
      </c>
      <c r="E370" s="7" t="s">
        <v>120</v>
      </c>
      <c r="F370" s="24">
        <v>1</v>
      </c>
      <c r="G370" s="17" t="s">
        <v>253</v>
      </c>
      <c r="H370" s="28">
        <v>1000</v>
      </c>
      <c r="I370" s="28">
        <f t="shared" si="24"/>
        <v>1000</v>
      </c>
      <c r="J370" s="28">
        <f t="shared" si="21"/>
        <v>1200</v>
      </c>
      <c r="K370" s="28">
        <f t="shared" si="22"/>
        <v>800</v>
      </c>
      <c r="L370" s="28">
        <f t="shared" si="23"/>
        <v>1000</v>
      </c>
    </row>
    <row r="371" spans="1:12" x14ac:dyDescent="0.25">
      <c r="A371" s="5" t="s">
        <v>267</v>
      </c>
      <c r="B371" s="3" t="s">
        <v>31</v>
      </c>
      <c r="C371" s="10" t="s">
        <v>229</v>
      </c>
      <c r="D371" s="10" t="s">
        <v>228</v>
      </c>
      <c r="E371" s="7" t="s">
        <v>120</v>
      </c>
      <c r="F371" s="24">
        <v>1</v>
      </c>
      <c r="G371" s="17" t="s">
        <v>253</v>
      </c>
      <c r="H371" s="28">
        <v>1000</v>
      </c>
      <c r="I371" s="28">
        <f t="shared" si="24"/>
        <v>1000</v>
      </c>
      <c r="J371" s="28">
        <f t="shared" si="21"/>
        <v>1200</v>
      </c>
      <c r="K371" s="28">
        <f t="shared" si="22"/>
        <v>800</v>
      </c>
      <c r="L371" s="28">
        <f t="shared" si="23"/>
        <v>1000</v>
      </c>
    </row>
    <row r="372" spans="1:12" x14ac:dyDescent="0.25">
      <c r="A372" s="5" t="s">
        <v>267</v>
      </c>
      <c r="B372" s="3" t="s">
        <v>31</v>
      </c>
      <c r="C372" s="10" t="s">
        <v>229</v>
      </c>
      <c r="D372" s="10" t="s">
        <v>228</v>
      </c>
      <c r="E372" s="7" t="s">
        <v>120</v>
      </c>
      <c r="F372" s="24">
        <v>1</v>
      </c>
      <c r="G372" s="17" t="s">
        <v>253</v>
      </c>
      <c r="H372" s="28">
        <v>1000</v>
      </c>
      <c r="I372" s="28">
        <f t="shared" si="24"/>
        <v>1000</v>
      </c>
      <c r="J372" s="28">
        <f t="shared" si="21"/>
        <v>1200</v>
      </c>
      <c r="K372" s="28">
        <f t="shared" si="22"/>
        <v>800</v>
      </c>
      <c r="L372" s="28">
        <f t="shared" si="23"/>
        <v>1000</v>
      </c>
    </row>
    <row r="373" spans="1:12" x14ac:dyDescent="0.25">
      <c r="A373" s="5" t="s">
        <v>267</v>
      </c>
      <c r="B373" s="3" t="s">
        <v>31</v>
      </c>
      <c r="C373" s="10" t="s">
        <v>229</v>
      </c>
      <c r="D373" s="10" t="s">
        <v>228</v>
      </c>
      <c r="E373" s="7" t="s">
        <v>120</v>
      </c>
      <c r="F373" s="24">
        <v>1</v>
      </c>
      <c r="G373" s="17" t="s">
        <v>253</v>
      </c>
      <c r="H373" s="28">
        <v>1000</v>
      </c>
      <c r="I373" s="28">
        <f t="shared" si="24"/>
        <v>1000</v>
      </c>
      <c r="J373" s="28">
        <f t="shared" si="21"/>
        <v>1200</v>
      </c>
      <c r="K373" s="28">
        <f t="shared" si="22"/>
        <v>800</v>
      </c>
      <c r="L373" s="28">
        <f t="shared" si="23"/>
        <v>1000</v>
      </c>
    </row>
    <row r="374" spans="1:12" x14ac:dyDescent="0.25">
      <c r="A374" s="5" t="s">
        <v>267</v>
      </c>
      <c r="B374" s="3" t="s">
        <v>31</v>
      </c>
      <c r="C374" s="10" t="s">
        <v>229</v>
      </c>
      <c r="D374" s="10" t="s">
        <v>228</v>
      </c>
      <c r="E374" s="7" t="s">
        <v>120</v>
      </c>
      <c r="F374" s="24">
        <v>1</v>
      </c>
      <c r="G374" s="17" t="s">
        <v>253</v>
      </c>
      <c r="H374" s="28">
        <v>1000</v>
      </c>
      <c r="I374" s="28">
        <f t="shared" si="24"/>
        <v>1000</v>
      </c>
      <c r="J374" s="28">
        <f t="shared" si="21"/>
        <v>1200</v>
      </c>
      <c r="K374" s="28">
        <f t="shared" si="22"/>
        <v>800</v>
      </c>
      <c r="L374" s="28">
        <f t="shared" si="23"/>
        <v>1000</v>
      </c>
    </row>
    <row r="375" spans="1:12" x14ac:dyDescent="0.25">
      <c r="A375" s="5" t="s">
        <v>267</v>
      </c>
      <c r="B375" s="3" t="s">
        <v>31</v>
      </c>
      <c r="C375" s="10" t="s">
        <v>229</v>
      </c>
      <c r="D375" s="10" t="s">
        <v>228</v>
      </c>
      <c r="E375" s="7" t="s">
        <v>120</v>
      </c>
      <c r="F375" s="24">
        <v>1</v>
      </c>
      <c r="G375" s="17" t="s">
        <v>253</v>
      </c>
      <c r="H375" s="28">
        <v>1000</v>
      </c>
      <c r="I375" s="28">
        <f t="shared" si="24"/>
        <v>1000</v>
      </c>
      <c r="J375" s="28">
        <f t="shared" si="21"/>
        <v>1200</v>
      </c>
      <c r="K375" s="28">
        <f t="shared" si="22"/>
        <v>800</v>
      </c>
      <c r="L375" s="28">
        <f t="shared" si="23"/>
        <v>1000</v>
      </c>
    </row>
    <row r="376" spans="1:12" x14ac:dyDescent="0.25">
      <c r="A376" s="5" t="s">
        <v>267</v>
      </c>
      <c r="B376" s="3" t="s">
        <v>31</v>
      </c>
      <c r="C376" s="10" t="s">
        <v>229</v>
      </c>
      <c r="D376" s="10" t="s">
        <v>228</v>
      </c>
      <c r="E376" s="7" t="s">
        <v>120</v>
      </c>
      <c r="F376" s="24">
        <v>1</v>
      </c>
      <c r="G376" s="17" t="s">
        <v>253</v>
      </c>
      <c r="H376" s="28">
        <v>1000</v>
      </c>
      <c r="I376" s="28">
        <f t="shared" si="24"/>
        <v>1000</v>
      </c>
      <c r="J376" s="28">
        <f t="shared" si="21"/>
        <v>1200</v>
      </c>
      <c r="K376" s="28">
        <f t="shared" si="22"/>
        <v>800</v>
      </c>
      <c r="L376" s="28">
        <f t="shared" si="23"/>
        <v>1000</v>
      </c>
    </row>
    <row r="377" spans="1:12" x14ac:dyDescent="0.25">
      <c r="A377" s="5" t="s">
        <v>267</v>
      </c>
      <c r="B377" s="3" t="s">
        <v>31</v>
      </c>
      <c r="C377" s="10" t="s">
        <v>229</v>
      </c>
      <c r="D377" s="10" t="s">
        <v>228</v>
      </c>
      <c r="E377" s="7" t="s">
        <v>120</v>
      </c>
      <c r="F377" s="24">
        <v>1</v>
      </c>
      <c r="G377" s="17" t="s">
        <v>253</v>
      </c>
      <c r="H377" s="28">
        <v>1000</v>
      </c>
      <c r="I377" s="28">
        <f t="shared" si="24"/>
        <v>1000</v>
      </c>
      <c r="J377" s="28">
        <f t="shared" si="21"/>
        <v>1200</v>
      </c>
      <c r="K377" s="28">
        <f t="shared" si="22"/>
        <v>800</v>
      </c>
      <c r="L377" s="28">
        <f t="shared" si="23"/>
        <v>1000</v>
      </c>
    </row>
    <row r="378" spans="1:12" x14ac:dyDescent="0.25">
      <c r="A378" s="5" t="s">
        <v>267</v>
      </c>
      <c r="B378" s="3" t="s">
        <v>31</v>
      </c>
      <c r="C378" s="10" t="s">
        <v>229</v>
      </c>
      <c r="D378" s="10" t="s">
        <v>228</v>
      </c>
      <c r="E378" s="7" t="s">
        <v>120</v>
      </c>
      <c r="F378" s="24">
        <v>1</v>
      </c>
      <c r="G378" s="17" t="s">
        <v>253</v>
      </c>
      <c r="H378" s="28">
        <v>1000</v>
      </c>
      <c r="I378" s="28">
        <f t="shared" si="24"/>
        <v>1000</v>
      </c>
      <c r="J378" s="28">
        <f t="shared" si="21"/>
        <v>1200</v>
      </c>
      <c r="K378" s="28">
        <f t="shared" si="22"/>
        <v>800</v>
      </c>
      <c r="L378" s="28">
        <f t="shared" si="23"/>
        <v>1000</v>
      </c>
    </row>
    <row r="379" spans="1:12" x14ac:dyDescent="0.25">
      <c r="A379" s="5" t="s">
        <v>267</v>
      </c>
      <c r="B379" s="3" t="s">
        <v>31</v>
      </c>
      <c r="C379" s="10" t="s">
        <v>229</v>
      </c>
      <c r="D379" s="10" t="s">
        <v>228</v>
      </c>
      <c r="E379" s="7" t="s">
        <v>120</v>
      </c>
      <c r="F379" s="24">
        <v>1</v>
      </c>
      <c r="G379" s="17" t="s">
        <v>253</v>
      </c>
      <c r="H379" s="28">
        <v>1000</v>
      </c>
      <c r="I379" s="28">
        <f t="shared" si="24"/>
        <v>1000</v>
      </c>
      <c r="J379" s="28">
        <f t="shared" si="21"/>
        <v>1200</v>
      </c>
      <c r="K379" s="28">
        <f t="shared" si="22"/>
        <v>800</v>
      </c>
      <c r="L379" s="28">
        <f t="shared" si="23"/>
        <v>1000</v>
      </c>
    </row>
    <row r="380" spans="1:12" x14ac:dyDescent="0.25">
      <c r="A380" s="5" t="s">
        <v>267</v>
      </c>
      <c r="B380" s="3" t="s">
        <v>31</v>
      </c>
      <c r="C380" s="10" t="s">
        <v>229</v>
      </c>
      <c r="D380" s="10" t="s">
        <v>228</v>
      </c>
      <c r="E380" s="7" t="s">
        <v>120</v>
      </c>
      <c r="F380" s="24">
        <v>1</v>
      </c>
      <c r="G380" s="17" t="s">
        <v>253</v>
      </c>
      <c r="H380" s="28">
        <v>1000</v>
      </c>
      <c r="I380" s="28">
        <f t="shared" si="24"/>
        <v>1000</v>
      </c>
      <c r="J380" s="28">
        <f t="shared" si="21"/>
        <v>1200</v>
      </c>
      <c r="K380" s="28">
        <f t="shared" si="22"/>
        <v>800</v>
      </c>
      <c r="L380" s="28">
        <f t="shared" si="23"/>
        <v>1000</v>
      </c>
    </row>
    <row r="381" spans="1:12" x14ac:dyDescent="0.25">
      <c r="A381" s="5" t="s">
        <v>267</v>
      </c>
      <c r="B381" s="3" t="s">
        <v>31</v>
      </c>
      <c r="C381" s="10" t="s">
        <v>229</v>
      </c>
      <c r="D381" s="10" t="s">
        <v>228</v>
      </c>
      <c r="E381" s="7" t="s">
        <v>121</v>
      </c>
      <c r="F381" s="24">
        <v>1</v>
      </c>
      <c r="G381" s="17" t="s">
        <v>253</v>
      </c>
      <c r="H381" s="28">
        <v>1000</v>
      </c>
      <c r="I381" s="28">
        <f t="shared" si="24"/>
        <v>1000</v>
      </c>
      <c r="J381" s="28">
        <f t="shared" si="21"/>
        <v>1200</v>
      </c>
      <c r="K381" s="28">
        <f t="shared" si="22"/>
        <v>800</v>
      </c>
      <c r="L381" s="28">
        <f t="shared" si="23"/>
        <v>1000</v>
      </c>
    </row>
    <row r="382" spans="1:12" x14ac:dyDescent="0.25">
      <c r="A382" s="5" t="s">
        <v>267</v>
      </c>
      <c r="B382" s="3" t="s">
        <v>31</v>
      </c>
      <c r="C382" s="10" t="s">
        <v>229</v>
      </c>
      <c r="D382" s="10" t="s">
        <v>228</v>
      </c>
      <c r="E382" s="7" t="s">
        <v>122</v>
      </c>
      <c r="F382" s="24">
        <v>1</v>
      </c>
      <c r="G382" s="17" t="s">
        <v>253</v>
      </c>
      <c r="H382" s="28">
        <v>1000</v>
      </c>
      <c r="I382" s="28">
        <f t="shared" si="24"/>
        <v>1000</v>
      </c>
      <c r="J382" s="28">
        <f t="shared" si="21"/>
        <v>1200</v>
      </c>
      <c r="K382" s="28">
        <f t="shared" si="22"/>
        <v>800</v>
      </c>
      <c r="L382" s="28">
        <f t="shared" si="23"/>
        <v>1000</v>
      </c>
    </row>
    <row r="383" spans="1:12" x14ac:dyDescent="0.25">
      <c r="A383" s="5" t="s">
        <v>267</v>
      </c>
      <c r="B383" s="3" t="s">
        <v>31</v>
      </c>
      <c r="C383" s="10" t="s">
        <v>229</v>
      </c>
      <c r="D383" s="10" t="s">
        <v>228</v>
      </c>
      <c r="E383" s="7" t="s">
        <v>121</v>
      </c>
      <c r="F383" s="24">
        <v>1</v>
      </c>
      <c r="G383" s="17" t="s">
        <v>253</v>
      </c>
      <c r="H383" s="28">
        <v>1000</v>
      </c>
      <c r="I383" s="28">
        <f t="shared" si="24"/>
        <v>1000</v>
      </c>
      <c r="J383" s="28">
        <f t="shared" si="21"/>
        <v>1200</v>
      </c>
      <c r="K383" s="28">
        <f t="shared" si="22"/>
        <v>800</v>
      </c>
      <c r="L383" s="28">
        <f t="shared" si="23"/>
        <v>1000</v>
      </c>
    </row>
    <row r="384" spans="1:12" x14ac:dyDescent="0.25">
      <c r="A384" s="5" t="s">
        <v>267</v>
      </c>
      <c r="B384" s="3" t="s">
        <v>31</v>
      </c>
      <c r="C384" s="10" t="s">
        <v>229</v>
      </c>
      <c r="D384" s="10" t="s">
        <v>228</v>
      </c>
      <c r="E384" s="7" t="s">
        <v>121</v>
      </c>
      <c r="F384" s="24">
        <v>1</v>
      </c>
      <c r="G384" s="17" t="s">
        <v>253</v>
      </c>
      <c r="H384" s="28">
        <v>1000</v>
      </c>
      <c r="I384" s="28">
        <f t="shared" si="24"/>
        <v>1000</v>
      </c>
      <c r="J384" s="28">
        <f t="shared" si="21"/>
        <v>1200</v>
      </c>
      <c r="K384" s="28">
        <f t="shared" si="22"/>
        <v>800</v>
      </c>
      <c r="L384" s="28">
        <f t="shared" si="23"/>
        <v>1000</v>
      </c>
    </row>
    <row r="385" spans="1:12" x14ac:dyDescent="0.25">
      <c r="A385" s="5" t="s">
        <v>267</v>
      </c>
      <c r="B385" s="3" t="s">
        <v>31</v>
      </c>
      <c r="C385" s="10" t="s">
        <v>229</v>
      </c>
      <c r="D385" s="10" t="s">
        <v>228</v>
      </c>
      <c r="E385" s="7" t="s">
        <v>123</v>
      </c>
      <c r="F385" s="24">
        <v>1</v>
      </c>
      <c r="G385" s="17" t="s">
        <v>253</v>
      </c>
      <c r="H385" s="28">
        <v>1000</v>
      </c>
      <c r="I385" s="28">
        <f t="shared" si="24"/>
        <v>1000</v>
      </c>
      <c r="J385" s="28">
        <f t="shared" si="21"/>
        <v>1200</v>
      </c>
      <c r="K385" s="28">
        <f t="shared" si="22"/>
        <v>800</v>
      </c>
      <c r="L385" s="28">
        <f t="shared" si="23"/>
        <v>1000</v>
      </c>
    </row>
    <row r="386" spans="1:12" x14ac:dyDescent="0.25">
      <c r="A386" s="5" t="s">
        <v>267</v>
      </c>
      <c r="B386" s="3" t="s">
        <v>31</v>
      </c>
      <c r="C386" s="10" t="s">
        <v>229</v>
      </c>
      <c r="D386" s="10" t="s">
        <v>228</v>
      </c>
      <c r="E386" s="7" t="s">
        <v>124</v>
      </c>
      <c r="F386" s="24">
        <v>1</v>
      </c>
      <c r="G386" s="17" t="s">
        <v>253</v>
      </c>
      <c r="H386" s="28">
        <v>1000</v>
      </c>
      <c r="I386" s="28">
        <f t="shared" si="24"/>
        <v>1000</v>
      </c>
      <c r="J386" s="28">
        <f t="shared" si="21"/>
        <v>1200</v>
      </c>
      <c r="K386" s="28">
        <f t="shared" si="22"/>
        <v>800</v>
      </c>
      <c r="L386" s="28">
        <f t="shared" si="23"/>
        <v>1000</v>
      </c>
    </row>
    <row r="387" spans="1:12" x14ac:dyDescent="0.25">
      <c r="A387" s="5" t="s">
        <v>267</v>
      </c>
      <c r="B387" s="3" t="s">
        <v>31</v>
      </c>
      <c r="C387" s="10" t="s">
        <v>229</v>
      </c>
      <c r="D387" s="10" t="s">
        <v>228</v>
      </c>
      <c r="E387" s="7" t="s">
        <v>121</v>
      </c>
      <c r="F387" s="24">
        <v>1</v>
      </c>
      <c r="G387" s="17" t="s">
        <v>253</v>
      </c>
      <c r="H387" s="28">
        <v>1000</v>
      </c>
      <c r="I387" s="28">
        <f t="shared" si="24"/>
        <v>1000</v>
      </c>
      <c r="J387" s="28">
        <f t="shared" si="21"/>
        <v>1200</v>
      </c>
      <c r="K387" s="28">
        <f t="shared" si="22"/>
        <v>800</v>
      </c>
      <c r="L387" s="28">
        <f t="shared" si="23"/>
        <v>1000</v>
      </c>
    </row>
    <row r="388" spans="1:12" x14ac:dyDescent="0.25">
      <c r="A388" s="5" t="s">
        <v>267</v>
      </c>
      <c r="B388" s="3" t="s">
        <v>31</v>
      </c>
      <c r="C388" s="10" t="s">
        <v>229</v>
      </c>
      <c r="D388" s="10" t="s">
        <v>228</v>
      </c>
      <c r="E388" s="7" t="s">
        <v>120</v>
      </c>
      <c r="F388" s="24">
        <v>1</v>
      </c>
      <c r="G388" s="17" t="s">
        <v>253</v>
      </c>
      <c r="H388" s="28">
        <v>1000</v>
      </c>
      <c r="I388" s="28">
        <f t="shared" si="24"/>
        <v>1000</v>
      </c>
      <c r="J388" s="28">
        <f t="shared" si="21"/>
        <v>1200</v>
      </c>
      <c r="K388" s="28">
        <f t="shared" si="22"/>
        <v>800</v>
      </c>
      <c r="L388" s="28">
        <f t="shared" si="23"/>
        <v>1000</v>
      </c>
    </row>
    <row r="389" spans="1:12" x14ac:dyDescent="0.25">
      <c r="A389" s="5" t="s">
        <v>267</v>
      </c>
      <c r="B389" s="3" t="s">
        <v>31</v>
      </c>
      <c r="C389" s="10" t="s">
        <v>229</v>
      </c>
      <c r="D389" s="10" t="s">
        <v>228</v>
      </c>
      <c r="E389" s="7" t="s">
        <v>122</v>
      </c>
      <c r="F389" s="24">
        <v>1</v>
      </c>
      <c r="G389" s="17" t="s">
        <v>253</v>
      </c>
      <c r="H389" s="28">
        <v>1000</v>
      </c>
      <c r="I389" s="28">
        <f t="shared" si="24"/>
        <v>1000</v>
      </c>
      <c r="J389" s="28">
        <f t="shared" ref="J389:J452" si="25">I389*1.2</f>
        <v>1200</v>
      </c>
      <c r="K389" s="28">
        <f t="shared" ref="K389:K452" si="26">I389*0.8</f>
        <v>800</v>
      </c>
      <c r="L389" s="28">
        <f t="shared" ref="L389:L452" si="27">I389</f>
        <v>1000</v>
      </c>
    </row>
    <row r="390" spans="1:12" x14ac:dyDescent="0.25">
      <c r="A390" s="5" t="s">
        <v>267</v>
      </c>
      <c r="B390" s="3" t="s">
        <v>31</v>
      </c>
      <c r="C390" s="10" t="s">
        <v>229</v>
      </c>
      <c r="D390" s="10" t="s">
        <v>228</v>
      </c>
      <c r="E390" s="7" t="s">
        <v>121</v>
      </c>
      <c r="F390" s="24">
        <v>1</v>
      </c>
      <c r="G390" s="17" t="s">
        <v>253</v>
      </c>
      <c r="H390" s="28">
        <v>1000</v>
      </c>
      <c r="I390" s="28">
        <f t="shared" si="24"/>
        <v>1000</v>
      </c>
      <c r="J390" s="28">
        <f t="shared" si="25"/>
        <v>1200</v>
      </c>
      <c r="K390" s="28">
        <f t="shared" si="26"/>
        <v>800</v>
      </c>
      <c r="L390" s="28">
        <f t="shared" si="27"/>
        <v>1000</v>
      </c>
    </row>
    <row r="391" spans="1:12" x14ac:dyDescent="0.25">
      <c r="A391" s="5" t="s">
        <v>267</v>
      </c>
      <c r="B391" s="3" t="s">
        <v>31</v>
      </c>
      <c r="C391" s="10" t="s">
        <v>229</v>
      </c>
      <c r="D391" s="10" t="s">
        <v>228</v>
      </c>
      <c r="E391" s="7" t="s">
        <v>121</v>
      </c>
      <c r="F391" s="24">
        <v>1</v>
      </c>
      <c r="G391" s="17" t="s">
        <v>253</v>
      </c>
      <c r="H391" s="28">
        <v>1000</v>
      </c>
      <c r="I391" s="28">
        <f t="shared" si="24"/>
        <v>1000</v>
      </c>
      <c r="J391" s="28">
        <f t="shared" si="25"/>
        <v>1200</v>
      </c>
      <c r="K391" s="28">
        <f t="shared" si="26"/>
        <v>800</v>
      </c>
      <c r="L391" s="28">
        <f t="shared" si="27"/>
        <v>1000</v>
      </c>
    </row>
    <row r="392" spans="1:12" x14ac:dyDescent="0.25">
      <c r="A392" s="5" t="s">
        <v>267</v>
      </c>
      <c r="B392" s="3" t="s">
        <v>31</v>
      </c>
      <c r="C392" s="10" t="s">
        <v>229</v>
      </c>
      <c r="D392" s="10" t="s">
        <v>228</v>
      </c>
      <c r="E392" s="7" t="s">
        <v>125</v>
      </c>
      <c r="F392" s="24">
        <v>1</v>
      </c>
      <c r="G392" s="17" t="s">
        <v>253</v>
      </c>
      <c r="H392" s="28">
        <v>1000</v>
      </c>
      <c r="I392" s="28">
        <f t="shared" si="24"/>
        <v>1000</v>
      </c>
      <c r="J392" s="28">
        <f t="shared" si="25"/>
        <v>1200</v>
      </c>
      <c r="K392" s="28">
        <f t="shared" si="26"/>
        <v>800</v>
      </c>
      <c r="L392" s="28">
        <f t="shared" si="27"/>
        <v>1000</v>
      </c>
    </row>
    <row r="393" spans="1:12" x14ac:dyDescent="0.25">
      <c r="A393" s="5" t="s">
        <v>267</v>
      </c>
      <c r="B393" s="3" t="s">
        <v>31</v>
      </c>
      <c r="C393" s="10" t="s">
        <v>229</v>
      </c>
      <c r="D393" s="10" t="s">
        <v>228</v>
      </c>
      <c r="E393" s="7" t="s">
        <v>126</v>
      </c>
      <c r="F393" s="24">
        <v>1</v>
      </c>
      <c r="G393" s="17" t="s">
        <v>253</v>
      </c>
      <c r="H393" s="28">
        <v>1000</v>
      </c>
      <c r="I393" s="28">
        <f t="shared" si="24"/>
        <v>1000</v>
      </c>
      <c r="J393" s="28">
        <f t="shared" si="25"/>
        <v>1200</v>
      </c>
      <c r="K393" s="28">
        <f t="shared" si="26"/>
        <v>800</v>
      </c>
      <c r="L393" s="28">
        <f t="shared" si="27"/>
        <v>1000</v>
      </c>
    </row>
    <row r="394" spans="1:12" x14ac:dyDescent="0.25">
      <c r="A394" s="5" t="s">
        <v>267</v>
      </c>
      <c r="B394" s="3" t="s">
        <v>31</v>
      </c>
      <c r="C394" s="10" t="s">
        <v>229</v>
      </c>
      <c r="D394" s="10" t="s">
        <v>228</v>
      </c>
      <c r="E394" s="7" t="s">
        <v>127</v>
      </c>
      <c r="F394" s="24">
        <v>1</v>
      </c>
      <c r="G394" s="17" t="s">
        <v>253</v>
      </c>
      <c r="H394" s="28">
        <v>1000</v>
      </c>
      <c r="I394" s="28">
        <f t="shared" si="24"/>
        <v>1000</v>
      </c>
      <c r="J394" s="28">
        <f t="shared" si="25"/>
        <v>1200</v>
      </c>
      <c r="K394" s="28">
        <f t="shared" si="26"/>
        <v>800</v>
      </c>
      <c r="L394" s="28">
        <f t="shared" si="27"/>
        <v>1000</v>
      </c>
    </row>
    <row r="395" spans="1:12" x14ac:dyDescent="0.25">
      <c r="A395" s="5" t="s">
        <v>267</v>
      </c>
      <c r="B395" s="3" t="s">
        <v>31</v>
      </c>
      <c r="C395" s="10" t="s">
        <v>229</v>
      </c>
      <c r="D395" s="10" t="s">
        <v>228</v>
      </c>
      <c r="E395" s="7" t="s">
        <v>125</v>
      </c>
      <c r="F395" s="24">
        <v>1</v>
      </c>
      <c r="G395" s="17" t="s">
        <v>253</v>
      </c>
      <c r="H395" s="28">
        <v>1000</v>
      </c>
      <c r="I395" s="28">
        <f t="shared" si="24"/>
        <v>1000</v>
      </c>
      <c r="J395" s="28">
        <f t="shared" si="25"/>
        <v>1200</v>
      </c>
      <c r="K395" s="28">
        <f t="shared" si="26"/>
        <v>800</v>
      </c>
      <c r="L395" s="28">
        <f t="shared" si="27"/>
        <v>1000</v>
      </c>
    </row>
    <row r="396" spans="1:12" x14ac:dyDescent="0.25">
      <c r="A396" s="5" t="s">
        <v>267</v>
      </c>
      <c r="B396" s="3" t="s">
        <v>31</v>
      </c>
      <c r="C396" s="10" t="s">
        <v>229</v>
      </c>
      <c r="D396" s="10" t="s">
        <v>228</v>
      </c>
      <c r="E396" s="7" t="s">
        <v>128</v>
      </c>
      <c r="F396" s="24">
        <v>1</v>
      </c>
      <c r="G396" s="17" t="s">
        <v>253</v>
      </c>
      <c r="H396" s="28">
        <v>1000</v>
      </c>
      <c r="I396" s="28">
        <f t="shared" si="24"/>
        <v>1000</v>
      </c>
      <c r="J396" s="28">
        <f t="shared" si="25"/>
        <v>1200</v>
      </c>
      <c r="K396" s="28">
        <f t="shared" si="26"/>
        <v>800</v>
      </c>
      <c r="L396" s="28">
        <f t="shared" si="27"/>
        <v>1000</v>
      </c>
    </row>
    <row r="397" spans="1:12" x14ac:dyDescent="0.25">
      <c r="A397" s="5" t="s">
        <v>267</v>
      </c>
      <c r="B397" s="3" t="s">
        <v>31</v>
      </c>
      <c r="C397" s="10" t="s">
        <v>229</v>
      </c>
      <c r="D397" s="10" t="s">
        <v>228</v>
      </c>
      <c r="E397" s="7" t="s">
        <v>126</v>
      </c>
      <c r="F397" s="24">
        <v>1</v>
      </c>
      <c r="G397" s="17" t="s">
        <v>253</v>
      </c>
      <c r="H397" s="28">
        <v>1000</v>
      </c>
      <c r="I397" s="28">
        <f t="shared" si="24"/>
        <v>1000</v>
      </c>
      <c r="J397" s="28">
        <f t="shared" si="25"/>
        <v>1200</v>
      </c>
      <c r="K397" s="28">
        <f t="shared" si="26"/>
        <v>800</v>
      </c>
      <c r="L397" s="28">
        <f t="shared" si="27"/>
        <v>1000</v>
      </c>
    </row>
    <row r="398" spans="1:12" x14ac:dyDescent="0.25">
      <c r="A398" s="5" t="s">
        <v>267</v>
      </c>
      <c r="B398" s="3" t="s">
        <v>31</v>
      </c>
      <c r="C398" s="10" t="s">
        <v>229</v>
      </c>
      <c r="D398" s="10" t="s">
        <v>228</v>
      </c>
      <c r="E398" s="7" t="s">
        <v>126</v>
      </c>
      <c r="F398" s="24">
        <v>1</v>
      </c>
      <c r="G398" s="17" t="s">
        <v>253</v>
      </c>
      <c r="H398" s="28">
        <v>1000</v>
      </c>
      <c r="I398" s="28">
        <f t="shared" si="24"/>
        <v>1000</v>
      </c>
      <c r="J398" s="28">
        <f t="shared" si="25"/>
        <v>1200</v>
      </c>
      <c r="K398" s="28">
        <f t="shared" si="26"/>
        <v>800</v>
      </c>
      <c r="L398" s="28">
        <f t="shared" si="27"/>
        <v>1000</v>
      </c>
    </row>
    <row r="399" spans="1:12" x14ac:dyDescent="0.25">
      <c r="A399" s="5" t="s">
        <v>267</v>
      </c>
      <c r="B399" s="3" t="s">
        <v>31</v>
      </c>
      <c r="C399" s="10" t="s">
        <v>229</v>
      </c>
      <c r="D399" s="10" t="s">
        <v>228</v>
      </c>
      <c r="E399" s="7" t="s">
        <v>129</v>
      </c>
      <c r="F399" s="24">
        <v>1</v>
      </c>
      <c r="G399" s="17" t="s">
        <v>253</v>
      </c>
      <c r="H399" s="28">
        <v>1000</v>
      </c>
      <c r="I399" s="28">
        <f t="shared" si="24"/>
        <v>1000</v>
      </c>
      <c r="J399" s="28">
        <f t="shared" si="25"/>
        <v>1200</v>
      </c>
      <c r="K399" s="28">
        <f t="shared" si="26"/>
        <v>800</v>
      </c>
      <c r="L399" s="28">
        <f t="shared" si="27"/>
        <v>1000</v>
      </c>
    </row>
    <row r="400" spans="1:12" x14ac:dyDescent="0.25">
      <c r="A400" s="5" t="s">
        <v>267</v>
      </c>
      <c r="B400" s="3" t="s">
        <v>31</v>
      </c>
      <c r="C400" s="10" t="s">
        <v>229</v>
      </c>
      <c r="D400" s="10" t="s">
        <v>228</v>
      </c>
      <c r="E400" s="7" t="s">
        <v>130</v>
      </c>
      <c r="F400" s="24">
        <v>1</v>
      </c>
      <c r="G400" s="17" t="s">
        <v>253</v>
      </c>
      <c r="H400" s="28">
        <v>1000</v>
      </c>
      <c r="I400" s="28">
        <f t="shared" si="24"/>
        <v>1000</v>
      </c>
      <c r="J400" s="28">
        <f t="shared" si="25"/>
        <v>1200</v>
      </c>
      <c r="K400" s="28">
        <f t="shared" si="26"/>
        <v>800</v>
      </c>
      <c r="L400" s="28">
        <f t="shared" si="27"/>
        <v>1000</v>
      </c>
    </row>
    <row r="401" spans="1:12" x14ac:dyDescent="0.25">
      <c r="A401" s="5" t="s">
        <v>267</v>
      </c>
      <c r="B401" s="3" t="s">
        <v>31</v>
      </c>
      <c r="C401" s="10" t="s">
        <v>229</v>
      </c>
      <c r="D401" s="10" t="s">
        <v>228</v>
      </c>
      <c r="E401" s="7" t="s">
        <v>122</v>
      </c>
      <c r="F401" s="24">
        <v>1</v>
      </c>
      <c r="G401" s="17" t="s">
        <v>253</v>
      </c>
      <c r="H401" s="28">
        <v>1000</v>
      </c>
      <c r="I401" s="28">
        <f t="shared" si="24"/>
        <v>1000</v>
      </c>
      <c r="J401" s="28">
        <f t="shared" si="25"/>
        <v>1200</v>
      </c>
      <c r="K401" s="28">
        <f t="shared" si="26"/>
        <v>800</v>
      </c>
      <c r="L401" s="28">
        <f t="shared" si="27"/>
        <v>1000</v>
      </c>
    </row>
    <row r="402" spans="1:12" x14ac:dyDescent="0.25">
      <c r="A402" s="5" t="s">
        <v>267</v>
      </c>
      <c r="B402" s="3" t="s">
        <v>31</v>
      </c>
      <c r="C402" s="10" t="s">
        <v>229</v>
      </c>
      <c r="D402" s="10" t="s">
        <v>228</v>
      </c>
      <c r="E402" s="7" t="s">
        <v>126</v>
      </c>
      <c r="F402" s="24">
        <v>1</v>
      </c>
      <c r="G402" s="17" t="s">
        <v>253</v>
      </c>
      <c r="H402" s="28">
        <v>1000</v>
      </c>
      <c r="I402" s="28">
        <f t="shared" si="24"/>
        <v>1000</v>
      </c>
      <c r="J402" s="28">
        <f t="shared" si="25"/>
        <v>1200</v>
      </c>
      <c r="K402" s="28">
        <f t="shared" si="26"/>
        <v>800</v>
      </c>
      <c r="L402" s="28">
        <f t="shared" si="27"/>
        <v>1000</v>
      </c>
    </row>
    <row r="403" spans="1:12" x14ac:dyDescent="0.25">
      <c r="A403" s="5" t="s">
        <v>267</v>
      </c>
      <c r="B403" s="3" t="s">
        <v>31</v>
      </c>
      <c r="C403" s="10" t="s">
        <v>229</v>
      </c>
      <c r="D403" s="10" t="s">
        <v>228</v>
      </c>
      <c r="E403" s="7" t="s">
        <v>131</v>
      </c>
      <c r="F403" s="24">
        <v>1</v>
      </c>
      <c r="G403" s="17" t="s">
        <v>253</v>
      </c>
      <c r="H403" s="28">
        <v>1000</v>
      </c>
      <c r="I403" s="28">
        <f t="shared" si="24"/>
        <v>1000</v>
      </c>
      <c r="J403" s="28">
        <f t="shared" si="25"/>
        <v>1200</v>
      </c>
      <c r="K403" s="28">
        <f t="shared" si="26"/>
        <v>800</v>
      </c>
      <c r="L403" s="28">
        <f t="shared" si="27"/>
        <v>1000</v>
      </c>
    </row>
    <row r="404" spans="1:12" x14ac:dyDescent="0.25">
      <c r="A404" s="5" t="s">
        <v>267</v>
      </c>
      <c r="B404" s="3" t="s">
        <v>31</v>
      </c>
      <c r="C404" s="10" t="s">
        <v>229</v>
      </c>
      <c r="D404" s="10" t="s">
        <v>228</v>
      </c>
      <c r="E404" s="7" t="s">
        <v>121</v>
      </c>
      <c r="F404" s="24">
        <v>1</v>
      </c>
      <c r="G404" s="17" t="s">
        <v>253</v>
      </c>
      <c r="H404" s="28">
        <v>1000</v>
      </c>
      <c r="I404" s="28">
        <f t="shared" si="24"/>
        <v>1000</v>
      </c>
      <c r="J404" s="28">
        <f t="shared" si="25"/>
        <v>1200</v>
      </c>
      <c r="K404" s="28">
        <f t="shared" si="26"/>
        <v>800</v>
      </c>
      <c r="L404" s="28">
        <f t="shared" si="27"/>
        <v>1000</v>
      </c>
    </row>
    <row r="405" spans="1:12" x14ac:dyDescent="0.25">
      <c r="A405" s="5" t="s">
        <v>267</v>
      </c>
      <c r="B405" s="3" t="s">
        <v>31</v>
      </c>
      <c r="C405" s="10" t="s">
        <v>229</v>
      </c>
      <c r="D405" s="10" t="s">
        <v>228</v>
      </c>
      <c r="E405" s="7" t="s">
        <v>128</v>
      </c>
      <c r="F405" s="24">
        <v>1</v>
      </c>
      <c r="G405" s="17" t="s">
        <v>253</v>
      </c>
      <c r="H405" s="28">
        <v>1000</v>
      </c>
      <c r="I405" s="28">
        <f t="shared" si="24"/>
        <v>1000</v>
      </c>
      <c r="J405" s="28">
        <f t="shared" si="25"/>
        <v>1200</v>
      </c>
      <c r="K405" s="28">
        <f t="shared" si="26"/>
        <v>800</v>
      </c>
      <c r="L405" s="28">
        <f t="shared" si="27"/>
        <v>1000</v>
      </c>
    </row>
    <row r="406" spans="1:12" x14ac:dyDescent="0.25">
      <c r="A406" s="5" t="s">
        <v>267</v>
      </c>
      <c r="B406" s="3" t="s">
        <v>31</v>
      </c>
      <c r="C406" s="10" t="s">
        <v>229</v>
      </c>
      <c r="D406" s="10" t="s">
        <v>228</v>
      </c>
      <c r="E406" s="7" t="s">
        <v>128</v>
      </c>
      <c r="F406" s="24">
        <v>1</v>
      </c>
      <c r="G406" s="17" t="s">
        <v>253</v>
      </c>
      <c r="H406" s="28">
        <v>1000</v>
      </c>
      <c r="I406" s="28">
        <f t="shared" si="24"/>
        <v>1000</v>
      </c>
      <c r="J406" s="28">
        <f t="shared" si="25"/>
        <v>1200</v>
      </c>
      <c r="K406" s="28">
        <f t="shared" si="26"/>
        <v>800</v>
      </c>
      <c r="L406" s="28">
        <f t="shared" si="27"/>
        <v>1000</v>
      </c>
    </row>
    <row r="407" spans="1:12" x14ac:dyDescent="0.25">
      <c r="A407" s="5" t="s">
        <v>267</v>
      </c>
      <c r="B407" s="3" t="s">
        <v>31</v>
      </c>
      <c r="C407" s="10" t="s">
        <v>229</v>
      </c>
      <c r="D407" s="10" t="s">
        <v>228</v>
      </c>
      <c r="E407" s="7" t="s">
        <v>128</v>
      </c>
      <c r="F407" s="24">
        <v>1</v>
      </c>
      <c r="G407" s="17" t="s">
        <v>253</v>
      </c>
      <c r="H407" s="28">
        <v>1000</v>
      </c>
      <c r="I407" s="28">
        <f t="shared" si="24"/>
        <v>1000</v>
      </c>
      <c r="J407" s="28">
        <f t="shared" si="25"/>
        <v>1200</v>
      </c>
      <c r="K407" s="28">
        <f t="shared" si="26"/>
        <v>800</v>
      </c>
      <c r="L407" s="28">
        <f t="shared" si="27"/>
        <v>1000</v>
      </c>
    </row>
    <row r="408" spans="1:12" x14ac:dyDescent="0.25">
      <c r="A408" s="5" t="s">
        <v>267</v>
      </c>
      <c r="B408" s="3" t="s">
        <v>31</v>
      </c>
      <c r="C408" s="10" t="s">
        <v>229</v>
      </c>
      <c r="D408" s="10" t="s">
        <v>228</v>
      </c>
      <c r="E408" s="7" t="s">
        <v>128</v>
      </c>
      <c r="F408" s="24">
        <v>1</v>
      </c>
      <c r="G408" s="17" t="s">
        <v>253</v>
      </c>
      <c r="H408" s="28">
        <v>1000</v>
      </c>
      <c r="I408" s="28">
        <f t="shared" si="24"/>
        <v>1000</v>
      </c>
      <c r="J408" s="28">
        <f t="shared" si="25"/>
        <v>1200</v>
      </c>
      <c r="K408" s="28">
        <f t="shared" si="26"/>
        <v>800</v>
      </c>
      <c r="L408" s="28">
        <f t="shared" si="27"/>
        <v>1000</v>
      </c>
    </row>
    <row r="409" spans="1:12" x14ac:dyDescent="0.25">
      <c r="A409" s="5" t="s">
        <v>267</v>
      </c>
      <c r="B409" s="3" t="s">
        <v>31</v>
      </c>
      <c r="C409" s="10" t="s">
        <v>229</v>
      </c>
      <c r="D409" s="10" t="s">
        <v>228</v>
      </c>
      <c r="E409" s="7" t="s">
        <v>132</v>
      </c>
      <c r="F409" s="24">
        <v>1</v>
      </c>
      <c r="G409" s="17" t="s">
        <v>253</v>
      </c>
      <c r="H409" s="28">
        <v>1000</v>
      </c>
      <c r="I409" s="28">
        <f t="shared" si="24"/>
        <v>1000</v>
      </c>
      <c r="J409" s="28">
        <f t="shared" si="25"/>
        <v>1200</v>
      </c>
      <c r="K409" s="28">
        <f t="shared" si="26"/>
        <v>800</v>
      </c>
      <c r="L409" s="28">
        <f t="shared" si="27"/>
        <v>1000</v>
      </c>
    </row>
    <row r="410" spans="1:12" x14ac:dyDescent="0.25">
      <c r="A410" s="5" t="s">
        <v>267</v>
      </c>
      <c r="B410" s="3" t="s">
        <v>31</v>
      </c>
      <c r="C410" s="10" t="s">
        <v>229</v>
      </c>
      <c r="D410" s="10" t="s">
        <v>228</v>
      </c>
      <c r="E410" s="7" t="s">
        <v>133</v>
      </c>
      <c r="F410" s="24">
        <v>1</v>
      </c>
      <c r="G410" s="17" t="s">
        <v>253</v>
      </c>
      <c r="H410" s="28">
        <v>1000</v>
      </c>
      <c r="I410" s="28">
        <f t="shared" si="24"/>
        <v>1000</v>
      </c>
      <c r="J410" s="28">
        <f t="shared" si="25"/>
        <v>1200</v>
      </c>
      <c r="K410" s="28">
        <f t="shared" si="26"/>
        <v>800</v>
      </c>
      <c r="L410" s="28">
        <f t="shared" si="27"/>
        <v>1000</v>
      </c>
    </row>
    <row r="411" spans="1:12" x14ac:dyDescent="0.25">
      <c r="A411" s="5" t="s">
        <v>267</v>
      </c>
      <c r="B411" s="3" t="s">
        <v>31</v>
      </c>
      <c r="C411" s="10" t="s">
        <v>229</v>
      </c>
      <c r="D411" s="10" t="s">
        <v>228</v>
      </c>
      <c r="E411" s="7" t="s">
        <v>131</v>
      </c>
      <c r="F411" s="24">
        <v>1</v>
      </c>
      <c r="G411" s="17" t="s">
        <v>253</v>
      </c>
      <c r="H411" s="28">
        <v>1000</v>
      </c>
      <c r="I411" s="28">
        <f t="shared" si="24"/>
        <v>1000</v>
      </c>
      <c r="J411" s="28">
        <f t="shared" si="25"/>
        <v>1200</v>
      </c>
      <c r="K411" s="28">
        <f t="shared" si="26"/>
        <v>800</v>
      </c>
      <c r="L411" s="28">
        <f t="shared" si="27"/>
        <v>1000</v>
      </c>
    </row>
    <row r="412" spans="1:12" x14ac:dyDescent="0.25">
      <c r="A412" s="5" t="s">
        <v>267</v>
      </c>
      <c r="B412" s="3" t="s">
        <v>31</v>
      </c>
      <c r="C412" s="10" t="s">
        <v>229</v>
      </c>
      <c r="D412" s="10" t="s">
        <v>228</v>
      </c>
      <c r="E412" s="7" t="s">
        <v>131</v>
      </c>
      <c r="F412" s="24">
        <v>1</v>
      </c>
      <c r="G412" s="17" t="s">
        <v>253</v>
      </c>
      <c r="H412" s="28">
        <v>1000</v>
      </c>
      <c r="I412" s="28">
        <f t="shared" si="24"/>
        <v>1000</v>
      </c>
      <c r="J412" s="28">
        <f t="shared" si="25"/>
        <v>1200</v>
      </c>
      <c r="K412" s="28">
        <f t="shared" si="26"/>
        <v>800</v>
      </c>
      <c r="L412" s="28">
        <f t="shared" si="27"/>
        <v>1000</v>
      </c>
    </row>
    <row r="413" spans="1:12" x14ac:dyDescent="0.25">
      <c r="A413" s="5" t="s">
        <v>267</v>
      </c>
      <c r="B413" s="3" t="s">
        <v>31</v>
      </c>
      <c r="C413" s="10" t="s">
        <v>229</v>
      </c>
      <c r="D413" s="10" t="s">
        <v>228</v>
      </c>
      <c r="E413" s="7" t="s">
        <v>128</v>
      </c>
      <c r="F413" s="24">
        <v>1</v>
      </c>
      <c r="G413" s="17" t="s">
        <v>253</v>
      </c>
      <c r="H413" s="28">
        <v>1000</v>
      </c>
      <c r="I413" s="28">
        <f t="shared" si="24"/>
        <v>1000</v>
      </c>
      <c r="J413" s="28">
        <f t="shared" si="25"/>
        <v>1200</v>
      </c>
      <c r="K413" s="28">
        <f t="shared" si="26"/>
        <v>800</v>
      </c>
      <c r="L413" s="28">
        <f t="shared" si="27"/>
        <v>1000</v>
      </c>
    </row>
    <row r="414" spans="1:12" x14ac:dyDescent="0.25">
      <c r="A414" s="5" t="s">
        <v>267</v>
      </c>
      <c r="B414" s="3" t="s">
        <v>31</v>
      </c>
      <c r="C414" s="10" t="s">
        <v>229</v>
      </c>
      <c r="D414" s="10" t="s">
        <v>228</v>
      </c>
      <c r="E414" s="7" t="s">
        <v>134</v>
      </c>
      <c r="F414" s="24">
        <v>1</v>
      </c>
      <c r="G414" s="17" t="s">
        <v>253</v>
      </c>
      <c r="H414" s="28">
        <v>1000</v>
      </c>
      <c r="I414" s="28">
        <f t="shared" si="24"/>
        <v>1000</v>
      </c>
      <c r="J414" s="28">
        <f t="shared" si="25"/>
        <v>1200</v>
      </c>
      <c r="K414" s="28">
        <f t="shared" si="26"/>
        <v>800</v>
      </c>
      <c r="L414" s="28">
        <f t="shared" si="27"/>
        <v>1000</v>
      </c>
    </row>
    <row r="415" spans="1:12" x14ac:dyDescent="0.25">
      <c r="A415" s="5" t="s">
        <v>267</v>
      </c>
      <c r="B415" s="3" t="s">
        <v>31</v>
      </c>
      <c r="C415" s="10" t="s">
        <v>229</v>
      </c>
      <c r="D415" s="10" t="s">
        <v>228</v>
      </c>
      <c r="E415" s="7" t="s">
        <v>122</v>
      </c>
      <c r="F415" s="24">
        <v>1</v>
      </c>
      <c r="G415" s="17" t="s">
        <v>253</v>
      </c>
      <c r="H415" s="28">
        <v>1000</v>
      </c>
      <c r="I415" s="28">
        <f t="shared" si="24"/>
        <v>1000</v>
      </c>
      <c r="J415" s="28">
        <f t="shared" si="25"/>
        <v>1200</v>
      </c>
      <c r="K415" s="28">
        <f t="shared" si="26"/>
        <v>800</v>
      </c>
      <c r="L415" s="28">
        <f t="shared" si="27"/>
        <v>1000</v>
      </c>
    </row>
    <row r="416" spans="1:12" x14ac:dyDescent="0.25">
      <c r="A416" s="5" t="s">
        <v>267</v>
      </c>
      <c r="B416" s="3" t="s">
        <v>31</v>
      </c>
      <c r="C416" s="10" t="s">
        <v>229</v>
      </c>
      <c r="D416" s="10" t="s">
        <v>228</v>
      </c>
      <c r="E416" s="7" t="s">
        <v>131</v>
      </c>
      <c r="F416" s="24">
        <v>1</v>
      </c>
      <c r="G416" s="17" t="s">
        <v>253</v>
      </c>
      <c r="H416" s="28">
        <v>1000</v>
      </c>
      <c r="I416" s="28">
        <f t="shared" si="24"/>
        <v>1000</v>
      </c>
      <c r="J416" s="28">
        <f t="shared" si="25"/>
        <v>1200</v>
      </c>
      <c r="K416" s="28">
        <f t="shared" si="26"/>
        <v>800</v>
      </c>
      <c r="L416" s="28">
        <f t="shared" si="27"/>
        <v>1000</v>
      </c>
    </row>
    <row r="417" spans="1:12" x14ac:dyDescent="0.25">
      <c r="A417" s="5" t="s">
        <v>267</v>
      </c>
      <c r="B417" s="3" t="s">
        <v>31</v>
      </c>
      <c r="C417" s="10" t="s">
        <v>229</v>
      </c>
      <c r="D417" s="10" t="s">
        <v>228</v>
      </c>
      <c r="E417" s="7" t="s">
        <v>122</v>
      </c>
      <c r="F417" s="24">
        <v>1</v>
      </c>
      <c r="G417" s="17" t="s">
        <v>253</v>
      </c>
      <c r="H417" s="28">
        <v>1000</v>
      </c>
      <c r="I417" s="28">
        <f t="shared" ref="I417:I480" si="28">H417*F417</f>
        <v>1000</v>
      </c>
      <c r="J417" s="28">
        <f t="shared" si="25"/>
        <v>1200</v>
      </c>
      <c r="K417" s="28">
        <f t="shared" si="26"/>
        <v>800</v>
      </c>
      <c r="L417" s="28">
        <f t="shared" si="27"/>
        <v>1000</v>
      </c>
    </row>
    <row r="418" spans="1:12" x14ac:dyDescent="0.25">
      <c r="A418" s="5" t="s">
        <v>267</v>
      </c>
      <c r="B418" s="3" t="s">
        <v>31</v>
      </c>
      <c r="C418" s="10" t="s">
        <v>229</v>
      </c>
      <c r="D418" s="10" t="s">
        <v>228</v>
      </c>
      <c r="E418" s="7" t="s">
        <v>121</v>
      </c>
      <c r="F418" s="24">
        <v>1</v>
      </c>
      <c r="G418" s="17" t="s">
        <v>253</v>
      </c>
      <c r="H418" s="28">
        <v>1000</v>
      </c>
      <c r="I418" s="28">
        <f t="shared" si="28"/>
        <v>1000</v>
      </c>
      <c r="J418" s="28">
        <f t="shared" si="25"/>
        <v>1200</v>
      </c>
      <c r="K418" s="28">
        <f t="shared" si="26"/>
        <v>800</v>
      </c>
      <c r="L418" s="28">
        <f t="shared" si="27"/>
        <v>1000</v>
      </c>
    </row>
    <row r="419" spans="1:12" x14ac:dyDescent="0.25">
      <c r="A419" s="5" t="s">
        <v>267</v>
      </c>
      <c r="B419" s="3" t="s">
        <v>31</v>
      </c>
      <c r="C419" s="10" t="s">
        <v>229</v>
      </c>
      <c r="D419" s="10" t="s">
        <v>228</v>
      </c>
      <c r="E419" s="7" t="s">
        <v>126</v>
      </c>
      <c r="F419" s="24">
        <v>1</v>
      </c>
      <c r="G419" s="17" t="s">
        <v>253</v>
      </c>
      <c r="H419" s="28">
        <v>1000</v>
      </c>
      <c r="I419" s="28">
        <f t="shared" si="28"/>
        <v>1000</v>
      </c>
      <c r="J419" s="28">
        <f t="shared" si="25"/>
        <v>1200</v>
      </c>
      <c r="K419" s="28">
        <f t="shared" si="26"/>
        <v>800</v>
      </c>
      <c r="L419" s="28">
        <f t="shared" si="27"/>
        <v>1000</v>
      </c>
    </row>
    <row r="420" spans="1:12" x14ac:dyDescent="0.25">
      <c r="A420" s="5" t="s">
        <v>267</v>
      </c>
      <c r="B420" s="3" t="s">
        <v>31</v>
      </c>
      <c r="C420" s="10" t="s">
        <v>229</v>
      </c>
      <c r="D420" s="10" t="s">
        <v>228</v>
      </c>
      <c r="E420" s="7" t="s">
        <v>135</v>
      </c>
      <c r="F420" s="24">
        <v>1</v>
      </c>
      <c r="G420" s="17" t="s">
        <v>253</v>
      </c>
      <c r="H420" s="28">
        <v>1000</v>
      </c>
      <c r="I420" s="28">
        <f t="shared" si="28"/>
        <v>1000</v>
      </c>
      <c r="J420" s="28">
        <f t="shared" si="25"/>
        <v>1200</v>
      </c>
      <c r="K420" s="28">
        <f t="shared" si="26"/>
        <v>800</v>
      </c>
      <c r="L420" s="28">
        <f t="shared" si="27"/>
        <v>1000</v>
      </c>
    </row>
    <row r="421" spans="1:12" x14ac:dyDescent="0.25">
      <c r="A421" s="5" t="s">
        <v>267</v>
      </c>
      <c r="B421" s="3" t="s">
        <v>31</v>
      </c>
      <c r="C421" s="10" t="s">
        <v>229</v>
      </c>
      <c r="D421" s="10" t="s">
        <v>228</v>
      </c>
      <c r="E421" s="7" t="s">
        <v>120</v>
      </c>
      <c r="F421" s="24">
        <v>1</v>
      </c>
      <c r="G421" s="17" t="s">
        <v>253</v>
      </c>
      <c r="H421" s="28">
        <v>1000</v>
      </c>
      <c r="I421" s="28">
        <f t="shared" si="28"/>
        <v>1000</v>
      </c>
      <c r="J421" s="28">
        <f t="shared" si="25"/>
        <v>1200</v>
      </c>
      <c r="K421" s="28">
        <f t="shared" si="26"/>
        <v>800</v>
      </c>
      <c r="L421" s="28">
        <f t="shared" si="27"/>
        <v>1000</v>
      </c>
    </row>
    <row r="422" spans="1:12" x14ac:dyDescent="0.25">
      <c r="A422" s="5" t="s">
        <v>267</v>
      </c>
      <c r="B422" s="3" t="s">
        <v>31</v>
      </c>
      <c r="C422" s="10" t="s">
        <v>229</v>
      </c>
      <c r="D422" s="10" t="s">
        <v>228</v>
      </c>
      <c r="E422" s="7" t="s">
        <v>122</v>
      </c>
      <c r="F422" s="24">
        <v>1</v>
      </c>
      <c r="G422" s="17" t="s">
        <v>253</v>
      </c>
      <c r="H422" s="28">
        <v>1000</v>
      </c>
      <c r="I422" s="28">
        <f t="shared" si="28"/>
        <v>1000</v>
      </c>
      <c r="J422" s="28">
        <f t="shared" si="25"/>
        <v>1200</v>
      </c>
      <c r="K422" s="28">
        <f t="shared" si="26"/>
        <v>800</v>
      </c>
      <c r="L422" s="28">
        <f t="shared" si="27"/>
        <v>1000</v>
      </c>
    </row>
    <row r="423" spans="1:12" x14ac:dyDescent="0.25">
      <c r="A423" s="5" t="s">
        <v>267</v>
      </c>
      <c r="B423" s="3" t="s">
        <v>31</v>
      </c>
      <c r="C423" s="10" t="s">
        <v>229</v>
      </c>
      <c r="D423" s="10" t="s">
        <v>228</v>
      </c>
      <c r="E423" s="7" t="s">
        <v>122</v>
      </c>
      <c r="F423" s="24">
        <v>1</v>
      </c>
      <c r="G423" s="17" t="s">
        <v>253</v>
      </c>
      <c r="H423" s="28">
        <v>1000</v>
      </c>
      <c r="I423" s="28">
        <f t="shared" si="28"/>
        <v>1000</v>
      </c>
      <c r="J423" s="28">
        <f t="shared" si="25"/>
        <v>1200</v>
      </c>
      <c r="K423" s="28">
        <f t="shared" si="26"/>
        <v>800</v>
      </c>
      <c r="L423" s="28">
        <f t="shared" si="27"/>
        <v>1000</v>
      </c>
    </row>
    <row r="424" spans="1:12" x14ac:dyDescent="0.25">
      <c r="A424" s="5" t="s">
        <v>267</v>
      </c>
      <c r="B424" s="3" t="s">
        <v>31</v>
      </c>
      <c r="C424" s="10" t="s">
        <v>229</v>
      </c>
      <c r="D424" s="10" t="s">
        <v>228</v>
      </c>
      <c r="E424" s="7" t="s">
        <v>136</v>
      </c>
      <c r="F424" s="24">
        <v>1</v>
      </c>
      <c r="G424" s="17" t="s">
        <v>253</v>
      </c>
      <c r="H424" s="28">
        <v>1000</v>
      </c>
      <c r="I424" s="28">
        <f t="shared" si="28"/>
        <v>1000</v>
      </c>
      <c r="J424" s="28">
        <f t="shared" si="25"/>
        <v>1200</v>
      </c>
      <c r="K424" s="28">
        <f t="shared" si="26"/>
        <v>800</v>
      </c>
      <c r="L424" s="28">
        <f t="shared" si="27"/>
        <v>1000</v>
      </c>
    </row>
    <row r="425" spans="1:12" x14ac:dyDescent="0.25">
      <c r="A425" s="5" t="s">
        <v>267</v>
      </c>
      <c r="B425" s="3" t="s">
        <v>31</v>
      </c>
      <c r="C425" s="10" t="s">
        <v>229</v>
      </c>
      <c r="D425" s="10" t="s">
        <v>228</v>
      </c>
      <c r="E425" s="7" t="s">
        <v>137</v>
      </c>
      <c r="F425" s="24">
        <v>1</v>
      </c>
      <c r="G425" s="17" t="s">
        <v>253</v>
      </c>
      <c r="H425" s="28">
        <v>1000</v>
      </c>
      <c r="I425" s="28">
        <f t="shared" si="28"/>
        <v>1000</v>
      </c>
      <c r="J425" s="28">
        <f t="shared" si="25"/>
        <v>1200</v>
      </c>
      <c r="K425" s="28">
        <f t="shared" si="26"/>
        <v>800</v>
      </c>
      <c r="L425" s="28">
        <f t="shared" si="27"/>
        <v>1000</v>
      </c>
    </row>
    <row r="426" spans="1:12" x14ac:dyDescent="0.25">
      <c r="A426" s="5" t="s">
        <v>267</v>
      </c>
      <c r="B426" s="3" t="s">
        <v>31</v>
      </c>
      <c r="C426" s="10" t="s">
        <v>229</v>
      </c>
      <c r="D426" s="10" t="s">
        <v>228</v>
      </c>
      <c r="E426" s="7" t="s">
        <v>137</v>
      </c>
      <c r="F426" s="24">
        <v>1</v>
      </c>
      <c r="G426" s="17" t="s">
        <v>253</v>
      </c>
      <c r="H426" s="28">
        <v>1000</v>
      </c>
      <c r="I426" s="28">
        <f t="shared" si="28"/>
        <v>1000</v>
      </c>
      <c r="J426" s="28">
        <f t="shared" si="25"/>
        <v>1200</v>
      </c>
      <c r="K426" s="28">
        <f t="shared" si="26"/>
        <v>800</v>
      </c>
      <c r="L426" s="28">
        <f t="shared" si="27"/>
        <v>1000</v>
      </c>
    </row>
    <row r="427" spans="1:12" x14ac:dyDescent="0.25">
      <c r="A427" s="5" t="s">
        <v>267</v>
      </c>
      <c r="B427" s="3" t="s">
        <v>31</v>
      </c>
      <c r="C427" s="10" t="s">
        <v>229</v>
      </c>
      <c r="D427" s="10" t="s">
        <v>228</v>
      </c>
      <c r="E427" s="7" t="s">
        <v>137</v>
      </c>
      <c r="F427" s="24">
        <v>1</v>
      </c>
      <c r="G427" s="17" t="s">
        <v>253</v>
      </c>
      <c r="H427" s="28">
        <v>1000</v>
      </c>
      <c r="I427" s="28">
        <f t="shared" si="28"/>
        <v>1000</v>
      </c>
      <c r="J427" s="28">
        <f t="shared" si="25"/>
        <v>1200</v>
      </c>
      <c r="K427" s="28">
        <f t="shared" si="26"/>
        <v>800</v>
      </c>
      <c r="L427" s="28">
        <f t="shared" si="27"/>
        <v>1000</v>
      </c>
    </row>
    <row r="428" spans="1:12" x14ac:dyDescent="0.25">
      <c r="A428" s="5" t="s">
        <v>267</v>
      </c>
      <c r="B428" s="3" t="s">
        <v>31</v>
      </c>
      <c r="C428" s="10" t="s">
        <v>229</v>
      </c>
      <c r="D428" s="10" t="s">
        <v>228</v>
      </c>
      <c r="E428" s="7" t="s">
        <v>137</v>
      </c>
      <c r="F428" s="24">
        <v>1</v>
      </c>
      <c r="G428" s="17" t="s">
        <v>253</v>
      </c>
      <c r="H428" s="28">
        <v>1000</v>
      </c>
      <c r="I428" s="28">
        <f t="shared" si="28"/>
        <v>1000</v>
      </c>
      <c r="J428" s="28">
        <f t="shared" si="25"/>
        <v>1200</v>
      </c>
      <c r="K428" s="28">
        <f t="shared" si="26"/>
        <v>800</v>
      </c>
      <c r="L428" s="28">
        <f t="shared" si="27"/>
        <v>1000</v>
      </c>
    </row>
    <row r="429" spans="1:12" x14ac:dyDescent="0.25">
      <c r="A429" s="5" t="s">
        <v>267</v>
      </c>
      <c r="B429" s="3" t="s">
        <v>31</v>
      </c>
      <c r="C429" s="10" t="s">
        <v>229</v>
      </c>
      <c r="D429" s="10" t="s">
        <v>228</v>
      </c>
      <c r="E429" s="7" t="s">
        <v>138</v>
      </c>
      <c r="F429" s="24">
        <v>1</v>
      </c>
      <c r="G429" s="17" t="s">
        <v>253</v>
      </c>
      <c r="H429" s="28">
        <v>1000</v>
      </c>
      <c r="I429" s="28">
        <f t="shared" si="28"/>
        <v>1000</v>
      </c>
      <c r="J429" s="28">
        <f t="shared" si="25"/>
        <v>1200</v>
      </c>
      <c r="K429" s="28">
        <f t="shared" si="26"/>
        <v>800</v>
      </c>
      <c r="L429" s="28">
        <f t="shared" si="27"/>
        <v>1000</v>
      </c>
    </row>
    <row r="430" spans="1:12" x14ac:dyDescent="0.25">
      <c r="A430" s="5" t="s">
        <v>267</v>
      </c>
      <c r="B430" s="3" t="s">
        <v>31</v>
      </c>
      <c r="C430" s="10" t="s">
        <v>229</v>
      </c>
      <c r="D430" s="10" t="s">
        <v>228</v>
      </c>
      <c r="E430" s="7" t="s">
        <v>138</v>
      </c>
      <c r="F430" s="24">
        <v>1</v>
      </c>
      <c r="G430" s="17" t="s">
        <v>253</v>
      </c>
      <c r="H430" s="28">
        <v>1000</v>
      </c>
      <c r="I430" s="28">
        <f t="shared" si="28"/>
        <v>1000</v>
      </c>
      <c r="J430" s="28">
        <f t="shared" si="25"/>
        <v>1200</v>
      </c>
      <c r="K430" s="28">
        <f t="shared" si="26"/>
        <v>800</v>
      </c>
      <c r="L430" s="28">
        <f t="shared" si="27"/>
        <v>1000</v>
      </c>
    </row>
    <row r="431" spans="1:12" x14ac:dyDescent="0.25">
      <c r="A431" s="5" t="s">
        <v>267</v>
      </c>
      <c r="B431" s="3" t="s">
        <v>31</v>
      </c>
      <c r="C431" s="10" t="s">
        <v>229</v>
      </c>
      <c r="D431" s="10" t="s">
        <v>228</v>
      </c>
      <c r="E431" s="7" t="s">
        <v>120</v>
      </c>
      <c r="F431" s="24">
        <v>1</v>
      </c>
      <c r="G431" s="17" t="s">
        <v>253</v>
      </c>
      <c r="H431" s="28">
        <v>1000</v>
      </c>
      <c r="I431" s="28">
        <f t="shared" si="28"/>
        <v>1000</v>
      </c>
      <c r="J431" s="28">
        <f t="shared" si="25"/>
        <v>1200</v>
      </c>
      <c r="K431" s="28">
        <f t="shared" si="26"/>
        <v>800</v>
      </c>
      <c r="L431" s="28">
        <f t="shared" si="27"/>
        <v>1000</v>
      </c>
    </row>
    <row r="432" spans="1:12" x14ac:dyDescent="0.25">
      <c r="A432" s="5" t="s">
        <v>267</v>
      </c>
      <c r="B432" s="3" t="s">
        <v>31</v>
      </c>
      <c r="C432" s="10" t="s">
        <v>229</v>
      </c>
      <c r="D432" s="10" t="s">
        <v>228</v>
      </c>
      <c r="E432" s="7" t="s">
        <v>120</v>
      </c>
      <c r="F432" s="24">
        <v>1</v>
      </c>
      <c r="G432" s="17" t="s">
        <v>253</v>
      </c>
      <c r="H432" s="28">
        <v>1000</v>
      </c>
      <c r="I432" s="28">
        <f t="shared" si="28"/>
        <v>1000</v>
      </c>
      <c r="J432" s="28">
        <f t="shared" si="25"/>
        <v>1200</v>
      </c>
      <c r="K432" s="28">
        <f t="shared" si="26"/>
        <v>800</v>
      </c>
      <c r="L432" s="28">
        <f t="shared" si="27"/>
        <v>1000</v>
      </c>
    </row>
    <row r="433" spans="1:12" x14ac:dyDescent="0.25">
      <c r="A433" s="5" t="s">
        <v>267</v>
      </c>
      <c r="B433" s="3" t="s">
        <v>31</v>
      </c>
      <c r="C433" s="10" t="s">
        <v>229</v>
      </c>
      <c r="D433" s="10" t="s">
        <v>228</v>
      </c>
      <c r="E433" s="7" t="s">
        <v>120</v>
      </c>
      <c r="F433" s="24">
        <v>1</v>
      </c>
      <c r="G433" s="17" t="s">
        <v>253</v>
      </c>
      <c r="H433" s="28">
        <v>1000</v>
      </c>
      <c r="I433" s="28">
        <f t="shared" si="28"/>
        <v>1000</v>
      </c>
      <c r="J433" s="28">
        <f t="shared" si="25"/>
        <v>1200</v>
      </c>
      <c r="K433" s="28">
        <f t="shared" si="26"/>
        <v>800</v>
      </c>
      <c r="L433" s="28">
        <f t="shared" si="27"/>
        <v>1000</v>
      </c>
    </row>
    <row r="434" spans="1:12" x14ac:dyDescent="0.25">
      <c r="A434" s="5" t="s">
        <v>267</v>
      </c>
      <c r="B434" s="3" t="s">
        <v>31</v>
      </c>
      <c r="C434" s="10" t="s">
        <v>229</v>
      </c>
      <c r="D434" s="10" t="s">
        <v>228</v>
      </c>
      <c r="E434" s="7" t="s">
        <v>120</v>
      </c>
      <c r="F434" s="24">
        <v>1</v>
      </c>
      <c r="G434" s="17" t="s">
        <v>253</v>
      </c>
      <c r="H434" s="28">
        <v>1000</v>
      </c>
      <c r="I434" s="28">
        <f t="shared" si="28"/>
        <v>1000</v>
      </c>
      <c r="J434" s="28">
        <f t="shared" si="25"/>
        <v>1200</v>
      </c>
      <c r="K434" s="28">
        <f t="shared" si="26"/>
        <v>800</v>
      </c>
      <c r="L434" s="28">
        <f t="shared" si="27"/>
        <v>1000</v>
      </c>
    </row>
    <row r="435" spans="1:12" x14ac:dyDescent="0.25">
      <c r="A435" s="5" t="s">
        <v>267</v>
      </c>
      <c r="B435" s="3" t="s">
        <v>31</v>
      </c>
      <c r="C435" s="10" t="s">
        <v>229</v>
      </c>
      <c r="D435" s="10" t="s">
        <v>228</v>
      </c>
      <c r="E435" s="7" t="s">
        <v>120</v>
      </c>
      <c r="F435" s="24">
        <v>1</v>
      </c>
      <c r="G435" s="17" t="s">
        <v>253</v>
      </c>
      <c r="H435" s="28">
        <v>1000</v>
      </c>
      <c r="I435" s="28">
        <f t="shared" si="28"/>
        <v>1000</v>
      </c>
      <c r="J435" s="28">
        <f t="shared" si="25"/>
        <v>1200</v>
      </c>
      <c r="K435" s="28">
        <f t="shared" si="26"/>
        <v>800</v>
      </c>
      <c r="L435" s="28">
        <f t="shared" si="27"/>
        <v>1000</v>
      </c>
    </row>
    <row r="436" spans="1:12" x14ac:dyDescent="0.25">
      <c r="A436" s="5" t="s">
        <v>267</v>
      </c>
      <c r="B436" s="3" t="s">
        <v>31</v>
      </c>
      <c r="C436" s="10" t="s">
        <v>229</v>
      </c>
      <c r="D436" s="10" t="s">
        <v>228</v>
      </c>
      <c r="E436" s="7" t="s">
        <v>120</v>
      </c>
      <c r="F436" s="24">
        <v>1</v>
      </c>
      <c r="G436" s="17" t="s">
        <v>253</v>
      </c>
      <c r="H436" s="28">
        <v>1000</v>
      </c>
      <c r="I436" s="28">
        <f t="shared" si="28"/>
        <v>1000</v>
      </c>
      <c r="J436" s="28">
        <f t="shared" si="25"/>
        <v>1200</v>
      </c>
      <c r="K436" s="28">
        <f t="shared" si="26"/>
        <v>800</v>
      </c>
      <c r="L436" s="28">
        <f t="shared" si="27"/>
        <v>1000</v>
      </c>
    </row>
    <row r="437" spans="1:12" x14ac:dyDescent="0.25">
      <c r="A437" s="5" t="s">
        <v>267</v>
      </c>
      <c r="B437" s="3" t="s">
        <v>31</v>
      </c>
      <c r="C437" s="10" t="s">
        <v>229</v>
      </c>
      <c r="D437" s="10" t="s">
        <v>228</v>
      </c>
      <c r="E437" s="7" t="s">
        <v>139</v>
      </c>
      <c r="F437" s="24">
        <v>1</v>
      </c>
      <c r="G437" s="17" t="s">
        <v>253</v>
      </c>
      <c r="H437" s="28">
        <v>1000</v>
      </c>
      <c r="I437" s="28">
        <f t="shared" si="28"/>
        <v>1000</v>
      </c>
      <c r="J437" s="28">
        <f t="shared" si="25"/>
        <v>1200</v>
      </c>
      <c r="K437" s="28">
        <f t="shared" si="26"/>
        <v>800</v>
      </c>
      <c r="L437" s="28">
        <f t="shared" si="27"/>
        <v>1000</v>
      </c>
    </row>
    <row r="438" spans="1:12" x14ac:dyDescent="0.25">
      <c r="A438" s="5" t="s">
        <v>267</v>
      </c>
      <c r="B438" s="3" t="s">
        <v>31</v>
      </c>
      <c r="C438" s="10" t="s">
        <v>229</v>
      </c>
      <c r="D438" s="10" t="s">
        <v>228</v>
      </c>
      <c r="E438" s="7" t="s">
        <v>140</v>
      </c>
      <c r="F438" s="24">
        <v>1</v>
      </c>
      <c r="G438" s="17" t="s">
        <v>253</v>
      </c>
      <c r="H438" s="28">
        <v>1000</v>
      </c>
      <c r="I438" s="28">
        <f t="shared" si="28"/>
        <v>1000</v>
      </c>
      <c r="J438" s="28">
        <f t="shared" si="25"/>
        <v>1200</v>
      </c>
      <c r="K438" s="28">
        <f t="shared" si="26"/>
        <v>800</v>
      </c>
      <c r="L438" s="28">
        <f t="shared" si="27"/>
        <v>1000</v>
      </c>
    </row>
    <row r="439" spans="1:12" x14ac:dyDescent="0.25">
      <c r="A439" s="5" t="s">
        <v>267</v>
      </c>
      <c r="B439" s="3" t="s">
        <v>31</v>
      </c>
      <c r="C439" s="10" t="s">
        <v>229</v>
      </c>
      <c r="D439" s="10" t="s">
        <v>228</v>
      </c>
      <c r="E439" s="7" t="s">
        <v>141</v>
      </c>
      <c r="F439" s="24">
        <v>1</v>
      </c>
      <c r="G439" s="17" t="s">
        <v>253</v>
      </c>
      <c r="H439" s="28">
        <v>1000</v>
      </c>
      <c r="I439" s="28">
        <f t="shared" si="28"/>
        <v>1000</v>
      </c>
      <c r="J439" s="28">
        <f t="shared" si="25"/>
        <v>1200</v>
      </c>
      <c r="K439" s="28">
        <f t="shared" si="26"/>
        <v>800</v>
      </c>
      <c r="L439" s="28">
        <f t="shared" si="27"/>
        <v>1000</v>
      </c>
    </row>
    <row r="440" spans="1:12" x14ac:dyDescent="0.25">
      <c r="A440" s="5" t="s">
        <v>267</v>
      </c>
      <c r="B440" s="3" t="s">
        <v>31</v>
      </c>
      <c r="C440" s="10" t="s">
        <v>229</v>
      </c>
      <c r="D440" s="10" t="s">
        <v>228</v>
      </c>
      <c r="E440" s="7" t="s">
        <v>142</v>
      </c>
      <c r="F440" s="24">
        <v>1</v>
      </c>
      <c r="G440" s="17" t="s">
        <v>253</v>
      </c>
      <c r="H440" s="28">
        <v>1000</v>
      </c>
      <c r="I440" s="28">
        <f t="shared" si="28"/>
        <v>1000</v>
      </c>
      <c r="J440" s="28">
        <f t="shared" si="25"/>
        <v>1200</v>
      </c>
      <c r="K440" s="28">
        <f t="shared" si="26"/>
        <v>800</v>
      </c>
      <c r="L440" s="28">
        <f t="shared" si="27"/>
        <v>1000</v>
      </c>
    </row>
    <row r="441" spans="1:12" x14ac:dyDescent="0.25">
      <c r="A441" s="5" t="s">
        <v>267</v>
      </c>
      <c r="B441" s="3" t="s">
        <v>31</v>
      </c>
      <c r="C441" s="10" t="s">
        <v>229</v>
      </c>
      <c r="D441" s="10" t="s">
        <v>228</v>
      </c>
      <c r="E441" s="7" t="s">
        <v>142</v>
      </c>
      <c r="F441" s="24">
        <v>1</v>
      </c>
      <c r="G441" s="17" t="s">
        <v>253</v>
      </c>
      <c r="H441" s="28">
        <v>1000</v>
      </c>
      <c r="I441" s="28">
        <f t="shared" si="28"/>
        <v>1000</v>
      </c>
      <c r="J441" s="28">
        <f t="shared" si="25"/>
        <v>1200</v>
      </c>
      <c r="K441" s="28">
        <f t="shared" si="26"/>
        <v>800</v>
      </c>
      <c r="L441" s="28">
        <f t="shared" si="27"/>
        <v>1000</v>
      </c>
    </row>
    <row r="442" spans="1:12" x14ac:dyDescent="0.25">
      <c r="A442" s="5" t="s">
        <v>267</v>
      </c>
      <c r="B442" s="3" t="s">
        <v>31</v>
      </c>
      <c r="C442" s="10" t="s">
        <v>229</v>
      </c>
      <c r="D442" s="10" t="s">
        <v>228</v>
      </c>
      <c r="E442" s="7" t="s">
        <v>143</v>
      </c>
      <c r="F442" s="24">
        <v>1</v>
      </c>
      <c r="G442" s="17" t="s">
        <v>253</v>
      </c>
      <c r="H442" s="28">
        <v>1000</v>
      </c>
      <c r="I442" s="28">
        <f t="shared" si="28"/>
        <v>1000</v>
      </c>
      <c r="J442" s="28">
        <f t="shared" si="25"/>
        <v>1200</v>
      </c>
      <c r="K442" s="28">
        <f t="shared" si="26"/>
        <v>800</v>
      </c>
      <c r="L442" s="28">
        <f t="shared" si="27"/>
        <v>1000</v>
      </c>
    </row>
    <row r="443" spans="1:12" x14ac:dyDescent="0.25">
      <c r="A443" s="5" t="s">
        <v>267</v>
      </c>
      <c r="B443" s="3" t="s">
        <v>31</v>
      </c>
      <c r="C443" s="10" t="s">
        <v>229</v>
      </c>
      <c r="D443" s="10" t="s">
        <v>228</v>
      </c>
      <c r="E443" s="7" t="s">
        <v>137</v>
      </c>
      <c r="F443" s="24">
        <v>1</v>
      </c>
      <c r="G443" s="17" t="s">
        <v>253</v>
      </c>
      <c r="H443" s="28">
        <v>1000</v>
      </c>
      <c r="I443" s="28">
        <f t="shared" si="28"/>
        <v>1000</v>
      </c>
      <c r="J443" s="28">
        <f t="shared" si="25"/>
        <v>1200</v>
      </c>
      <c r="K443" s="28">
        <f t="shared" si="26"/>
        <v>800</v>
      </c>
      <c r="L443" s="28">
        <f t="shared" si="27"/>
        <v>1000</v>
      </c>
    </row>
    <row r="444" spans="1:12" x14ac:dyDescent="0.25">
      <c r="A444" s="5" t="s">
        <v>267</v>
      </c>
      <c r="B444" s="3" t="s">
        <v>31</v>
      </c>
      <c r="C444" s="10" t="s">
        <v>229</v>
      </c>
      <c r="D444" s="10" t="s">
        <v>228</v>
      </c>
      <c r="E444" s="7" t="s">
        <v>137</v>
      </c>
      <c r="F444" s="24">
        <v>1</v>
      </c>
      <c r="G444" s="17" t="s">
        <v>253</v>
      </c>
      <c r="H444" s="28">
        <v>1000</v>
      </c>
      <c r="I444" s="28">
        <f t="shared" si="28"/>
        <v>1000</v>
      </c>
      <c r="J444" s="28">
        <f t="shared" si="25"/>
        <v>1200</v>
      </c>
      <c r="K444" s="28">
        <f t="shared" si="26"/>
        <v>800</v>
      </c>
      <c r="L444" s="28">
        <f t="shared" si="27"/>
        <v>1000</v>
      </c>
    </row>
    <row r="445" spans="1:12" x14ac:dyDescent="0.25">
      <c r="A445" s="5" t="s">
        <v>267</v>
      </c>
      <c r="B445" s="3" t="s">
        <v>31</v>
      </c>
      <c r="C445" s="10" t="s">
        <v>229</v>
      </c>
      <c r="D445" s="10" t="s">
        <v>228</v>
      </c>
      <c r="E445" s="7" t="s">
        <v>137</v>
      </c>
      <c r="F445" s="24">
        <v>1</v>
      </c>
      <c r="G445" s="17" t="s">
        <v>253</v>
      </c>
      <c r="H445" s="28">
        <v>1000</v>
      </c>
      <c r="I445" s="28">
        <f t="shared" si="28"/>
        <v>1000</v>
      </c>
      <c r="J445" s="28">
        <f t="shared" si="25"/>
        <v>1200</v>
      </c>
      <c r="K445" s="28">
        <f t="shared" si="26"/>
        <v>800</v>
      </c>
      <c r="L445" s="28">
        <f t="shared" si="27"/>
        <v>1000</v>
      </c>
    </row>
    <row r="446" spans="1:12" x14ac:dyDescent="0.25">
      <c r="A446" s="5" t="s">
        <v>267</v>
      </c>
      <c r="B446" s="3" t="s">
        <v>31</v>
      </c>
      <c r="C446" s="10" t="s">
        <v>229</v>
      </c>
      <c r="D446" s="10" t="s">
        <v>228</v>
      </c>
      <c r="E446" s="7" t="s">
        <v>137</v>
      </c>
      <c r="F446" s="24">
        <v>1</v>
      </c>
      <c r="G446" s="17" t="s">
        <v>253</v>
      </c>
      <c r="H446" s="28">
        <v>1000</v>
      </c>
      <c r="I446" s="28">
        <f t="shared" si="28"/>
        <v>1000</v>
      </c>
      <c r="J446" s="28">
        <f t="shared" si="25"/>
        <v>1200</v>
      </c>
      <c r="K446" s="28">
        <f t="shared" si="26"/>
        <v>800</v>
      </c>
      <c r="L446" s="28">
        <f t="shared" si="27"/>
        <v>1000</v>
      </c>
    </row>
    <row r="447" spans="1:12" x14ac:dyDescent="0.25">
      <c r="A447" s="5" t="s">
        <v>267</v>
      </c>
      <c r="B447" s="3" t="s">
        <v>31</v>
      </c>
      <c r="C447" s="10" t="s">
        <v>229</v>
      </c>
      <c r="D447" s="10" t="s">
        <v>228</v>
      </c>
      <c r="E447" s="7" t="s">
        <v>137</v>
      </c>
      <c r="F447" s="24">
        <v>1</v>
      </c>
      <c r="G447" s="17" t="s">
        <v>253</v>
      </c>
      <c r="H447" s="28">
        <v>1000</v>
      </c>
      <c r="I447" s="28">
        <f t="shared" si="28"/>
        <v>1000</v>
      </c>
      <c r="J447" s="28">
        <f t="shared" si="25"/>
        <v>1200</v>
      </c>
      <c r="K447" s="28">
        <f t="shared" si="26"/>
        <v>800</v>
      </c>
      <c r="L447" s="28">
        <f t="shared" si="27"/>
        <v>1000</v>
      </c>
    </row>
    <row r="448" spans="1:12" x14ac:dyDescent="0.25">
      <c r="A448" s="5" t="s">
        <v>267</v>
      </c>
      <c r="B448" s="3" t="s">
        <v>31</v>
      </c>
      <c r="C448" s="10" t="s">
        <v>229</v>
      </c>
      <c r="D448" s="10" t="s">
        <v>228</v>
      </c>
      <c r="E448" s="7" t="s">
        <v>144</v>
      </c>
      <c r="F448" s="24">
        <v>1</v>
      </c>
      <c r="G448" s="17" t="s">
        <v>253</v>
      </c>
      <c r="H448" s="28">
        <v>1000</v>
      </c>
      <c r="I448" s="28">
        <f t="shared" si="28"/>
        <v>1000</v>
      </c>
      <c r="J448" s="28">
        <f t="shared" si="25"/>
        <v>1200</v>
      </c>
      <c r="K448" s="28">
        <f t="shared" si="26"/>
        <v>800</v>
      </c>
      <c r="L448" s="28">
        <f t="shared" si="27"/>
        <v>1000</v>
      </c>
    </row>
    <row r="449" spans="1:12" x14ac:dyDescent="0.25">
      <c r="A449" s="5" t="s">
        <v>267</v>
      </c>
      <c r="B449" s="3" t="s">
        <v>31</v>
      </c>
      <c r="C449" s="10" t="s">
        <v>229</v>
      </c>
      <c r="D449" s="10" t="s">
        <v>228</v>
      </c>
      <c r="E449" s="7" t="s">
        <v>137</v>
      </c>
      <c r="F449" s="24">
        <v>1</v>
      </c>
      <c r="G449" s="17" t="s">
        <v>253</v>
      </c>
      <c r="H449" s="28">
        <v>1000</v>
      </c>
      <c r="I449" s="28">
        <f t="shared" si="28"/>
        <v>1000</v>
      </c>
      <c r="J449" s="28">
        <f t="shared" si="25"/>
        <v>1200</v>
      </c>
      <c r="K449" s="28">
        <f t="shared" si="26"/>
        <v>800</v>
      </c>
      <c r="L449" s="28">
        <f t="shared" si="27"/>
        <v>1000</v>
      </c>
    </row>
    <row r="450" spans="1:12" x14ac:dyDescent="0.25">
      <c r="A450" s="5" t="s">
        <v>267</v>
      </c>
      <c r="B450" s="3" t="s">
        <v>31</v>
      </c>
      <c r="C450" s="10" t="s">
        <v>229</v>
      </c>
      <c r="D450" s="10" t="s">
        <v>228</v>
      </c>
      <c r="E450" s="7" t="s">
        <v>126</v>
      </c>
      <c r="F450" s="24">
        <v>1</v>
      </c>
      <c r="G450" s="17" t="s">
        <v>253</v>
      </c>
      <c r="H450" s="28">
        <v>1000</v>
      </c>
      <c r="I450" s="28">
        <f t="shared" si="28"/>
        <v>1000</v>
      </c>
      <c r="J450" s="28">
        <f t="shared" si="25"/>
        <v>1200</v>
      </c>
      <c r="K450" s="28">
        <f t="shared" si="26"/>
        <v>800</v>
      </c>
      <c r="L450" s="28">
        <f t="shared" si="27"/>
        <v>1000</v>
      </c>
    </row>
    <row r="451" spans="1:12" x14ac:dyDescent="0.25">
      <c r="A451" s="5" t="s">
        <v>267</v>
      </c>
      <c r="B451" s="3" t="s">
        <v>31</v>
      </c>
      <c r="C451" s="10" t="s">
        <v>229</v>
      </c>
      <c r="D451" s="10" t="s">
        <v>228</v>
      </c>
      <c r="E451" s="7" t="s">
        <v>137</v>
      </c>
      <c r="F451" s="24">
        <v>1</v>
      </c>
      <c r="G451" s="17" t="s">
        <v>253</v>
      </c>
      <c r="H451" s="28">
        <v>1000</v>
      </c>
      <c r="I451" s="28">
        <f t="shared" si="28"/>
        <v>1000</v>
      </c>
      <c r="J451" s="28">
        <f t="shared" si="25"/>
        <v>1200</v>
      </c>
      <c r="K451" s="28">
        <f t="shared" si="26"/>
        <v>800</v>
      </c>
      <c r="L451" s="28">
        <f t="shared" si="27"/>
        <v>1000</v>
      </c>
    </row>
    <row r="452" spans="1:12" x14ac:dyDescent="0.25">
      <c r="A452" s="5" t="s">
        <v>267</v>
      </c>
      <c r="B452" s="3" t="s">
        <v>31</v>
      </c>
      <c r="C452" s="10" t="s">
        <v>229</v>
      </c>
      <c r="D452" s="10" t="s">
        <v>228</v>
      </c>
      <c r="E452" s="7" t="s">
        <v>140</v>
      </c>
      <c r="F452" s="24">
        <v>1</v>
      </c>
      <c r="G452" s="17" t="s">
        <v>253</v>
      </c>
      <c r="H452" s="28">
        <v>1000</v>
      </c>
      <c r="I452" s="28">
        <f t="shared" si="28"/>
        <v>1000</v>
      </c>
      <c r="J452" s="28">
        <f t="shared" si="25"/>
        <v>1200</v>
      </c>
      <c r="K452" s="28">
        <f t="shared" si="26"/>
        <v>800</v>
      </c>
      <c r="L452" s="28">
        <f t="shared" si="27"/>
        <v>1000</v>
      </c>
    </row>
    <row r="453" spans="1:12" x14ac:dyDescent="0.25">
      <c r="A453" s="5" t="s">
        <v>267</v>
      </c>
      <c r="B453" s="3" t="s">
        <v>31</v>
      </c>
      <c r="C453" s="10" t="s">
        <v>229</v>
      </c>
      <c r="D453" s="10" t="s">
        <v>228</v>
      </c>
      <c r="E453" s="7" t="s">
        <v>142</v>
      </c>
      <c r="F453" s="24">
        <v>1</v>
      </c>
      <c r="G453" s="17" t="s">
        <v>253</v>
      </c>
      <c r="H453" s="28">
        <v>1000</v>
      </c>
      <c r="I453" s="28">
        <f t="shared" si="28"/>
        <v>1000</v>
      </c>
      <c r="J453" s="28">
        <f t="shared" ref="J453:J516" si="29">I453*1.2</f>
        <v>1200</v>
      </c>
      <c r="K453" s="28">
        <f t="shared" ref="K453:K516" si="30">I453*0.8</f>
        <v>800</v>
      </c>
      <c r="L453" s="28">
        <f t="shared" ref="L453:L516" si="31">I453</f>
        <v>1000</v>
      </c>
    </row>
    <row r="454" spans="1:12" x14ac:dyDescent="0.25">
      <c r="A454" s="5" t="s">
        <v>267</v>
      </c>
      <c r="B454" s="3" t="s">
        <v>31</v>
      </c>
      <c r="C454" s="10" t="s">
        <v>229</v>
      </c>
      <c r="D454" s="10" t="s">
        <v>228</v>
      </c>
      <c r="E454" s="7" t="s">
        <v>120</v>
      </c>
      <c r="F454" s="24">
        <v>1</v>
      </c>
      <c r="G454" s="17" t="s">
        <v>253</v>
      </c>
      <c r="H454" s="28">
        <v>1000</v>
      </c>
      <c r="I454" s="28">
        <f t="shared" si="28"/>
        <v>1000</v>
      </c>
      <c r="J454" s="28">
        <f t="shared" si="29"/>
        <v>1200</v>
      </c>
      <c r="K454" s="28">
        <f t="shared" si="30"/>
        <v>800</v>
      </c>
      <c r="L454" s="28">
        <f t="shared" si="31"/>
        <v>1000</v>
      </c>
    </row>
    <row r="455" spans="1:12" x14ac:dyDescent="0.25">
      <c r="A455" s="5" t="s">
        <v>267</v>
      </c>
      <c r="B455" s="3" t="s">
        <v>31</v>
      </c>
      <c r="C455" s="10" t="s">
        <v>229</v>
      </c>
      <c r="D455" s="10" t="s">
        <v>228</v>
      </c>
      <c r="E455" s="7" t="s">
        <v>145</v>
      </c>
      <c r="F455" s="24">
        <v>1</v>
      </c>
      <c r="G455" s="17" t="s">
        <v>253</v>
      </c>
      <c r="H455" s="28">
        <v>1000</v>
      </c>
      <c r="I455" s="28">
        <f t="shared" si="28"/>
        <v>1000</v>
      </c>
      <c r="J455" s="28">
        <f t="shared" si="29"/>
        <v>1200</v>
      </c>
      <c r="K455" s="28">
        <f t="shared" si="30"/>
        <v>800</v>
      </c>
      <c r="L455" s="28">
        <f t="shared" si="31"/>
        <v>1000</v>
      </c>
    </row>
    <row r="456" spans="1:12" x14ac:dyDescent="0.25">
      <c r="A456" s="5" t="s">
        <v>267</v>
      </c>
      <c r="B456" s="3" t="s">
        <v>31</v>
      </c>
      <c r="C456" s="10" t="s">
        <v>229</v>
      </c>
      <c r="D456" s="10" t="s">
        <v>228</v>
      </c>
      <c r="E456" s="7" t="s">
        <v>146</v>
      </c>
      <c r="F456" s="24">
        <v>1</v>
      </c>
      <c r="G456" s="17" t="s">
        <v>253</v>
      </c>
      <c r="H456" s="28">
        <v>1000</v>
      </c>
      <c r="I456" s="28">
        <f t="shared" si="28"/>
        <v>1000</v>
      </c>
      <c r="J456" s="28">
        <f t="shared" si="29"/>
        <v>1200</v>
      </c>
      <c r="K456" s="28">
        <f t="shared" si="30"/>
        <v>800</v>
      </c>
      <c r="L456" s="28">
        <f t="shared" si="31"/>
        <v>1000</v>
      </c>
    </row>
    <row r="457" spans="1:12" x14ac:dyDescent="0.25">
      <c r="A457" s="5" t="s">
        <v>267</v>
      </c>
      <c r="B457" s="3" t="s">
        <v>31</v>
      </c>
      <c r="C457" s="10" t="s">
        <v>229</v>
      </c>
      <c r="D457" s="10" t="s">
        <v>228</v>
      </c>
      <c r="E457" s="7" t="s">
        <v>140</v>
      </c>
      <c r="F457" s="24">
        <v>1</v>
      </c>
      <c r="G457" s="17" t="s">
        <v>253</v>
      </c>
      <c r="H457" s="28">
        <v>1000</v>
      </c>
      <c r="I457" s="28">
        <f t="shared" si="28"/>
        <v>1000</v>
      </c>
      <c r="J457" s="28">
        <f t="shared" si="29"/>
        <v>1200</v>
      </c>
      <c r="K457" s="28">
        <f t="shared" si="30"/>
        <v>800</v>
      </c>
      <c r="L457" s="28">
        <f t="shared" si="31"/>
        <v>1000</v>
      </c>
    </row>
    <row r="458" spans="1:12" x14ac:dyDescent="0.25">
      <c r="A458" s="5" t="s">
        <v>267</v>
      </c>
      <c r="B458" s="3" t="s">
        <v>31</v>
      </c>
      <c r="C458" s="10" t="s">
        <v>229</v>
      </c>
      <c r="D458" s="10" t="s">
        <v>228</v>
      </c>
      <c r="E458" s="7" t="s">
        <v>121</v>
      </c>
      <c r="F458" s="24">
        <v>1</v>
      </c>
      <c r="G458" s="17" t="s">
        <v>253</v>
      </c>
      <c r="H458" s="28">
        <v>1000</v>
      </c>
      <c r="I458" s="28">
        <f t="shared" si="28"/>
        <v>1000</v>
      </c>
      <c r="J458" s="28">
        <f t="shared" si="29"/>
        <v>1200</v>
      </c>
      <c r="K458" s="28">
        <f t="shared" si="30"/>
        <v>800</v>
      </c>
      <c r="L458" s="28">
        <f t="shared" si="31"/>
        <v>1000</v>
      </c>
    </row>
    <row r="459" spans="1:12" x14ac:dyDescent="0.25">
      <c r="A459" s="5" t="s">
        <v>267</v>
      </c>
      <c r="B459" s="3" t="s">
        <v>31</v>
      </c>
      <c r="C459" s="10" t="s">
        <v>229</v>
      </c>
      <c r="D459" s="10" t="s">
        <v>228</v>
      </c>
      <c r="E459" s="7" t="s">
        <v>121</v>
      </c>
      <c r="F459" s="24">
        <v>1</v>
      </c>
      <c r="G459" s="17" t="s">
        <v>253</v>
      </c>
      <c r="H459" s="28">
        <v>1000</v>
      </c>
      <c r="I459" s="28">
        <f t="shared" si="28"/>
        <v>1000</v>
      </c>
      <c r="J459" s="28">
        <f t="shared" si="29"/>
        <v>1200</v>
      </c>
      <c r="K459" s="28">
        <f t="shared" si="30"/>
        <v>800</v>
      </c>
      <c r="L459" s="28">
        <f t="shared" si="31"/>
        <v>1000</v>
      </c>
    </row>
    <row r="460" spans="1:12" x14ac:dyDescent="0.25">
      <c r="A460" s="5" t="s">
        <v>267</v>
      </c>
      <c r="B460" s="3" t="s">
        <v>31</v>
      </c>
      <c r="C460" s="10" t="s">
        <v>229</v>
      </c>
      <c r="D460" s="10" t="s">
        <v>228</v>
      </c>
      <c r="E460" s="7" t="s">
        <v>147</v>
      </c>
      <c r="F460" s="24">
        <v>1</v>
      </c>
      <c r="G460" s="17" t="s">
        <v>253</v>
      </c>
      <c r="H460" s="28">
        <v>1000</v>
      </c>
      <c r="I460" s="28">
        <f t="shared" si="28"/>
        <v>1000</v>
      </c>
      <c r="J460" s="28">
        <f t="shared" si="29"/>
        <v>1200</v>
      </c>
      <c r="K460" s="28">
        <f t="shared" si="30"/>
        <v>800</v>
      </c>
      <c r="L460" s="28">
        <f t="shared" si="31"/>
        <v>1000</v>
      </c>
    </row>
    <row r="461" spans="1:12" x14ac:dyDescent="0.25">
      <c r="A461" s="5" t="s">
        <v>267</v>
      </c>
      <c r="B461" s="3" t="s">
        <v>31</v>
      </c>
      <c r="C461" s="10" t="s">
        <v>229</v>
      </c>
      <c r="D461" s="10" t="s">
        <v>228</v>
      </c>
      <c r="E461" s="7" t="s">
        <v>147</v>
      </c>
      <c r="F461" s="24">
        <v>1</v>
      </c>
      <c r="G461" s="17" t="s">
        <v>253</v>
      </c>
      <c r="H461" s="28">
        <v>1000</v>
      </c>
      <c r="I461" s="28">
        <f t="shared" si="28"/>
        <v>1000</v>
      </c>
      <c r="J461" s="28">
        <f t="shared" si="29"/>
        <v>1200</v>
      </c>
      <c r="K461" s="28">
        <f t="shared" si="30"/>
        <v>800</v>
      </c>
      <c r="L461" s="28">
        <f t="shared" si="31"/>
        <v>1000</v>
      </c>
    </row>
    <row r="462" spans="1:12" x14ac:dyDescent="0.25">
      <c r="A462" s="5" t="s">
        <v>267</v>
      </c>
      <c r="B462" s="3" t="s">
        <v>31</v>
      </c>
      <c r="C462" s="10" t="s">
        <v>229</v>
      </c>
      <c r="D462" s="10" t="s">
        <v>228</v>
      </c>
      <c r="E462" s="7" t="s">
        <v>148</v>
      </c>
      <c r="F462" s="24">
        <v>1</v>
      </c>
      <c r="G462" s="17" t="s">
        <v>253</v>
      </c>
      <c r="H462" s="28">
        <v>1000</v>
      </c>
      <c r="I462" s="28">
        <f t="shared" si="28"/>
        <v>1000</v>
      </c>
      <c r="J462" s="28">
        <f t="shared" si="29"/>
        <v>1200</v>
      </c>
      <c r="K462" s="28">
        <f t="shared" si="30"/>
        <v>800</v>
      </c>
      <c r="L462" s="28">
        <f t="shared" si="31"/>
        <v>1000</v>
      </c>
    </row>
    <row r="463" spans="1:12" x14ac:dyDescent="0.25">
      <c r="A463" s="5" t="s">
        <v>267</v>
      </c>
      <c r="B463" s="3" t="s">
        <v>31</v>
      </c>
      <c r="C463" s="10" t="s">
        <v>229</v>
      </c>
      <c r="D463" s="10" t="s">
        <v>228</v>
      </c>
      <c r="E463" s="7" t="s">
        <v>149</v>
      </c>
      <c r="F463" s="24">
        <v>1</v>
      </c>
      <c r="G463" s="17" t="s">
        <v>253</v>
      </c>
      <c r="H463" s="28">
        <v>1000</v>
      </c>
      <c r="I463" s="28">
        <f t="shared" si="28"/>
        <v>1000</v>
      </c>
      <c r="J463" s="28">
        <f t="shared" si="29"/>
        <v>1200</v>
      </c>
      <c r="K463" s="28">
        <f t="shared" si="30"/>
        <v>800</v>
      </c>
      <c r="L463" s="28">
        <f t="shared" si="31"/>
        <v>1000</v>
      </c>
    </row>
    <row r="464" spans="1:12" x14ac:dyDescent="0.25">
      <c r="A464" s="5" t="s">
        <v>267</v>
      </c>
      <c r="B464" s="3" t="s">
        <v>31</v>
      </c>
      <c r="C464" s="10" t="s">
        <v>229</v>
      </c>
      <c r="D464" s="10" t="s">
        <v>228</v>
      </c>
      <c r="E464" s="7" t="s">
        <v>150</v>
      </c>
      <c r="F464" s="24">
        <v>1</v>
      </c>
      <c r="G464" s="17" t="s">
        <v>253</v>
      </c>
      <c r="H464" s="28">
        <v>1000</v>
      </c>
      <c r="I464" s="28">
        <f t="shared" si="28"/>
        <v>1000</v>
      </c>
      <c r="J464" s="28">
        <f t="shared" si="29"/>
        <v>1200</v>
      </c>
      <c r="K464" s="28">
        <f t="shared" si="30"/>
        <v>800</v>
      </c>
      <c r="L464" s="28">
        <f t="shared" si="31"/>
        <v>1000</v>
      </c>
    </row>
    <row r="465" spans="1:12" x14ac:dyDescent="0.25">
      <c r="A465" s="5" t="s">
        <v>267</v>
      </c>
      <c r="B465" s="3" t="s">
        <v>31</v>
      </c>
      <c r="C465" s="10" t="s">
        <v>229</v>
      </c>
      <c r="D465" s="10" t="s">
        <v>228</v>
      </c>
      <c r="E465" s="7" t="s">
        <v>151</v>
      </c>
      <c r="F465" s="24">
        <v>1</v>
      </c>
      <c r="G465" s="17" t="s">
        <v>253</v>
      </c>
      <c r="H465" s="28">
        <v>1000</v>
      </c>
      <c r="I465" s="28">
        <f t="shared" si="28"/>
        <v>1000</v>
      </c>
      <c r="J465" s="28">
        <f t="shared" si="29"/>
        <v>1200</v>
      </c>
      <c r="K465" s="28">
        <f t="shared" si="30"/>
        <v>800</v>
      </c>
      <c r="L465" s="28">
        <f t="shared" si="31"/>
        <v>1000</v>
      </c>
    </row>
    <row r="466" spans="1:12" x14ac:dyDescent="0.25">
      <c r="A466" s="5" t="s">
        <v>267</v>
      </c>
      <c r="B466" s="3" t="s">
        <v>31</v>
      </c>
      <c r="C466" s="10" t="s">
        <v>229</v>
      </c>
      <c r="D466" s="10" t="s">
        <v>228</v>
      </c>
      <c r="E466" s="7" t="s">
        <v>152</v>
      </c>
      <c r="F466" s="24">
        <v>1</v>
      </c>
      <c r="G466" s="17" t="s">
        <v>253</v>
      </c>
      <c r="H466" s="28">
        <v>1000</v>
      </c>
      <c r="I466" s="28">
        <f t="shared" si="28"/>
        <v>1000</v>
      </c>
      <c r="J466" s="28">
        <f t="shared" si="29"/>
        <v>1200</v>
      </c>
      <c r="K466" s="28">
        <f t="shared" si="30"/>
        <v>800</v>
      </c>
      <c r="L466" s="28">
        <f t="shared" si="31"/>
        <v>1000</v>
      </c>
    </row>
    <row r="467" spans="1:12" x14ac:dyDescent="0.25">
      <c r="A467" s="5" t="s">
        <v>267</v>
      </c>
      <c r="B467" s="3" t="s">
        <v>31</v>
      </c>
      <c r="C467" s="10" t="s">
        <v>229</v>
      </c>
      <c r="D467" s="10" t="s">
        <v>228</v>
      </c>
      <c r="E467" s="7" t="s">
        <v>153</v>
      </c>
      <c r="F467" s="24">
        <v>1</v>
      </c>
      <c r="G467" s="17" t="s">
        <v>253</v>
      </c>
      <c r="H467" s="28">
        <v>1000</v>
      </c>
      <c r="I467" s="28">
        <f t="shared" si="28"/>
        <v>1000</v>
      </c>
      <c r="J467" s="28">
        <f t="shared" si="29"/>
        <v>1200</v>
      </c>
      <c r="K467" s="28">
        <f t="shared" si="30"/>
        <v>800</v>
      </c>
      <c r="L467" s="28">
        <f t="shared" si="31"/>
        <v>1000</v>
      </c>
    </row>
    <row r="468" spans="1:12" x14ac:dyDescent="0.25">
      <c r="A468" s="5" t="s">
        <v>267</v>
      </c>
      <c r="B468" s="3" t="s">
        <v>31</v>
      </c>
      <c r="C468" s="10" t="s">
        <v>229</v>
      </c>
      <c r="D468" s="10" t="s">
        <v>228</v>
      </c>
      <c r="E468" s="7" t="s">
        <v>152</v>
      </c>
      <c r="F468" s="24">
        <v>1</v>
      </c>
      <c r="G468" s="17" t="s">
        <v>253</v>
      </c>
      <c r="H468" s="28">
        <v>1000</v>
      </c>
      <c r="I468" s="28">
        <f t="shared" si="28"/>
        <v>1000</v>
      </c>
      <c r="J468" s="28">
        <f t="shared" si="29"/>
        <v>1200</v>
      </c>
      <c r="K468" s="28">
        <f t="shared" si="30"/>
        <v>800</v>
      </c>
      <c r="L468" s="28">
        <f t="shared" si="31"/>
        <v>1000</v>
      </c>
    </row>
    <row r="469" spans="1:12" x14ac:dyDescent="0.25">
      <c r="A469" s="5" t="s">
        <v>267</v>
      </c>
      <c r="B469" s="3" t="s">
        <v>31</v>
      </c>
      <c r="C469" s="10" t="s">
        <v>229</v>
      </c>
      <c r="D469" s="10" t="s">
        <v>228</v>
      </c>
      <c r="E469" s="7" t="s">
        <v>154</v>
      </c>
      <c r="F469" s="24">
        <v>1</v>
      </c>
      <c r="G469" s="17" t="s">
        <v>253</v>
      </c>
      <c r="H469" s="28">
        <v>1000</v>
      </c>
      <c r="I469" s="28">
        <f t="shared" si="28"/>
        <v>1000</v>
      </c>
      <c r="J469" s="28">
        <f t="shared" si="29"/>
        <v>1200</v>
      </c>
      <c r="K469" s="28">
        <f t="shared" si="30"/>
        <v>800</v>
      </c>
      <c r="L469" s="28">
        <f t="shared" si="31"/>
        <v>1000</v>
      </c>
    </row>
    <row r="470" spans="1:12" x14ac:dyDescent="0.25">
      <c r="A470" s="5" t="s">
        <v>267</v>
      </c>
      <c r="B470" s="3" t="s">
        <v>31</v>
      </c>
      <c r="C470" s="10" t="s">
        <v>229</v>
      </c>
      <c r="D470" s="10" t="s">
        <v>228</v>
      </c>
      <c r="E470" s="7" t="s">
        <v>149</v>
      </c>
      <c r="F470" s="24">
        <v>1</v>
      </c>
      <c r="G470" s="17" t="s">
        <v>253</v>
      </c>
      <c r="H470" s="28">
        <v>1000</v>
      </c>
      <c r="I470" s="28">
        <f t="shared" si="28"/>
        <v>1000</v>
      </c>
      <c r="J470" s="28">
        <f t="shared" si="29"/>
        <v>1200</v>
      </c>
      <c r="K470" s="28">
        <f t="shared" si="30"/>
        <v>800</v>
      </c>
      <c r="L470" s="28">
        <f t="shared" si="31"/>
        <v>1000</v>
      </c>
    </row>
    <row r="471" spans="1:12" x14ac:dyDescent="0.25">
      <c r="A471" s="5" t="s">
        <v>267</v>
      </c>
      <c r="B471" s="3" t="s">
        <v>31</v>
      </c>
      <c r="C471" s="10" t="s">
        <v>229</v>
      </c>
      <c r="D471" s="10" t="s">
        <v>228</v>
      </c>
      <c r="E471" s="7" t="s">
        <v>155</v>
      </c>
      <c r="F471" s="24">
        <v>1</v>
      </c>
      <c r="G471" s="17" t="s">
        <v>253</v>
      </c>
      <c r="H471" s="28">
        <v>1000</v>
      </c>
      <c r="I471" s="28">
        <f t="shared" si="28"/>
        <v>1000</v>
      </c>
      <c r="J471" s="28">
        <f t="shared" si="29"/>
        <v>1200</v>
      </c>
      <c r="K471" s="28">
        <f t="shared" si="30"/>
        <v>800</v>
      </c>
      <c r="L471" s="28">
        <f t="shared" si="31"/>
        <v>1000</v>
      </c>
    </row>
    <row r="472" spans="1:12" x14ac:dyDescent="0.25">
      <c r="A472" s="5" t="s">
        <v>267</v>
      </c>
      <c r="B472" s="3" t="s">
        <v>31</v>
      </c>
      <c r="C472" s="10" t="s">
        <v>229</v>
      </c>
      <c r="D472" s="10" t="s">
        <v>228</v>
      </c>
      <c r="E472" s="7" t="s">
        <v>156</v>
      </c>
      <c r="F472" s="24">
        <v>1</v>
      </c>
      <c r="G472" s="17" t="s">
        <v>253</v>
      </c>
      <c r="H472" s="28">
        <v>1000</v>
      </c>
      <c r="I472" s="28">
        <f t="shared" si="28"/>
        <v>1000</v>
      </c>
      <c r="J472" s="28">
        <f t="shared" si="29"/>
        <v>1200</v>
      </c>
      <c r="K472" s="28">
        <f t="shared" si="30"/>
        <v>800</v>
      </c>
      <c r="L472" s="28">
        <f t="shared" si="31"/>
        <v>1000</v>
      </c>
    </row>
    <row r="473" spans="1:12" x14ac:dyDescent="0.25">
      <c r="A473" s="5" t="s">
        <v>267</v>
      </c>
      <c r="B473" s="3" t="s">
        <v>31</v>
      </c>
      <c r="C473" s="10" t="s">
        <v>229</v>
      </c>
      <c r="D473" s="10" t="s">
        <v>228</v>
      </c>
      <c r="E473" s="7" t="s">
        <v>120</v>
      </c>
      <c r="F473" s="24">
        <v>1</v>
      </c>
      <c r="G473" s="17" t="s">
        <v>253</v>
      </c>
      <c r="H473" s="28">
        <v>1000</v>
      </c>
      <c r="I473" s="28">
        <f t="shared" si="28"/>
        <v>1000</v>
      </c>
      <c r="J473" s="28">
        <f t="shared" si="29"/>
        <v>1200</v>
      </c>
      <c r="K473" s="28">
        <f t="shared" si="30"/>
        <v>800</v>
      </c>
      <c r="L473" s="28">
        <f t="shared" si="31"/>
        <v>1000</v>
      </c>
    </row>
    <row r="474" spans="1:12" x14ac:dyDescent="0.25">
      <c r="A474" s="5" t="s">
        <v>267</v>
      </c>
      <c r="B474" s="3" t="s">
        <v>31</v>
      </c>
      <c r="C474" s="10" t="s">
        <v>229</v>
      </c>
      <c r="D474" s="10" t="s">
        <v>228</v>
      </c>
      <c r="E474" s="7" t="s">
        <v>143</v>
      </c>
      <c r="F474" s="24">
        <v>1</v>
      </c>
      <c r="G474" s="17" t="s">
        <v>253</v>
      </c>
      <c r="H474" s="28">
        <v>1000</v>
      </c>
      <c r="I474" s="28">
        <f t="shared" si="28"/>
        <v>1000</v>
      </c>
      <c r="J474" s="28">
        <f t="shared" si="29"/>
        <v>1200</v>
      </c>
      <c r="K474" s="28">
        <f t="shared" si="30"/>
        <v>800</v>
      </c>
      <c r="L474" s="28">
        <f t="shared" si="31"/>
        <v>1000</v>
      </c>
    </row>
    <row r="475" spans="1:12" x14ac:dyDescent="0.25">
      <c r="A475" s="5" t="s">
        <v>267</v>
      </c>
      <c r="B475" s="3" t="s">
        <v>31</v>
      </c>
      <c r="C475" s="10" t="s">
        <v>229</v>
      </c>
      <c r="D475" s="10" t="s">
        <v>228</v>
      </c>
      <c r="E475" s="7" t="s">
        <v>143</v>
      </c>
      <c r="F475" s="24">
        <v>1</v>
      </c>
      <c r="G475" s="17" t="s">
        <v>253</v>
      </c>
      <c r="H475" s="28">
        <v>1000</v>
      </c>
      <c r="I475" s="28">
        <f t="shared" si="28"/>
        <v>1000</v>
      </c>
      <c r="J475" s="28">
        <f t="shared" si="29"/>
        <v>1200</v>
      </c>
      <c r="K475" s="28">
        <f t="shared" si="30"/>
        <v>800</v>
      </c>
      <c r="L475" s="28">
        <f t="shared" si="31"/>
        <v>1000</v>
      </c>
    </row>
    <row r="476" spans="1:12" x14ac:dyDescent="0.25">
      <c r="A476" s="5" t="s">
        <v>267</v>
      </c>
      <c r="B476" s="3" t="s">
        <v>31</v>
      </c>
      <c r="C476" s="10" t="s">
        <v>229</v>
      </c>
      <c r="D476" s="10" t="s">
        <v>228</v>
      </c>
      <c r="E476" s="7" t="s">
        <v>157</v>
      </c>
      <c r="F476" s="24">
        <v>1</v>
      </c>
      <c r="G476" s="17" t="s">
        <v>253</v>
      </c>
      <c r="H476" s="28">
        <v>1000</v>
      </c>
      <c r="I476" s="28">
        <f t="shared" si="28"/>
        <v>1000</v>
      </c>
      <c r="J476" s="28">
        <f t="shared" si="29"/>
        <v>1200</v>
      </c>
      <c r="K476" s="28">
        <f t="shared" si="30"/>
        <v>800</v>
      </c>
      <c r="L476" s="28">
        <f t="shared" si="31"/>
        <v>1000</v>
      </c>
    </row>
    <row r="477" spans="1:12" x14ac:dyDescent="0.25">
      <c r="A477" s="5" t="s">
        <v>267</v>
      </c>
      <c r="B477" s="3" t="s">
        <v>31</v>
      </c>
      <c r="C477" s="10" t="s">
        <v>229</v>
      </c>
      <c r="D477" s="10" t="s">
        <v>228</v>
      </c>
      <c r="E477" s="7" t="s">
        <v>157</v>
      </c>
      <c r="F477" s="24">
        <v>1</v>
      </c>
      <c r="G477" s="17" t="s">
        <v>253</v>
      </c>
      <c r="H477" s="28">
        <v>1000</v>
      </c>
      <c r="I477" s="28">
        <f t="shared" si="28"/>
        <v>1000</v>
      </c>
      <c r="J477" s="28">
        <f t="shared" si="29"/>
        <v>1200</v>
      </c>
      <c r="K477" s="28">
        <f t="shared" si="30"/>
        <v>800</v>
      </c>
      <c r="L477" s="28">
        <f t="shared" si="31"/>
        <v>1000</v>
      </c>
    </row>
    <row r="478" spans="1:12" x14ac:dyDescent="0.25">
      <c r="A478" s="5" t="s">
        <v>267</v>
      </c>
      <c r="B478" s="3" t="s">
        <v>31</v>
      </c>
      <c r="C478" s="10" t="s">
        <v>229</v>
      </c>
      <c r="D478" s="10" t="s">
        <v>228</v>
      </c>
      <c r="E478" s="7" t="s">
        <v>157</v>
      </c>
      <c r="F478" s="24">
        <v>1</v>
      </c>
      <c r="G478" s="17" t="s">
        <v>253</v>
      </c>
      <c r="H478" s="28">
        <v>1000</v>
      </c>
      <c r="I478" s="28">
        <f t="shared" si="28"/>
        <v>1000</v>
      </c>
      <c r="J478" s="28">
        <f t="shared" si="29"/>
        <v>1200</v>
      </c>
      <c r="K478" s="28">
        <f t="shared" si="30"/>
        <v>800</v>
      </c>
      <c r="L478" s="28">
        <f t="shared" si="31"/>
        <v>1000</v>
      </c>
    </row>
    <row r="479" spans="1:12" x14ac:dyDescent="0.25">
      <c r="A479" s="5" t="s">
        <v>267</v>
      </c>
      <c r="B479" s="3" t="s">
        <v>31</v>
      </c>
      <c r="C479" s="10" t="s">
        <v>229</v>
      </c>
      <c r="D479" s="10" t="s">
        <v>228</v>
      </c>
      <c r="E479" s="7" t="s">
        <v>143</v>
      </c>
      <c r="F479" s="24">
        <v>1</v>
      </c>
      <c r="G479" s="17" t="s">
        <v>253</v>
      </c>
      <c r="H479" s="28">
        <v>1000</v>
      </c>
      <c r="I479" s="28">
        <f t="shared" si="28"/>
        <v>1000</v>
      </c>
      <c r="J479" s="28">
        <f t="shared" si="29"/>
        <v>1200</v>
      </c>
      <c r="K479" s="28">
        <f t="shared" si="30"/>
        <v>800</v>
      </c>
      <c r="L479" s="28">
        <f t="shared" si="31"/>
        <v>1000</v>
      </c>
    </row>
    <row r="480" spans="1:12" x14ac:dyDescent="0.25">
      <c r="A480" s="5" t="s">
        <v>267</v>
      </c>
      <c r="B480" s="3" t="s">
        <v>31</v>
      </c>
      <c r="C480" s="10" t="s">
        <v>229</v>
      </c>
      <c r="D480" s="10" t="s">
        <v>228</v>
      </c>
      <c r="E480" s="7" t="s">
        <v>158</v>
      </c>
      <c r="F480" s="24">
        <v>1</v>
      </c>
      <c r="G480" s="17" t="s">
        <v>253</v>
      </c>
      <c r="H480" s="28">
        <v>1000</v>
      </c>
      <c r="I480" s="28">
        <f t="shared" si="28"/>
        <v>1000</v>
      </c>
      <c r="J480" s="28">
        <f t="shared" si="29"/>
        <v>1200</v>
      </c>
      <c r="K480" s="28">
        <f t="shared" si="30"/>
        <v>800</v>
      </c>
      <c r="L480" s="28">
        <f t="shared" si="31"/>
        <v>1000</v>
      </c>
    </row>
    <row r="481" spans="1:12" x14ac:dyDescent="0.25">
      <c r="A481" s="5" t="s">
        <v>267</v>
      </c>
      <c r="B481" s="3" t="s">
        <v>31</v>
      </c>
      <c r="C481" s="10" t="s">
        <v>229</v>
      </c>
      <c r="D481" s="10" t="s">
        <v>228</v>
      </c>
      <c r="E481" s="7" t="s">
        <v>157</v>
      </c>
      <c r="F481" s="24">
        <v>1</v>
      </c>
      <c r="G481" s="17" t="s">
        <v>253</v>
      </c>
      <c r="H481" s="28">
        <v>1000</v>
      </c>
      <c r="I481" s="28">
        <f t="shared" ref="I481:I544" si="32">H481*F481</f>
        <v>1000</v>
      </c>
      <c r="J481" s="28">
        <f t="shared" si="29"/>
        <v>1200</v>
      </c>
      <c r="K481" s="28">
        <f t="shared" si="30"/>
        <v>800</v>
      </c>
      <c r="L481" s="28">
        <f t="shared" si="31"/>
        <v>1000</v>
      </c>
    </row>
    <row r="482" spans="1:12" x14ac:dyDescent="0.25">
      <c r="A482" s="5" t="s">
        <v>267</v>
      </c>
      <c r="B482" s="3" t="s">
        <v>31</v>
      </c>
      <c r="C482" s="10" t="s">
        <v>229</v>
      </c>
      <c r="D482" s="10" t="s">
        <v>228</v>
      </c>
      <c r="E482" s="7" t="s">
        <v>159</v>
      </c>
      <c r="F482" s="24">
        <v>1</v>
      </c>
      <c r="G482" s="17" t="s">
        <v>253</v>
      </c>
      <c r="H482" s="28">
        <v>1000</v>
      </c>
      <c r="I482" s="28">
        <f t="shared" si="32"/>
        <v>1000</v>
      </c>
      <c r="J482" s="28">
        <f t="shared" si="29"/>
        <v>1200</v>
      </c>
      <c r="K482" s="28">
        <f t="shared" si="30"/>
        <v>800</v>
      </c>
      <c r="L482" s="28">
        <f t="shared" si="31"/>
        <v>1000</v>
      </c>
    </row>
    <row r="483" spans="1:12" x14ac:dyDescent="0.25">
      <c r="A483" s="5" t="s">
        <v>267</v>
      </c>
      <c r="B483" s="3" t="s">
        <v>31</v>
      </c>
      <c r="C483" s="10" t="s">
        <v>229</v>
      </c>
      <c r="D483" s="10" t="s">
        <v>228</v>
      </c>
      <c r="E483" s="7" t="s">
        <v>159</v>
      </c>
      <c r="F483" s="24">
        <v>1</v>
      </c>
      <c r="G483" s="17" t="s">
        <v>253</v>
      </c>
      <c r="H483" s="28">
        <v>1000</v>
      </c>
      <c r="I483" s="28">
        <f t="shared" si="32"/>
        <v>1000</v>
      </c>
      <c r="J483" s="28">
        <f t="shared" si="29"/>
        <v>1200</v>
      </c>
      <c r="K483" s="28">
        <f t="shared" si="30"/>
        <v>800</v>
      </c>
      <c r="L483" s="28">
        <f t="shared" si="31"/>
        <v>1000</v>
      </c>
    </row>
    <row r="484" spans="1:12" x14ac:dyDescent="0.25">
      <c r="A484" s="5" t="s">
        <v>267</v>
      </c>
      <c r="B484" s="3" t="s">
        <v>31</v>
      </c>
      <c r="C484" s="10" t="s">
        <v>229</v>
      </c>
      <c r="D484" s="10" t="s">
        <v>228</v>
      </c>
      <c r="E484" s="7" t="s">
        <v>159</v>
      </c>
      <c r="F484" s="24">
        <v>1</v>
      </c>
      <c r="G484" s="17" t="s">
        <v>253</v>
      </c>
      <c r="H484" s="28">
        <v>1000</v>
      </c>
      <c r="I484" s="28">
        <f t="shared" si="32"/>
        <v>1000</v>
      </c>
      <c r="J484" s="28">
        <f t="shared" si="29"/>
        <v>1200</v>
      </c>
      <c r="K484" s="28">
        <f t="shared" si="30"/>
        <v>800</v>
      </c>
      <c r="L484" s="28">
        <f t="shared" si="31"/>
        <v>1000</v>
      </c>
    </row>
    <row r="485" spans="1:12" x14ac:dyDescent="0.25">
      <c r="A485" s="5" t="s">
        <v>267</v>
      </c>
      <c r="B485" s="3" t="s">
        <v>31</v>
      </c>
      <c r="C485" s="10" t="s">
        <v>229</v>
      </c>
      <c r="D485" s="10" t="s">
        <v>228</v>
      </c>
      <c r="E485" s="7" t="s">
        <v>143</v>
      </c>
      <c r="F485" s="24">
        <v>1</v>
      </c>
      <c r="G485" s="17" t="s">
        <v>253</v>
      </c>
      <c r="H485" s="28">
        <v>1000</v>
      </c>
      <c r="I485" s="28">
        <f t="shared" si="32"/>
        <v>1000</v>
      </c>
      <c r="J485" s="28">
        <f t="shared" si="29"/>
        <v>1200</v>
      </c>
      <c r="K485" s="28">
        <f t="shared" si="30"/>
        <v>800</v>
      </c>
      <c r="L485" s="28">
        <f t="shared" si="31"/>
        <v>1000</v>
      </c>
    </row>
    <row r="486" spans="1:12" x14ac:dyDescent="0.25">
      <c r="A486" s="5" t="s">
        <v>267</v>
      </c>
      <c r="B486" s="3" t="s">
        <v>31</v>
      </c>
      <c r="C486" s="10" t="s">
        <v>229</v>
      </c>
      <c r="D486" s="10" t="s">
        <v>228</v>
      </c>
      <c r="E486" s="7" t="s">
        <v>143</v>
      </c>
      <c r="F486" s="24">
        <v>1</v>
      </c>
      <c r="G486" s="17" t="s">
        <v>253</v>
      </c>
      <c r="H486" s="28">
        <v>1000</v>
      </c>
      <c r="I486" s="28">
        <f t="shared" si="32"/>
        <v>1000</v>
      </c>
      <c r="J486" s="28">
        <f t="shared" si="29"/>
        <v>1200</v>
      </c>
      <c r="K486" s="28">
        <f t="shared" si="30"/>
        <v>800</v>
      </c>
      <c r="L486" s="28">
        <f t="shared" si="31"/>
        <v>1000</v>
      </c>
    </row>
    <row r="487" spans="1:12" x14ac:dyDescent="0.25">
      <c r="A487" s="5" t="s">
        <v>267</v>
      </c>
      <c r="B487" s="3" t="s">
        <v>31</v>
      </c>
      <c r="C487" s="10" t="s">
        <v>229</v>
      </c>
      <c r="D487" s="10" t="s">
        <v>228</v>
      </c>
      <c r="E487" s="7" t="s">
        <v>143</v>
      </c>
      <c r="F487" s="24">
        <v>1</v>
      </c>
      <c r="G487" s="17" t="s">
        <v>253</v>
      </c>
      <c r="H487" s="28">
        <v>1000</v>
      </c>
      <c r="I487" s="28">
        <f t="shared" si="32"/>
        <v>1000</v>
      </c>
      <c r="J487" s="28">
        <f t="shared" si="29"/>
        <v>1200</v>
      </c>
      <c r="K487" s="28">
        <f t="shared" si="30"/>
        <v>800</v>
      </c>
      <c r="L487" s="28">
        <f t="shared" si="31"/>
        <v>1000</v>
      </c>
    </row>
    <row r="488" spans="1:12" x14ac:dyDescent="0.25">
      <c r="A488" s="5" t="s">
        <v>267</v>
      </c>
      <c r="B488" s="3" t="s">
        <v>31</v>
      </c>
      <c r="C488" s="10" t="s">
        <v>229</v>
      </c>
      <c r="D488" s="10" t="s">
        <v>228</v>
      </c>
      <c r="E488" s="7" t="s">
        <v>143</v>
      </c>
      <c r="F488" s="24">
        <v>1</v>
      </c>
      <c r="G488" s="17" t="s">
        <v>253</v>
      </c>
      <c r="H488" s="28">
        <v>1000</v>
      </c>
      <c r="I488" s="28">
        <f t="shared" si="32"/>
        <v>1000</v>
      </c>
      <c r="J488" s="28">
        <f t="shared" si="29"/>
        <v>1200</v>
      </c>
      <c r="K488" s="28">
        <f t="shared" si="30"/>
        <v>800</v>
      </c>
      <c r="L488" s="28">
        <f t="shared" si="31"/>
        <v>1000</v>
      </c>
    </row>
    <row r="489" spans="1:12" x14ac:dyDescent="0.25">
      <c r="A489" s="5" t="s">
        <v>267</v>
      </c>
      <c r="B489" s="3" t="s">
        <v>31</v>
      </c>
      <c r="C489" s="10" t="s">
        <v>229</v>
      </c>
      <c r="D489" s="10" t="s">
        <v>228</v>
      </c>
      <c r="E489" s="7" t="s">
        <v>160</v>
      </c>
      <c r="F489" s="24">
        <v>1</v>
      </c>
      <c r="G489" s="17" t="s">
        <v>253</v>
      </c>
      <c r="H489" s="28">
        <v>1000</v>
      </c>
      <c r="I489" s="28">
        <f t="shared" si="32"/>
        <v>1000</v>
      </c>
      <c r="J489" s="28">
        <f t="shared" si="29"/>
        <v>1200</v>
      </c>
      <c r="K489" s="28">
        <f t="shared" si="30"/>
        <v>800</v>
      </c>
      <c r="L489" s="28">
        <f t="shared" si="31"/>
        <v>1000</v>
      </c>
    </row>
    <row r="490" spans="1:12" x14ac:dyDescent="0.25">
      <c r="A490" s="5" t="s">
        <v>267</v>
      </c>
      <c r="B490" s="3" t="s">
        <v>31</v>
      </c>
      <c r="C490" s="10" t="s">
        <v>229</v>
      </c>
      <c r="D490" s="10" t="s">
        <v>228</v>
      </c>
      <c r="E490" s="7" t="s">
        <v>161</v>
      </c>
      <c r="F490" s="24">
        <v>1</v>
      </c>
      <c r="G490" s="17" t="s">
        <v>253</v>
      </c>
      <c r="H490" s="28">
        <v>1000</v>
      </c>
      <c r="I490" s="28">
        <f t="shared" si="32"/>
        <v>1000</v>
      </c>
      <c r="J490" s="28">
        <f t="shared" si="29"/>
        <v>1200</v>
      </c>
      <c r="K490" s="28">
        <f t="shared" si="30"/>
        <v>800</v>
      </c>
      <c r="L490" s="28">
        <f t="shared" si="31"/>
        <v>1000</v>
      </c>
    </row>
    <row r="491" spans="1:12" x14ac:dyDescent="0.25">
      <c r="A491" s="5" t="s">
        <v>267</v>
      </c>
      <c r="B491" s="3" t="s">
        <v>31</v>
      </c>
      <c r="C491" s="10" t="s">
        <v>229</v>
      </c>
      <c r="D491" s="10" t="s">
        <v>228</v>
      </c>
      <c r="E491" s="7" t="s">
        <v>162</v>
      </c>
      <c r="F491" s="24">
        <v>1</v>
      </c>
      <c r="G491" s="17" t="s">
        <v>253</v>
      </c>
      <c r="H491" s="28">
        <v>1000</v>
      </c>
      <c r="I491" s="28">
        <f t="shared" si="32"/>
        <v>1000</v>
      </c>
      <c r="J491" s="28">
        <f t="shared" si="29"/>
        <v>1200</v>
      </c>
      <c r="K491" s="28">
        <f t="shared" si="30"/>
        <v>800</v>
      </c>
      <c r="L491" s="28">
        <f t="shared" si="31"/>
        <v>1000</v>
      </c>
    </row>
    <row r="492" spans="1:12" x14ac:dyDescent="0.25">
      <c r="A492" s="5" t="s">
        <v>267</v>
      </c>
      <c r="B492" s="3" t="s">
        <v>31</v>
      </c>
      <c r="C492" s="10" t="s">
        <v>229</v>
      </c>
      <c r="D492" s="10" t="s">
        <v>228</v>
      </c>
      <c r="E492" s="7" t="s">
        <v>163</v>
      </c>
      <c r="F492" s="24">
        <v>1</v>
      </c>
      <c r="G492" s="17" t="s">
        <v>253</v>
      </c>
      <c r="H492" s="28">
        <v>1000</v>
      </c>
      <c r="I492" s="28">
        <f t="shared" si="32"/>
        <v>1000</v>
      </c>
      <c r="J492" s="28">
        <f t="shared" si="29"/>
        <v>1200</v>
      </c>
      <c r="K492" s="28">
        <f t="shared" si="30"/>
        <v>800</v>
      </c>
      <c r="L492" s="28">
        <f t="shared" si="31"/>
        <v>1000</v>
      </c>
    </row>
    <row r="493" spans="1:12" x14ac:dyDescent="0.25">
      <c r="A493" s="5" t="s">
        <v>267</v>
      </c>
      <c r="B493" s="3" t="s">
        <v>31</v>
      </c>
      <c r="C493" s="10" t="s">
        <v>229</v>
      </c>
      <c r="D493" s="10" t="s">
        <v>228</v>
      </c>
      <c r="E493" s="7" t="s">
        <v>164</v>
      </c>
      <c r="F493" s="24">
        <v>1</v>
      </c>
      <c r="G493" s="17" t="s">
        <v>253</v>
      </c>
      <c r="H493" s="28">
        <v>1000</v>
      </c>
      <c r="I493" s="28">
        <f t="shared" si="32"/>
        <v>1000</v>
      </c>
      <c r="J493" s="28">
        <f t="shared" si="29"/>
        <v>1200</v>
      </c>
      <c r="K493" s="28">
        <f t="shared" si="30"/>
        <v>800</v>
      </c>
      <c r="L493" s="28">
        <f t="shared" si="31"/>
        <v>1000</v>
      </c>
    </row>
    <row r="494" spans="1:12" x14ac:dyDescent="0.25">
      <c r="A494" s="5" t="s">
        <v>267</v>
      </c>
      <c r="B494" s="3" t="s">
        <v>31</v>
      </c>
      <c r="C494" s="10" t="s">
        <v>229</v>
      </c>
      <c r="D494" s="10" t="s">
        <v>228</v>
      </c>
      <c r="E494" s="7" t="s">
        <v>165</v>
      </c>
      <c r="F494" s="24">
        <v>1</v>
      </c>
      <c r="G494" s="17" t="s">
        <v>253</v>
      </c>
      <c r="H494" s="28">
        <v>1000</v>
      </c>
      <c r="I494" s="28">
        <f t="shared" si="32"/>
        <v>1000</v>
      </c>
      <c r="J494" s="28">
        <f t="shared" si="29"/>
        <v>1200</v>
      </c>
      <c r="K494" s="28">
        <f t="shared" si="30"/>
        <v>800</v>
      </c>
      <c r="L494" s="28">
        <f t="shared" si="31"/>
        <v>1000</v>
      </c>
    </row>
    <row r="495" spans="1:12" x14ac:dyDescent="0.25">
      <c r="A495" s="5" t="s">
        <v>267</v>
      </c>
      <c r="B495" s="3" t="s">
        <v>31</v>
      </c>
      <c r="C495" s="10" t="s">
        <v>229</v>
      </c>
      <c r="D495" s="10" t="s">
        <v>228</v>
      </c>
      <c r="E495" s="7" t="s">
        <v>166</v>
      </c>
      <c r="F495" s="24">
        <v>1</v>
      </c>
      <c r="G495" s="17" t="s">
        <v>253</v>
      </c>
      <c r="H495" s="28">
        <v>3000</v>
      </c>
      <c r="I495" s="28">
        <f t="shared" si="32"/>
        <v>3000</v>
      </c>
      <c r="J495" s="28">
        <f t="shared" si="29"/>
        <v>3600</v>
      </c>
      <c r="K495" s="28">
        <f t="shared" si="30"/>
        <v>2400</v>
      </c>
      <c r="L495" s="28">
        <f t="shared" si="31"/>
        <v>3000</v>
      </c>
    </row>
    <row r="496" spans="1:12" x14ac:dyDescent="0.25">
      <c r="A496" s="5" t="s">
        <v>267</v>
      </c>
      <c r="B496" s="3" t="s">
        <v>31</v>
      </c>
      <c r="C496" s="10" t="s">
        <v>229</v>
      </c>
      <c r="D496" s="10" t="s">
        <v>228</v>
      </c>
      <c r="E496" s="7" t="s">
        <v>167</v>
      </c>
      <c r="F496" s="24">
        <v>1</v>
      </c>
      <c r="G496" s="17" t="s">
        <v>253</v>
      </c>
      <c r="H496" s="28">
        <v>5000</v>
      </c>
      <c r="I496" s="28">
        <f t="shared" si="32"/>
        <v>5000</v>
      </c>
      <c r="J496" s="28">
        <f t="shared" si="29"/>
        <v>6000</v>
      </c>
      <c r="K496" s="28">
        <f t="shared" si="30"/>
        <v>4000</v>
      </c>
      <c r="L496" s="28">
        <f t="shared" si="31"/>
        <v>5000</v>
      </c>
    </row>
    <row r="497" spans="1:12" x14ac:dyDescent="0.25">
      <c r="A497" s="3" t="s">
        <v>168</v>
      </c>
      <c r="B497" s="5" t="s">
        <v>13</v>
      </c>
      <c r="C497" s="27"/>
      <c r="D497" s="27"/>
      <c r="E497" s="6" t="s">
        <v>170</v>
      </c>
      <c r="F497" s="26">
        <v>142</v>
      </c>
      <c r="G497" s="17" t="s">
        <v>253</v>
      </c>
      <c r="H497" s="28">
        <f>VLOOKUP(E497,[1]Sheet1!$F:$J,4,0)</f>
        <v>500</v>
      </c>
      <c r="I497" s="28">
        <f t="shared" si="32"/>
        <v>71000</v>
      </c>
      <c r="J497" s="28">
        <f t="shared" si="29"/>
        <v>85200</v>
      </c>
      <c r="K497" s="28">
        <f t="shared" si="30"/>
        <v>56800</v>
      </c>
      <c r="L497" s="28">
        <f t="shared" si="31"/>
        <v>71000</v>
      </c>
    </row>
    <row r="498" spans="1:12" x14ac:dyDescent="0.25">
      <c r="A498" s="3" t="s">
        <v>168</v>
      </c>
      <c r="B498" s="5" t="s">
        <v>13</v>
      </c>
      <c r="C498" s="27"/>
      <c r="D498" s="27"/>
      <c r="E498" s="6" t="s">
        <v>171</v>
      </c>
      <c r="F498" s="26">
        <v>127</v>
      </c>
      <c r="G498" s="17" t="s">
        <v>253</v>
      </c>
      <c r="H498" s="28">
        <f>VLOOKUP(E498,[1]Sheet1!$F:$J,4,0)</f>
        <v>500</v>
      </c>
      <c r="I498" s="28">
        <f t="shared" si="32"/>
        <v>63500</v>
      </c>
      <c r="J498" s="28">
        <f t="shared" si="29"/>
        <v>76200</v>
      </c>
      <c r="K498" s="28">
        <f t="shared" si="30"/>
        <v>50800</v>
      </c>
      <c r="L498" s="28">
        <f t="shared" si="31"/>
        <v>63500</v>
      </c>
    </row>
    <row r="499" spans="1:12" x14ac:dyDescent="0.25">
      <c r="A499" s="3" t="s">
        <v>168</v>
      </c>
      <c r="B499" s="5" t="s">
        <v>13</v>
      </c>
      <c r="C499" s="27"/>
      <c r="D499" s="27"/>
      <c r="E499" s="6" t="s">
        <v>172</v>
      </c>
      <c r="F499" s="26">
        <v>18</v>
      </c>
      <c r="G499" s="17" t="s">
        <v>253</v>
      </c>
      <c r="H499" s="28">
        <f>VLOOKUP(E499,[1]Sheet1!$F:$J,4,0)</f>
        <v>1000</v>
      </c>
      <c r="I499" s="28">
        <f t="shared" si="32"/>
        <v>18000</v>
      </c>
      <c r="J499" s="28">
        <f t="shared" si="29"/>
        <v>21600</v>
      </c>
      <c r="K499" s="28">
        <f t="shared" si="30"/>
        <v>14400</v>
      </c>
      <c r="L499" s="28">
        <f t="shared" si="31"/>
        <v>18000</v>
      </c>
    </row>
    <row r="500" spans="1:12" x14ac:dyDescent="0.25">
      <c r="A500" s="3" t="s">
        <v>168</v>
      </c>
      <c r="B500" s="5" t="s">
        <v>13</v>
      </c>
      <c r="C500" s="27"/>
      <c r="D500" s="27"/>
      <c r="E500" s="6" t="s">
        <v>173</v>
      </c>
      <c r="F500" s="26">
        <v>10</v>
      </c>
      <c r="G500" s="17" t="s">
        <v>253</v>
      </c>
      <c r="H500" s="28">
        <f>VLOOKUP(E500,[1]Sheet1!$F:$J,4,0)</f>
        <v>2000</v>
      </c>
      <c r="I500" s="28">
        <f t="shared" si="32"/>
        <v>20000</v>
      </c>
      <c r="J500" s="28">
        <f t="shared" si="29"/>
        <v>24000</v>
      </c>
      <c r="K500" s="28">
        <f t="shared" si="30"/>
        <v>16000</v>
      </c>
      <c r="L500" s="28">
        <f t="shared" si="31"/>
        <v>20000</v>
      </c>
    </row>
    <row r="501" spans="1:12" x14ac:dyDescent="0.25">
      <c r="A501" s="3" t="s">
        <v>168</v>
      </c>
      <c r="B501" s="5" t="s">
        <v>13</v>
      </c>
      <c r="C501" s="27"/>
      <c r="D501" s="27"/>
      <c r="E501" s="6" t="s">
        <v>174</v>
      </c>
      <c r="F501" s="26">
        <v>2</v>
      </c>
      <c r="G501" s="17" t="s">
        <v>253</v>
      </c>
      <c r="H501" s="28">
        <f>VLOOKUP(E501,[1]Sheet1!$F:$J,4,0)</f>
        <v>2000</v>
      </c>
      <c r="I501" s="28">
        <f t="shared" si="32"/>
        <v>4000</v>
      </c>
      <c r="J501" s="28">
        <f t="shared" si="29"/>
        <v>4800</v>
      </c>
      <c r="K501" s="28">
        <f t="shared" si="30"/>
        <v>3200</v>
      </c>
      <c r="L501" s="28">
        <f t="shared" si="31"/>
        <v>4000</v>
      </c>
    </row>
    <row r="502" spans="1:12" x14ac:dyDescent="0.25">
      <c r="A502" s="3" t="s">
        <v>168</v>
      </c>
      <c r="B502" s="5" t="s">
        <v>13</v>
      </c>
      <c r="C502" s="27"/>
      <c r="D502" s="27"/>
      <c r="E502" s="6" t="s">
        <v>175</v>
      </c>
      <c r="F502" s="26">
        <v>27</v>
      </c>
      <c r="G502" s="17" t="s">
        <v>253</v>
      </c>
      <c r="H502" s="28">
        <f>VLOOKUP(E502,[1]Sheet1!$F:$J,4,0)</f>
        <v>5000</v>
      </c>
      <c r="I502" s="28">
        <f t="shared" si="32"/>
        <v>135000</v>
      </c>
      <c r="J502" s="28">
        <f t="shared" si="29"/>
        <v>162000</v>
      </c>
      <c r="K502" s="28">
        <f t="shared" si="30"/>
        <v>108000</v>
      </c>
      <c r="L502" s="28">
        <f t="shared" si="31"/>
        <v>135000</v>
      </c>
    </row>
    <row r="503" spans="1:12" x14ac:dyDescent="0.25">
      <c r="A503" s="3" t="s">
        <v>168</v>
      </c>
      <c r="B503" s="5" t="s">
        <v>13</v>
      </c>
      <c r="C503" s="27"/>
      <c r="D503" s="27"/>
      <c r="E503" s="6" t="s">
        <v>176</v>
      </c>
      <c r="F503" s="26">
        <v>14</v>
      </c>
      <c r="G503" s="17" t="s">
        <v>253</v>
      </c>
      <c r="H503" s="28">
        <f>VLOOKUP(E503,[1]Sheet1!$F:$J,4,0)</f>
        <v>1000</v>
      </c>
      <c r="I503" s="28">
        <f t="shared" si="32"/>
        <v>14000</v>
      </c>
      <c r="J503" s="28">
        <f t="shared" si="29"/>
        <v>16800</v>
      </c>
      <c r="K503" s="28">
        <f t="shared" si="30"/>
        <v>11200</v>
      </c>
      <c r="L503" s="28">
        <f t="shared" si="31"/>
        <v>14000</v>
      </c>
    </row>
    <row r="504" spans="1:12" x14ac:dyDescent="0.25">
      <c r="A504" s="3" t="s">
        <v>168</v>
      </c>
      <c r="B504" s="5" t="s">
        <v>13</v>
      </c>
      <c r="C504" s="27"/>
      <c r="D504" s="27"/>
      <c r="E504" s="6" t="s">
        <v>266</v>
      </c>
      <c r="F504" s="26">
        <v>50</v>
      </c>
      <c r="G504" s="17" t="s">
        <v>253</v>
      </c>
      <c r="H504" s="28">
        <f>VLOOKUP(E504,[1]Sheet1!$F:$J,4,0)</f>
        <v>200</v>
      </c>
      <c r="I504" s="28">
        <f t="shared" si="32"/>
        <v>10000</v>
      </c>
      <c r="J504" s="28">
        <f t="shared" si="29"/>
        <v>12000</v>
      </c>
      <c r="K504" s="28">
        <f t="shared" si="30"/>
        <v>8000</v>
      </c>
      <c r="L504" s="28">
        <f t="shared" si="31"/>
        <v>10000</v>
      </c>
    </row>
    <row r="505" spans="1:12" x14ac:dyDescent="0.25">
      <c r="A505" s="3" t="s">
        <v>168</v>
      </c>
      <c r="B505" s="5" t="s">
        <v>13</v>
      </c>
      <c r="C505" s="27"/>
      <c r="D505" s="27"/>
      <c r="E505" s="6" t="s">
        <v>76</v>
      </c>
      <c r="F505" s="26">
        <v>2</v>
      </c>
      <c r="G505" s="17" t="s">
        <v>253</v>
      </c>
      <c r="H505" s="28">
        <f>VLOOKUP(E505,[1]Sheet1!$F:$J,4,0)</f>
        <v>2000</v>
      </c>
      <c r="I505" s="28">
        <f t="shared" si="32"/>
        <v>4000</v>
      </c>
      <c r="J505" s="28">
        <f t="shared" si="29"/>
        <v>4800</v>
      </c>
      <c r="K505" s="28">
        <f t="shared" si="30"/>
        <v>3200</v>
      </c>
      <c r="L505" s="28">
        <f t="shared" si="31"/>
        <v>4000</v>
      </c>
    </row>
    <row r="506" spans="1:12" x14ac:dyDescent="0.25">
      <c r="A506" s="3" t="s">
        <v>168</v>
      </c>
      <c r="B506" s="5" t="s">
        <v>13</v>
      </c>
      <c r="C506" s="27"/>
      <c r="D506" s="27"/>
      <c r="E506" s="6" t="s">
        <v>177</v>
      </c>
      <c r="F506" s="26">
        <v>13</v>
      </c>
      <c r="G506" s="17" t="s">
        <v>253</v>
      </c>
      <c r="H506" s="28">
        <f>VLOOKUP(E506,[1]Sheet1!$F:$J,4,0)</f>
        <v>500</v>
      </c>
      <c r="I506" s="28">
        <f t="shared" si="32"/>
        <v>6500</v>
      </c>
      <c r="J506" s="28">
        <f t="shared" si="29"/>
        <v>7800</v>
      </c>
      <c r="K506" s="28">
        <f t="shared" si="30"/>
        <v>5200</v>
      </c>
      <c r="L506" s="28">
        <f t="shared" si="31"/>
        <v>6500</v>
      </c>
    </row>
    <row r="507" spans="1:12" x14ac:dyDescent="0.25">
      <c r="A507" s="3" t="s">
        <v>168</v>
      </c>
      <c r="B507" s="5" t="s">
        <v>169</v>
      </c>
      <c r="C507" s="27"/>
      <c r="D507" s="27"/>
      <c r="E507" s="6" t="s">
        <v>170</v>
      </c>
      <c r="F507" s="26">
        <v>123</v>
      </c>
      <c r="G507" s="17" t="s">
        <v>253</v>
      </c>
      <c r="H507" s="28">
        <f>VLOOKUP(E507,[1]Sheet1!$F:$J,4,0)</f>
        <v>500</v>
      </c>
      <c r="I507" s="28">
        <f t="shared" si="32"/>
        <v>61500</v>
      </c>
      <c r="J507" s="28">
        <f t="shared" si="29"/>
        <v>73800</v>
      </c>
      <c r="K507" s="28">
        <f t="shared" si="30"/>
        <v>49200</v>
      </c>
      <c r="L507" s="28">
        <f t="shared" si="31"/>
        <v>61500</v>
      </c>
    </row>
    <row r="508" spans="1:12" x14ac:dyDescent="0.25">
      <c r="A508" s="3" t="s">
        <v>168</v>
      </c>
      <c r="B508" s="5" t="s">
        <v>169</v>
      </c>
      <c r="C508" s="27"/>
      <c r="D508" s="27"/>
      <c r="E508" s="6" t="s">
        <v>171</v>
      </c>
      <c r="F508" s="26">
        <v>128</v>
      </c>
      <c r="G508" s="17" t="s">
        <v>253</v>
      </c>
      <c r="H508" s="28">
        <f>VLOOKUP(E508,[1]Sheet1!$F:$J,4,0)</f>
        <v>500</v>
      </c>
      <c r="I508" s="28">
        <f t="shared" si="32"/>
        <v>64000</v>
      </c>
      <c r="J508" s="28">
        <f t="shared" si="29"/>
        <v>76800</v>
      </c>
      <c r="K508" s="28">
        <f t="shared" si="30"/>
        <v>51200</v>
      </c>
      <c r="L508" s="28">
        <f t="shared" si="31"/>
        <v>64000</v>
      </c>
    </row>
    <row r="509" spans="1:12" x14ac:dyDescent="0.25">
      <c r="A509" s="3" t="s">
        <v>168</v>
      </c>
      <c r="B509" s="5" t="s">
        <v>169</v>
      </c>
      <c r="C509" s="27"/>
      <c r="D509" s="27"/>
      <c r="E509" s="6" t="s">
        <v>178</v>
      </c>
      <c r="F509" s="26">
        <v>52</v>
      </c>
      <c r="G509" s="17" t="s">
        <v>253</v>
      </c>
      <c r="H509" s="28">
        <v>3000</v>
      </c>
      <c r="I509" s="28">
        <f t="shared" si="32"/>
        <v>156000</v>
      </c>
      <c r="J509" s="28">
        <f t="shared" si="29"/>
        <v>187200</v>
      </c>
      <c r="K509" s="28">
        <f t="shared" si="30"/>
        <v>124800</v>
      </c>
      <c r="L509" s="28">
        <f t="shared" si="31"/>
        <v>156000</v>
      </c>
    </row>
    <row r="510" spans="1:12" x14ac:dyDescent="0.25">
      <c r="A510" s="3" t="s">
        <v>168</v>
      </c>
      <c r="B510" s="5" t="s">
        <v>169</v>
      </c>
      <c r="C510" s="27"/>
      <c r="D510" s="27"/>
      <c r="E510" s="6" t="s">
        <v>76</v>
      </c>
      <c r="F510" s="26">
        <v>3</v>
      </c>
      <c r="G510" s="17" t="s">
        <v>253</v>
      </c>
      <c r="H510" s="28">
        <f>VLOOKUP(E510,[1]Sheet1!$F:$J,4,0)</f>
        <v>2000</v>
      </c>
      <c r="I510" s="28">
        <f t="shared" si="32"/>
        <v>6000</v>
      </c>
      <c r="J510" s="28">
        <f t="shared" si="29"/>
        <v>7200</v>
      </c>
      <c r="K510" s="28">
        <f t="shared" si="30"/>
        <v>4800</v>
      </c>
      <c r="L510" s="28">
        <f t="shared" si="31"/>
        <v>6000</v>
      </c>
    </row>
    <row r="511" spans="1:12" x14ac:dyDescent="0.25">
      <c r="A511" s="3" t="s">
        <v>168</v>
      </c>
      <c r="B511" s="5" t="s">
        <v>169</v>
      </c>
      <c r="C511" s="27"/>
      <c r="D511" s="27"/>
      <c r="E511" s="6" t="s">
        <v>266</v>
      </c>
      <c r="F511" s="26">
        <v>40</v>
      </c>
      <c r="G511" s="17" t="s">
        <v>253</v>
      </c>
      <c r="H511" s="28">
        <f>VLOOKUP(E511,[1]Sheet1!$F:$J,4,0)</f>
        <v>200</v>
      </c>
      <c r="I511" s="28">
        <f t="shared" si="32"/>
        <v>8000</v>
      </c>
      <c r="J511" s="28">
        <f t="shared" si="29"/>
        <v>9600</v>
      </c>
      <c r="K511" s="28">
        <f t="shared" si="30"/>
        <v>6400</v>
      </c>
      <c r="L511" s="28">
        <f t="shared" si="31"/>
        <v>8000</v>
      </c>
    </row>
    <row r="512" spans="1:12" x14ac:dyDescent="0.25">
      <c r="A512" s="3" t="s">
        <v>168</v>
      </c>
      <c r="B512" s="5" t="s">
        <v>169</v>
      </c>
      <c r="C512" s="27"/>
      <c r="D512" s="27"/>
      <c r="E512" s="6" t="s">
        <v>172</v>
      </c>
      <c r="F512" s="26">
        <v>123</v>
      </c>
      <c r="G512" s="17" t="s">
        <v>253</v>
      </c>
      <c r="H512" s="28">
        <f>VLOOKUP(E512,[1]Sheet1!$F:$J,4,0)</f>
        <v>1000</v>
      </c>
      <c r="I512" s="28">
        <f t="shared" si="32"/>
        <v>123000</v>
      </c>
      <c r="J512" s="28">
        <f t="shared" si="29"/>
        <v>147600</v>
      </c>
      <c r="K512" s="28">
        <f t="shared" si="30"/>
        <v>98400</v>
      </c>
      <c r="L512" s="28">
        <f t="shared" si="31"/>
        <v>123000</v>
      </c>
    </row>
    <row r="513" spans="1:12" x14ac:dyDescent="0.25">
      <c r="A513" s="3" t="s">
        <v>168</v>
      </c>
      <c r="B513" s="3" t="s">
        <v>29</v>
      </c>
      <c r="C513" s="27"/>
      <c r="D513" s="27"/>
      <c r="E513" s="6" t="s">
        <v>171</v>
      </c>
      <c r="F513" s="26">
        <v>651</v>
      </c>
      <c r="G513" s="17" t="s">
        <v>253</v>
      </c>
      <c r="H513" s="28">
        <f>VLOOKUP(E513,[1]Sheet1!$F:$J,4,0)</f>
        <v>500</v>
      </c>
      <c r="I513" s="28">
        <f t="shared" si="32"/>
        <v>325500</v>
      </c>
      <c r="J513" s="28">
        <f t="shared" si="29"/>
        <v>390600</v>
      </c>
      <c r="K513" s="28">
        <f t="shared" si="30"/>
        <v>260400</v>
      </c>
      <c r="L513" s="28">
        <f t="shared" si="31"/>
        <v>325500</v>
      </c>
    </row>
    <row r="514" spans="1:12" x14ac:dyDescent="0.25">
      <c r="A514" s="3" t="s">
        <v>168</v>
      </c>
      <c r="B514" s="3" t="s">
        <v>29</v>
      </c>
      <c r="C514" s="27"/>
      <c r="D514" s="27"/>
      <c r="E514" s="6" t="s">
        <v>179</v>
      </c>
      <c r="F514" s="26">
        <v>467</v>
      </c>
      <c r="G514" s="17" t="s">
        <v>253</v>
      </c>
      <c r="H514" s="28">
        <f>VLOOKUP(E514,[1]Sheet1!$F:$J,4,0)</f>
        <v>2000</v>
      </c>
      <c r="I514" s="28">
        <f t="shared" si="32"/>
        <v>934000</v>
      </c>
      <c r="J514" s="28">
        <f t="shared" si="29"/>
        <v>1120800</v>
      </c>
      <c r="K514" s="28">
        <f t="shared" si="30"/>
        <v>747200</v>
      </c>
      <c r="L514" s="28">
        <f t="shared" si="31"/>
        <v>934000</v>
      </c>
    </row>
    <row r="515" spans="1:12" x14ac:dyDescent="0.25">
      <c r="A515" s="3" t="s">
        <v>168</v>
      </c>
      <c r="B515" s="3" t="s">
        <v>29</v>
      </c>
      <c r="C515" s="27"/>
      <c r="D515" s="27"/>
      <c r="E515" s="6" t="s">
        <v>174</v>
      </c>
      <c r="F515" s="26">
        <v>279</v>
      </c>
      <c r="G515" s="17" t="s">
        <v>253</v>
      </c>
      <c r="H515" s="28">
        <f>VLOOKUP(E515,[1]Sheet1!$F:$J,4,0)</f>
        <v>2000</v>
      </c>
      <c r="I515" s="28">
        <f t="shared" si="32"/>
        <v>558000</v>
      </c>
      <c r="J515" s="28">
        <f t="shared" si="29"/>
        <v>669600</v>
      </c>
      <c r="K515" s="28">
        <f t="shared" si="30"/>
        <v>446400</v>
      </c>
      <c r="L515" s="28">
        <f t="shared" si="31"/>
        <v>558000</v>
      </c>
    </row>
    <row r="516" spans="1:12" x14ac:dyDescent="0.25">
      <c r="A516" s="5" t="s">
        <v>267</v>
      </c>
      <c r="B516" s="3" t="s">
        <v>29</v>
      </c>
      <c r="C516" s="27"/>
      <c r="D516" s="5" t="s">
        <v>228</v>
      </c>
      <c r="E516" s="6" t="s">
        <v>180</v>
      </c>
      <c r="F516" s="26">
        <v>333</v>
      </c>
      <c r="G516" s="17" t="s">
        <v>253</v>
      </c>
      <c r="H516" s="28">
        <f>VLOOKUP(E516,[1]Sheet1!$F:$J,4,0)</f>
        <v>200</v>
      </c>
      <c r="I516" s="28">
        <f t="shared" si="32"/>
        <v>66600</v>
      </c>
      <c r="J516" s="28">
        <f t="shared" si="29"/>
        <v>79920</v>
      </c>
      <c r="K516" s="28">
        <f t="shared" si="30"/>
        <v>53280</v>
      </c>
      <c r="L516" s="28">
        <f t="shared" si="31"/>
        <v>66600</v>
      </c>
    </row>
    <row r="517" spans="1:12" x14ac:dyDescent="0.25">
      <c r="A517" s="3" t="s">
        <v>168</v>
      </c>
      <c r="B517" s="3" t="s">
        <v>29</v>
      </c>
      <c r="C517" s="27"/>
      <c r="D517" s="27"/>
      <c r="E517" s="6" t="s">
        <v>181</v>
      </c>
      <c r="F517" s="26">
        <v>335</v>
      </c>
      <c r="G517" s="17" t="s">
        <v>253</v>
      </c>
      <c r="H517" s="28">
        <v>200</v>
      </c>
      <c r="I517" s="28">
        <f t="shared" si="32"/>
        <v>67000</v>
      </c>
      <c r="J517" s="28">
        <f t="shared" ref="J517:J580" si="33">I517*1.2</f>
        <v>80400</v>
      </c>
      <c r="K517" s="28">
        <f t="shared" ref="K517:K580" si="34">I517*0.8</f>
        <v>53600</v>
      </c>
      <c r="L517" s="28">
        <f t="shared" ref="L517:L580" si="35">I517</f>
        <v>67000</v>
      </c>
    </row>
    <row r="518" spans="1:12" x14ac:dyDescent="0.25">
      <c r="A518" s="3" t="s">
        <v>168</v>
      </c>
      <c r="B518" s="3" t="s">
        <v>29</v>
      </c>
      <c r="C518" s="27"/>
      <c r="D518" s="27"/>
      <c r="E518" s="6" t="s">
        <v>76</v>
      </c>
      <c r="F518" s="26">
        <v>6</v>
      </c>
      <c r="G518" s="17" t="s">
        <v>253</v>
      </c>
      <c r="H518" s="28">
        <f>VLOOKUP(E518,[1]Sheet1!$F:$J,4,0)</f>
        <v>2000</v>
      </c>
      <c r="I518" s="28">
        <f t="shared" si="32"/>
        <v>12000</v>
      </c>
      <c r="J518" s="28">
        <f t="shared" si="33"/>
        <v>14400</v>
      </c>
      <c r="K518" s="28">
        <f t="shared" si="34"/>
        <v>9600</v>
      </c>
      <c r="L518" s="28">
        <f t="shared" si="35"/>
        <v>12000</v>
      </c>
    </row>
    <row r="519" spans="1:12" x14ac:dyDescent="0.25">
      <c r="A519" s="3" t="s">
        <v>168</v>
      </c>
      <c r="B519" s="3" t="s">
        <v>29</v>
      </c>
      <c r="C519" s="27"/>
      <c r="D519" s="27"/>
      <c r="E519" s="6" t="s">
        <v>182</v>
      </c>
      <c r="F519" s="26">
        <v>49</v>
      </c>
      <c r="G519" s="17" t="s">
        <v>253</v>
      </c>
      <c r="H519" s="28">
        <f>VLOOKUP(E519,[1]Sheet1!$F:$J,4,0)</f>
        <v>200</v>
      </c>
      <c r="I519" s="28">
        <f t="shared" si="32"/>
        <v>9800</v>
      </c>
      <c r="J519" s="28">
        <f t="shared" si="33"/>
        <v>11760</v>
      </c>
      <c r="K519" s="28">
        <f t="shared" si="34"/>
        <v>7840</v>
      </c>
      <c r="L519" s="28">
        <f t="shared" si="35"/>
        <v>9800</v>
      </c>
    </row>
    <row r="520" spans="1:12" x14ac:dyDescent="0.25">
      <c r="A520" s="3" t="s">
        <v>168</v>
      </c>
      <c r="B520" s="3" t="s">
        <v>29</v>
      </c>
      <c r="C520" s="27"/>
      <c r="D520" s="27"/>
      <c r="E520" s="6" t="s">
        <v>77</v>
      </c>
      <c r="F520" s="26">
        <v>4</v>
      </c>
      <c r="G520" s="17" t="s">
        <v>253</v>
      </c>
      <c r="H520" s="28">
        <f>VLOOKUP(E520,[1]Sheet1!$F:$J,4,0)</f>
        <v>2500</v>
      </c>
      <c r="I520" s="28">
        <f t="shared" si="32"/>
        <v>10000</v>
      </c>
      <c r="J520" s="28">
        <f t="shared" si="33"/>
        <v>12000</v>
      </c>
      <c r="K520" s="28">
        <f t="shared" si="34"/>
        <v>8000</v>
      </c>
      <c r="L520" s="28">
        <f t="shared" si="35"/>
        <v>10000</v>
      </c>
    </row>
    <row r="521" spans="1:12" x14ac:dyDescent="0.25">
      <c r="A521" s="3" t="s">
        <v>168</v>
      </c>
      <c r="B521" s="3" t="s">
        <v>29</v>
      </c>
      <c r="C521" s="27"/>
      <c r="D521" s="27"/>
      <c r="E521" s="6" t="s">
        <v>183</v>
      </c>
      <c r="F521" s="26">
        <v>3</v>
      </c>
      <c r="G521" s="17" t="s">
        <v>253</v>
      </c>
      <c r="H521" s="28">
        <f>VLOOKUP(E521,[1]Sheet1!$F:$J,4,0)</f>
        <v>3000</v>
      </c>
      <c r="I521" s="28">
        <f t="shared" si="32"/>
        <v>9000</v>
      </c>
      <c r="J521" s="28">
        <f t="shared" si="33"/>
        <v>10800</v>
      </c>
      <c r="K521" s="28">
        <f t="shared" si="34"/>
        <v>7200</v>
      </c>
      <c r="L521" s="28">
        <f t="shared" si="35"/>
        <v>9000</v>
      </c>
    </row>
    <row r="522" spans="1:12" x14ac:dyDescent="0.25">
      <c r="A522" s="3" t="s">
        <v>168</v>
      </c>
      <c r="B522" s="3" t="s">
        <v>29</v>
      </c>
      <c r="C522" s="27"/>
      <c r="D522" s="27"/>
      <c r="E522" s="6" t="s">
        <v>175</v>
      </c>
      <c r="F522" s="26">
        <v>10</v>
      </c>
      <c r="G522" s="17" t="s">
        <v>253</v>
      </c>
      <c r="H522" s="28">
        <f>VLOOKUP(E522,[1]Sheet1!$F:$J,4,0)</f>
        <v>5000</v>
      </c>
      <c r="I522" s="28">
        <f t="shared" si="32"/>
        <v>50000</v>
      </c>
      <c r="J522" s="28">
        <f t="shared" si="33"/>
        <v>60000</v>
      </c>
      <c r="K522" s="28">
        <f t="shared" si="34"/>
        <v>40000</v>
      </c>
      <c r="L522" s="28">
        <f t="shared" si="35"/>
        <v>50000</v>
      </c>
    </row>
    <row r="523" spans="1:12" x14ac:dyDescent="0.25">
      <c r="A523" s="3" t="s">
        <v>168</v>
      </c>
      <c r="B523" s="3" t="s">
        <v>29</v>
      </c>
      <c r="C523" s="27"/>
      <c r="D523" s="27"/>
      <c r="E523" s="6" t="s">
        <v>177</v>
      </c>
      <c r="F523" s="26">
        <v>5</v>
      </c>
      <c r="G523" s="17" t="s">
        <v>253</v>
      </c>
      <c r="H523" s="28">
        <f>VLOOKUP(E523,[1]Sheet1!$F:$J,4,0)</f>
        <v>500</v>
      </c>
      <c r="I523" s="28">
        <f t="shared" si="32"/>
        <v>2500</v>
      </c>
      <c r="J523" s="28">
        <f t="shared" si="33"/>
        <v>3000</v>
      </c>
      <c r="K523" s="28">
        <f t="shared" si="34"/>
        <v>2000</v>
      </c>
      <c r="L523" s="28">
        <f t="shared" si="35"/>
        <v>2500</v>
      </c>
    </row>
    <row r="524" spans="1:12" x14ac:dyDescent="0.25">
      <c r="A524" s="3" t="s">
        <v>168</v>
      </c>
      <c r="B524" s="3" t="s">
        <v>29</v>
      </c>
      <c r="C524" s="27"/>
      <c r="D524" s="27"/>
      <c r="E524" s="6" t="s">
        <v>184</v>
      </c>
      <c r="F524" s="26">
        <v>2</v>
      </c>
      <c r="G524" s="17" t="s">
        <v>253</v>
      </c>
      <c r="H524" s="28">
        <f>VLOOKUP(E524,[1]Sheet1!$F:$J,4,0)</f>
        <v>5000</v>
      </c>
      <c r="I524" s="28">
        <f t="shared" si="32"/>
        <v>10000</v>
      </c>
      <c r="J524" s="28">
        <f t="shared" si="33"/>
        <v>12000</v>
      </c>
      <c r="K524" s="28">
        <f t="shared" si="34"/>
        <v>8000</v>
      </c>
      <c r="L524" s="28">
        <f t="shared" si="35"/>
        <v>10000</v>
      </c>
    </row>
    <row r="525" spans="1:12" x14ac:dyDescent="0.25">
      <c r="A525" s="3" t="s">
        <v>168</v>
      </c>
      <c r="B525" s="3" t="s">
        <v>29</v>
      </c>
      <c r="C525" s="27"/>
      <c r="D525" s="27"/>
      <c r="E525" s="6" t="s">
        <v>185</v>
      </c>
      <c r="F525" s="26">
        <v>1</v>
      </c>
      <c r="G525" s="17" t="s">
        <v>253</v>
      </c>
      <c r="H525" s="28">
        <f>VLOOKUP(E525,[1]Sheet1!$F:$J,4,0)</f>
        <v>6000</v>
      </c>
      <c r="I525" s="28">
        <f t="shared" si="32"/>
        <v>6000</v>
      </c>
      <c r="J525" s="28">
        <f t="shared" si="33"/>
        <v>7200</v>
      </c>
      <c r="K525" s="28">
        <f t="shared" si="34"/>
        <v>4800</v>
      </c>
      <c r="L525" s="28">
        <f t="shared" si="35"/>
        <v>6000</v>
      </c>
    </row>
    <row r="526" spans="1:12" x14ac:dyDescent="0.25">
      <c r="A526" s="3" t="s">
        <v>168</v>
      </c>
      <c r="B526" s="3" t="s">
        <v>29</v>
      </c>
      <c r="C526" s="27"/>
      <c r="D526" s="27"/>
      <c r="E526" s="6" t="s">
        <v>186</v>
      </c>
      <c r="F526" s="26">
        <v>28</v>
      </c>
      <c r="G526" s="17" t="s">
        <v>253</v>
      </c>
      <c r="H526" s="28">
        <v>1500</v>
      </c>
      <c r="I526" s="28">
        <f t="shared" si="32"/>
        <v>42000</v>
      </c>
      <c r="J526" s="28">
        <f t="shared" si="33"/>
        <v>50400</v>
      </c>
      <c r="K526" s="28">
        <f t="shared" si="34"/>
        <v>33600</v>
      </c>
      <c r="L526" s="28">
        <f t="shared" si="35"/>
        <v>42000</v>
      </c>
    </row>
    <row r="527" spans="1:12" x14ac:dyDescent="0.25">
      <c r="A527" s="3" t="s">
        <v>168</v>
      </c>
      <c r="B527" s="3" t="s">
        <v>29</v>
      </c>
      <c r="C527" s="27"/>
      <c r="D527" s="27"/>
      <c r="E527" s="6" t="s">
        <v>187</v>
      </c>
      <c r="F527" s="26">
        <v>2</v>
      </c>
      <c r="G527" s="17" t="s">
        <v>253</v>
      </c>
      <c r="H527" s="28">
        <f>VLOOKUP(E527,[1]Sheet1!$F:$J,4,0)</f>
        <v>2000</v>
      </c>
      <c r="I527" s="28">
        <f t="shared" si="32"/>
        <v>4000</v>
      </c>
      <c r="J527" s="28">
        <f t="shared" si="33"/>
        <v>4800</v>
      </c>
      <c r="K527" s="28">
        <f t="shared" si="34"/>
        <v>3200</v>
      </c>
      <c r="L527" s="28">
        <f t="shared" si="35"/>
        <v>4000</v>
      </c>
    </row>
    <row r="528" spans="1:12" x14ac:dyDescent="0.25">
      <c r="A528" s="3" t="s">
        <v>168</v>
      </c>
      <c r="B528" s="3" t="s">
        <v>29</v>
      </c>
      <c r="C528" s="27"/>
      <c r="D528" s="27"/>
      <c r="E528" s="6" t="s">
        <v>188</v>
      </c>
      <c r="F528" s="26">
        <v>2</v>
      </c>
      <c r="G528" s="17" t="s">
        <v>253</v>
      </c>
      <c r="H528" s="28">
        <f>VLOOKUP(E528,[1]Sheet1!$F:$J,4,0)</f>
        <v>2000</v>
      </c>
      <c r="I528" s="28">
        <f t="shared" si="32"/>
        <v>4000</v>
      </c>
      <c r="J528" s="28">
        <f t="shared" si="33"/>
        <v>4800</v>
      </c>
      <c r="K528" s="28">
        <f t="shared" si="34"/>
        <v>3200</v>
      </c>
      <c r="L528" s="28">
        <f t="shared" si="35"/>
        <v>4000</v>
      </c>
    </row>
    <row r="529" spans="1:12" x14ac:dyDescent="0.25">
      <c r="A529" s="3" t="s">
        <v>168</v>
      </c>
      <c r="B529" s="3" t="s">
        <v>29</v>
      </c>
      <c r="C529" s="27"/>
      <c r="D529" s="27"/>
      <c r="E529" s="6" t="s">
        <v>189</v>
      </c>
      <c r="F529" s="26">
        <v>2</v>
      </c>
      <c r="G529" s="17" t="s">
        <v>253</v>
      </c>
      <c r="H529" s="28">
        <f>VLOOKUP(E529,[1]Sheet1!$F:$J,4,0)</f>
        <v>2500</v>
      </c>
      <c r="I529" s="28">
        <f t="shared" si="32"/>
        <v>5000</v>
      </c>
      <c r="J529" s="28">
        <f t="shared" si="33"/>
        <v>6000</v>
      </c>
      <c r="K529" s="28">
        <f t="shared" si="34"/>
        <v>4000</v>
      </c>
      <c r="L529" s="28">
        <f t="shared" si="35"/>
        <v>5000</v>
      </c>
    </row>
    <row r="530" spans="1:12" x14ac:dyDescent="0.25">
      <c r="A530" s="3" t="s">
        <v>168</v>
      </c>
      <c r="B530" s="3" t="s">
        <v>29</v>
      </c>
      <c r="C530" s="27"/>
      <c r="D530" s="27"/>
      <c r="E530" s="6" t="s">
        <v>190</v>
      </c>
      <c r="F530" s="26">
        <v>4</v>
      </c>
      <c r="G530" s="17" t="s">
        <v>253</v>
      </c>
      <c r="H530" s="28">
        <f>VLOOKUP(E530,[1]Sheet1!$F:$J,4,0)</f>
        <v>2500</v>
      </c>
      <c r="I530" s="28">
        <f t="shared" si="32"/>
        <v>10000</v>
      </c>
      <c r="J530" s="28">
        <f t="shared" si="33"/>
        <v>12000</v>
      </c>
      <c r="K530" s="28">
        <f t="shared" si="34"/>
        <v>8000</v>
      </c>
      <c r="L530" s="28">
        <f t="shared" si="35"/>
        <v>10000</v>
      </c>
    </row>
    <row r="531" spans="1:12" x14ac:dyDescent="0.25">
      <c r="A531" s="3" t="s">
        <v>168</v>
      </c>
      <c r="B531" s="3" t="s">
        <v>29</v>
      </c>
      <c r="C531" s="27"/>
      <c r="D531" s="27"/>
      <c r="E531" s="6" t="s">
        <v>191</v>
      </c>
      <c r="F531" s="26">
        <v>17</v>
      </c>
      <c r="G531" s="17" t="s">
        <v>253</v>
      </c>
      <c r="H531" s="28">
        <f>VLOOKUP(E531,[1]Sheet1!$F:$J,4,0)</f>
        <v>500</v>
      </c>
      <c r="I531" s="28">
        <f t="shared" si="32"/>
        <v>8500</v>
      </c>
      <c r="J531" s="28">
        <f t="shared" si="33"/>
        <v>10200</v>
      </c>
      <c r="K531" s="28">
        <f t="shared" si="34"/>
        <v>6800</v>
      </c>
      <c r="L531" s="28">
        <f t="shared" si="35"/>
        <v>8500</v>
      </c>
    </row>
    <row r="532" spans="1:12" x14ac:dyDescent="0.25">
      <c r="A532" s="3" t="s">
        <v>168</v>
      </c>
      <c r="B532" s="3" t="s">
        <v>29</v>
      </c>
      <c r="C532" s="27"/>
      <c r="D532" s="27"/>
      <c r="E532" s="6" t="s">
        <v>192</v>
      </c>
      <c r="F532" s="26">
        <v>21</v>
      </c>
      <c r="G532" s="17" t="s">
        <v>253</v>
      </c>
      <c r="H532" s="28">
        <f>VLOOKUP(E532,[1]Sheet1!$F:$J,4,0)</f>
        <v>300</v>
      </c>
      <c r="I532" s="28">
        <f t="shared" si="32"/>
        <v>6300</v>
      </c>
      <c r="J532" s="28">
        <f t="shared" si="33"/>
        <v>7560</v>
      </c>
      <c r="K532" s="28">
        <f t="shared" si="34"/>
        <v>5040</v>
      </c>
      <c r="L532" s="28">
        <f t="shared" si="35"/>
        <v>6300</v>
      </c>
    </row>
    <row r="533" spans="1:12" x14ac:dyDescent="0.25">
      <c r="A533" s="3" t="s">
        <v>168</v>
      </c>
      <c r="B533" s="3" t="s">
        <v>29</v>
      </c>
      <c r="C533" s="27"/>
      <c r="D533" s="27"/>
      <c r="E533" s="6" t="s">
        <v>193</v>
      </c>
      <c r="F533" s="26">
        <v>8</v>
      </c>
      <c r="G533" s="17" t="s">
        <v>253</v>
      </c>
      <c r="H533" s="28">
        <f>VLOOKUP(E533,[1]Sheet1!$F:$J,4,0)</f>
        <v>400</v>
      </c>
      <c r="I533" s="28">
        <f t="shared" si="32"/>
        <v>3200</v>
      </c>
      <c r="J533" s="28">
        <f t="shared" si="33"/>
        <v>3840</v>
      </c>
      <c r="K533" s="28">
        <f t="shared" si="34"/>
        <v>2560</v>
      </c>
      <c r="L533" s="28">
        <f t="shared" si="35"/>
        <v>3200</v>
      </c>
    </row>
    <row r="534" spans="1:12" x14ac:dyDescent="0.25">
      <c r="A534" s="3" t="s">
        <v>168</v>
      </c>
      <c r="B534" s="3" t="s">
        <v>29</v>
      </c>
      <c r="C534" s="27"/>
      <c r="D534" s="27"/>
      <c r="E534" s="6" t="s">
        <v>194</v>
      </c>
      <c r="F534" s="26">
        <v>9</v>
      </c>
      <c r="G534" s="17" t="s">
        <v>253</v>
      </c>
      <c r="H534" s="28">
        <f>VLOOKUP(E534,[1]Sheet1!$F:$J,4,0)</f>
        <v>2000</v>
      </c>
      <c r="I534" s="28">
        <f t="shared" si="32"/>
        <v>18000</v>
      </c>
      <c r="J534" s="28">
        <f t="shared" si="33"/>
        <v>21600</v>
      </c>
      <c r="K534" s="28">
        <f t="shared" si="34"/>
        <v>14400</v>
      </c>
      <c r="L534" s="28">
        <f t="shared" si="35"/>
        <v>18000</v>
      </c>
    </row>
    <row r="535" spans="1:12" x14ac:dyDescent="0.25">
      <c r="A535" s="3" t="s">
        <v>168</v>
      </c>
      <c r="B535" s="3" t="s">
        <v>29</v>
      </c>
      <c r="C535" s="27"/>
      <c r="D535" s="27"/>
      <c r="E535" s="6" t="s">
        <v>195</v>
      </c>
      <c r="F535" s="26">
        <v>24</v>
      </c>
      <c r="G535" s="17" t="s">
        <v>253</v>
      </c>
      <c r="H535" s="28">
        <f>VLOOKUP(E535,[1]Sheet1!$F:$J,4,0)</f>
        <v>500</v>
      </c>
      <c r="I535" s="28">
        <f t="shared" si="32"/>
        <v>12000</v>
      </c>
      <c r="J535" s="28">
        <f t="shared" si="33"/>
        <v>14400</v>
      </c>
      <c r="K535" s="28">
        <f t="shared" si="34"/>
        <v>9600</v>
      </c>
      <c r="L535" s="28">
        <f t="shared" si="35"/>
        <v>12000</v>
      </c>
    </row>
    <row r="536" spans="1:12" x14ac:dyDescent="0.25">
      <c r="A536" s="3" t="s">
        <v>168</v>
      </c>
      <c r="B536" s="3" t="s">
        <v>29</v>
      </c>
      <c r="C536" s="27"/>
      <c r="D536" s="27"/>
      <c r="E536" s="6" t="s">
        <v>196</v>
      </c>
      <c r="F536" s="26">
        <v>8</v>
      </c>
      <c r="G536" s="17" t="s">
        <v>253</v>
      </c>
      <c r="H536" s="28">
        <f>VLOOKUP(E536,[1]Sheet1!$F:$J,4,0)</f>
        <v>2000</v>
      </c>
      <c r="I536" s="28">
        <f t="shared" si="32"/>
        <v>16000</v>
      </c>
      <c r="J536" s="28">
        <f t="shared" si="33"/>
        <v>19200</v>
      </c>
      <c r="K536" s="28">
        <f t="shared" si="34"/>
        <v>12800</v>
      </c>
      <c r="L536" s="28">
        <f t="shared" si="35"/>
        <v>16000</v>
      </c>
    </row>
    <row r="537" spans="1:12" x14ac:dyDescent="0.25">
      <c r="A537" s="3" t="s">
        <v>168</v>
      </c>
      <c r="B537" s="3" t="s">
        <v>29</v>
      </c>
      <c r="C537" s="27"/>
      <c r="D537" s="27"/>
      <c r="E537" s="6" t="s">
        <v>23</v>
      </c>
      <c r="F537" s="26">
        <v>1</v>
      </c>
      <c r="G537" s="17" t="s">
        <v>253</v>
      </c>
      <c r="H537" s="28">
        <f>VLOOKUP(E537,[1]Sheet1!$F:$J,4,0)</f>
        <v>500</v>
      </c>
      <c r="I537" s="28">
        <f t="shared" si="32"/>
        <v>500</v>
      </c>
      <c r="J537" s="28">
        <f t="shared" si="33"/>
        <v>600</v>
      </c>
      <c r="K537" s="28">
        <f t="shared" si="34"/>
        <v>400</v>
      </c>
      <c r="L537" s="28">
        <f t="shared" si="35"/>
        <v>500</v>
      </c>
    </row>
    <row r="538" spans="1:12" x14ac:dyDescent="0.25">
      <c r="A538" s="3" t="s">
        <v>168</v>
      </c>
      <c r="B538" s="3" t="s">
        <v>29</v>
      </c>
      <c r="C538" s="27"/>
      <c r="D538" s="27"/>
      <c r="E538" s="6" t="s">
        <v>197</v>
      </c>
      <c r="F538" s="26">
        <v>40</v>
      </c>
      <c r="G538" s="17" t="s">
        <v>253</v>
      </c>
      <c r="H538" s="28">
        <v>300</v>
      </c>
      <c r="I538" s="28">
        <f t="shared" si="32"/>
        <v>12000</v>
      </c>
      <c r="J538" s="28">
        <f t="shared" si="33"/>
        <v>14400</v>
      </c>
      <c r="K538" s="28">
        <f t="shared" si="34"/>
        <v>9600</v>
      </c>
      <c r="L538" s="28">
        <f t="shared" si="35"/>
        <v>12000</v>
      </c>
    </row>
    <row r="539" spans="1:12" x14ac:dyDescent="0.25">
      <c r="A539" s="3" t="s">
        <v>168</v>
      </c>
      <c r="B539" s="3" t="s">
        <v>29</v>
      </c>
      <c r="C539" s="27"/>
      <c r="D539" s="27"/>
      <c r="E539" s="6" t="s">
        <v>198</v>
      </c>
      <c r="F539" s="26">
        <v>26</v>
      </c>
      <c r="G539" s="17" t="s">
        <v>253</v>
      </c>
      <c r="H539" s="28">
        <f>VLOOKUP(E539,[1]Sheet1!$F:$J,4,0)</f>
        <v>250</v>
      </c>
      <c r="I539" s="28">
        <f t="shared" si="32"/>
        <v>6500</v>
      </c>
      <c r="J539" s="28">
        <f t="shared" si="33"/>
        <v>7800</v>
      </c>
      <c r="K539" s="28">
        <f t="shared" si="34"/>
        <v>5200</v>
      </c>
      <c r="L539" s="28">
        <f t="shared" si="35"/>
        <v>6500</v>
      </c>
    </row>
    <row r="540" spans="1:12" x14ac:dyDescent="0.25">
      <c r="A540" s="3" t="s">
        <v>168</v>
      </c>
      <c r="B540" s="3" t="s">
        <v>29</v>
      </c>
      <c r="C540" s="27"/>
      <c r="D540" s="27"/>
      <c r="E540" s="6" t="s">
        <v>199</v>
      </c>
      <c r="F540" s="26">
        <v>5</v>
      </c>
      <c r="G540" s="17" t="s">
        <v>253</v>
      </c>
      <c r="H540" s="28">
        <f>VLOOKUP(E540,[1]Sheet1!$F:$J,4,0)</f>
        <v>2000</v>
      </c>
      <c r="I540" s="28">
        <f t="shared" si="32"/>
        <v>10000</v>
      </c>
      <c r="J540" s="28">
        <f t="shared" si="33"/>
        <v>12000</v>
      </c>
      <c r="K540" s="28">
        <f t="shared" si="34"/>
        <v>8000</v>
      </c>
      <c r="L540" s="28">
        <f t="shared" si="35"/>
        <v>10000</v>
      </c>
    </row>
    <row r="541" spans="1:12" x14ac:dyDescent="0.25">
      <c r="A541" s="3" t="s">
        <v>168</v>
      </c>
      <c r="B541" s="3" t="s">
        <v>29</v>
      </c>
      <c r="C541" s="27"/>
      <c r="D541" s="27"/>
      <c r="E541" s="6" t="s">
        <v>200</v>
      </c>
      <c r="F541" s="26">
        <v>19</v>
      </c>
      <c r="G541" s="17" t="s">
        <v>253</v>
      </c>
      <c r="H541" s="28">
        <f>VLOOKUP(E541,[1]Sheet1!$F:$J,4,0)</f>
        <v>500</v>
      </c>
      <c r="I541" s="28">
        <f t="shared" si="32"/>
        <v>9500</v>
      </c>
      <c r="J541" s="28">
        <f t="shared" si="33"/>
        <v>11400</v>
      </c>
      <c r="K541" s="28">
        <f t="shared" si="34"/>
        <v>7600</v>
      </c>
      <c r="L541" s="28">
        <f t="shared" si="35"/>
        <v>9500</v>
      </c>
    </row>
    <row r="542" spans="1:12" x14ac:dyDescent="0.25">
      <c r="A542" s="3" t="s">
        <v>168</v>
      </c>
      <c r="B542" s="3" t="s">
        <v>29</v>
      </c>
      <c r="C542" s="27"/>
      <c r="D542" s="27"/>
      <c r="E542" s="6" t="s">
        <v>201</v>
      </c>
      <c r="F542" s="26">
        <v>16</v>
      </c>
      <c r="G542" s="17" t="s">
        <v>253</v>
      </c>
      <c r="H542" s="28">
        <f>VLOOKUP(E542,[1]Sheet1!$F:$J,4,0)</f>
        <v>30</v>
      </c>
      <c r="I542" s="28">
        <f t="shared" si="32"/>
        <v>480</v>
      </c>
      <c r="J542" s="28">
        <f t="shared" si="33"/>
        <v>576</v>
      </c>
      <c r="K542" s="28">
        <f t="shared" si="34"/>
        <v>384</v>
      </c>
      <c r="L542" s="28">
        <f t="shared" si="35"/>
        <v>480</v>
      </c>
    </row>
    <row r="543" spans="1:12" x14ac:dyDescent="0.25">
      <c r="A543" s="3" t="s">
        <v>168</v>
      </c>
      <c r="B543" s="3" t="s">
        <v>29</v>
      </c>
      <c r="C543" s="27"/>
      <c r="D543" s="27"/>
      <c r="E543" s="6" t="s">
        <v>202</v>
      </c>
      <c r="F543" s="26">
        <v>10</v>
      </c>
      <c r="G543" s="17" t="s">
        <v>253</v>
      </c>
      <c r="H543" s="28">
        <f>VLOOKUP(E543,[1]Sheet1!$F:$J,4,0)</f>
        <v>500</v>
      </c>
      <c r="I543" s="28">
        <f t="shared" si="32"/>
        <v>5000</v>
      </c>
      <c r="J543" s="28">
        <f t="shared" si="33"/>
        <v>6000</v>
      </c>
      <c r="K543" s="28">
        <f t="shared" si="34"/>
        <v>4000</v>
      </c>
      <c r="L543" s="28">
        <f t="shared" si="35"/>
        <v>5000</v>
      </c>
    </row>
    <row r="544" spans="1:12" x14ac:dyDescent="0.25">
      <c r="A544" s="3" t="s">
        <v>168</v>
      </c>
      <c r="B544" s="3" t="s">
        <v>29</v>
      </c>
      <c r="C544" s="27"/>
      <c r="D544" s="27"/>
      <c r="E544" s="6" t="s">
        <v>203</v>
      </c>
      <c r="F544" s="26">
        <v>4</v>
      </c>
      <c r="G544" s="17" t="s">
        <v>253</v>
      </c>
      <c r="H544" s="28">
        <v>200</v>
      </c>
      <c r="I544" s="28">
        <f t="shared" si="32"/>
        <v>800</v>
      </c>
      <c r="J544" s="28">
        <f t="shared" si="33"/>
        <v>960</v>
      </c>
      <c r="K544" s="28">
        <f t="shared" si="34"/>
        <v>640</v>
      </c>
      <c r="L544" s="28">
        <f t="shared" si="35"/>
        <v>800</v>
      </c>
    </row>
    <row r="545" spans="1:12" x14ac:dyDescent="0.25">
      <c r="A545" s="3" t="s">
        <v>168</v>
      </c>
      <c r="B545" s="3" t="s">
        <v>29</v>
      </c>
      <c r="C545" s="27"/>
      <c r="D545" s="27"/>
      <c r="E545" s="6" t="s">
        <v>204</v>
      </c>
      <c r="F545" s="26">
        <v>5</v>
      </c>
      <c r="G545" s="17" t="s">
        <v>253</v>
      </c>
      <c r="H545" s="28">
        <v>200</v>
      </c>
      <c r="I545" s="28">
        <f t="shared" ref="I545:I599" si="36">H545*F545</f>
        <v>1000</v>
      </c>
      <c r="J545" s="28">
        <f t="shared" si="33"/>
        <v>1200</v>
      </c>
      <c r="K545" s="28">
        <f t="shared" si="34"/>
        <v>800</v>
      </c>
      <c r="L545" s="28">
        <f t="shared" si="35"/>
        <v>1000</v>
      </c>
    </row>
    <row r="546" spans="1:12" x14ac:dyDescent="0.25">
      <c r="A546" s="3" t="s">
        <v>168</v>
      </c>
      <c r="B546" s="3" t="s">
        <v>29</v>
      </c>
      <c r="C546" s="27"/>
      <c r="D546" s="27"/>
      <c r="E546" s="6" t="s">
        <v>205</v>
      </c>
      <c r="F546" s="26">
        <v>195</v>
      </c>
      <c r="G546" s="17" t="s">
        <v>253</v>
      </c>
      <c r="H546" s="28">
        <v>100</v>
      </c>
      <c r="I546" s="28">
        <f t="shared" si="36"/>
        <v>19500</v>
      </c>
      <c r="J546" s="28">
        <f t="shared" si="33"/>
        <v>23400</v>
      </c>
      <c r="K546" s="28">
        <f t="shared" si="34"/>
        <v>15600</v>
      </c>
      <c r="L546" s="28">
        <f t="shared" si="35"/>
        <v>19500</v>
      </c>
    </row>
    <row r="547" spans="1:12" x14ac:dyDescent="0.25">
      <c r="A547" s="3" t="s">
        <v>168</v>
      </c>
      <c r="B547" s="3" t="s">
        <v>29</v>
      </c>
      <c r="C547" s="27"/>
      <c r="D547" s="27"/>
      <c r="E547" s="6" t="s">
        <v>78</v>
      </c>
      <c r="F547" s="26">
        <v>1</v>
      </c>
      <c r="G547" s="17" t="s">
        <v>253</v>
      </c>
      <c r="H547" s="28">
        <f>VLOOKUP(E547,[1]Sheet1!$F:$J,4,0)</f>
        <v>1000</v>
      </c>
      <c r="I547" s="28">
        <f t="shared" si="36"/>
        <v>1000</v>
      </c>
      <c r="J547" s="28">
        <f t="shared" si="33"/>
        <v>1200</v>
      </c>
      <c r="K547" s="28">
        <f t="shared" si="34"/>
        <v>800</v>
      </c>
      <c r="L547" s="28">
        <f t="shared" si="35"/>
        <v>1000</v>
      </c>
    </row>
    <row r="548" spans="1:12" x14ac:dyDescent="0.25">
      <c r="A548" s="3" t="s">
        <v>168</v>
      </c>
      <c r="B548" s="3" t="s">
        <v>29</v>
      </c>
      <c r="C548" s="27"/>
      <c r="D548" s="27"/>
      <c r="E548" s="6" t="s">
        <v>206</v>
      </c>
      <c r="F548" s="26">
        <v>2</v>
      </c>
      <c r="G548" s="17" t="s">
        <v>253</v>
      </c>
      <c r="H548" s="28">
        <v>1000</v>
      </c>
      <c r="I548" s="28">
        <f t="shared" si="36"/>
        <v>2000</v>
      </c>
      <c r="J548" s="28">
        <f t="shared" si="33"/>
        <v>2400</v>
      </c>
      <c r="K548" s="28">
        <f t="shared" si="34"/>
        <v>1600</v>
      </c>
      <c r="L548" s="28">
        <f t="shared" si="35"/>
        <v>2000</v>
      </c>
    </row>
    <row r="549" spans="1:12" x14ac:dyDescent="0.25">
      <c r="A549" s="3" t="s">
        <v>168</v>
      </c>
      <c r="B549" s="5" t="s">
        <v>10</v>
      </c>
      <c r="C549" s="27"/>
      <c r="D549" s="27"/>
      <c r="E549" s="6" t="s">
        <v>170</v>
      </c>
      <c r="F549" s="26">
        <v>484</v>
      </c>
      <c r="G549" s="17" t="s">
        <v>253</v>
      </c>
      <c r="H549" s="28">
        <f>VLOOKUP(E549,[1]Sheet1!$F:$J,4,0)</f>
        <v>500</v>
      </c>
      <c r="I549" s="28">
        <f t="shared" si="36"/>
        <v>242000</v>
      </c>
      <c r="J549" s="28">
        <f t="shared" si="33"/>
        <v>290400</v>
      </c>
      <c r="K549" s="28">
        <f t="shared" si="34"/>
        <v>193600</v>
      </c>
      <c r="L549" s="28">
        <f t="shared" si="35"/>
        <v>242000</v>
      </c>
    </row>
    <row r="550" spans="1:12" x14ac:dyDescent="0.25">
      <c r="A550" s="3" t="s">
        <v>168</v>
      </c>
      <c r="B550" s="5" t="s">
        <v>10</v>
      </c>
      <c r="C550" s="27"/>
      <c r="D550" s="27"/>
      <c r="E550" s="6" t="s">
        <v>171</v>
      </c>
      <c r="F550" s="26">
        <v>879</v>
      </c>
      <c r="G550" s="17" t="s">
        <v>253</v>
      </c>
      <c r="H550" s="28">
        <f>VLOOKUP(E550,[1]Sheet1!$F:$J,4,0)</f>
        <v>500</v>
      </c>
      <c r="I550" s="28">
        <f t="shared" si="36"/>
        <v>439500</v>
      </c>
      <c r="J550" s="28">
        <f t="shared" si="33"/>
        <v>527400</v>
      </c>
      <c r="K550" s="28">
        <f t="shared" si="34"/>
        <v>351600</v>
      </c>
      <c r="L550" s="28">
        <f t="shared" si="35"/>
        <v>439500</v>
      </c>
    </row>
    <row r="551" spans="1:12" x14ac:dyDescent="0.25">
      <c r="A551" s="3" t="s">
        <v>168</v>
      </c>
      <c r="B551" s="5" t="s">
        <v>10</v>
      </c>
      <c r="C551" s="27"/>
      <c r="D551" s="27"/>
      <c r="E551" s="6" t="s">
        <v>207</v>
      </c>
      <c r="F551" s="26">
        <v>24</v>
      </c>
      <c r="G551" s="17" t="s">
        <v>253</v>
      </c>
      <c r="H551" s="28">
        <f>VLOOKUP(E551,[1]Sheet1!$F:$J,4,0)</f>
        <v>1000</v>
      </c>
      <c r="I551" s="28">
        <f t="shared" si="36"/>
        <v>24000</v>
      </c>
      <c r="J551" s="28">
        <f t="shared" si="33"/>
        <v>28800</v>
      </c>
      <c r="K551" s="28">
        <f t="shared" si="34"/>
        <v>19200</v>
      </c>
      <c r="L551" s="28">
        <f t="shared" si="35"/>
        <v>24000</v>
      </c>
    </row>
    <row r="552" spans="1:12" x14ac:dyDescent="0.25">
      <c r="A552" s="3" t="s">
        <v>168</v>
      </c>
      <c r="B552" s="5" t="s">
        <v>10</v>
      </c>
      <c r="C552" s="27"/>
      <c r="D552" s="27"/>
      <c r="E552" s="6" t="s">
        <v>173</v>
      </c>
      <c r="F552" s="26">
        <v>48</v>
      </c>
      <c r="G552" s="17" t="s">
        <v>253</v>
      </c>
      <c r="H552" s="28">
        <f>VLOOKUP(E552,[1]Sheet1!$F:$J,4,0)</f>
        <v>2000</v>
      </c>
      <c r="I552" s="28">
        <f t="shared" si="36"/>
        <v>96000</v>
      </c>
      <c r="J552" s="28">
        <f t="shared" si="33"/>
        <v>115200</v>
      </c>
      <c r="K552" s="28">
        <f t="shared" si="34"/>
        <v>76800</v>
      </c>
      <c r="L552" s="28">
        <f t="shared" si="35"/>
        <v>96000</v>
      </c>
    </row>
    <row r="553" spans="1:12" x14ac:dyDescent="0.25">
      <c r="A553" s="3" t="s">
        <v>168</v>
      </c>
      <c r="B553" s="5" t="s">
        <v>10</v>
      </c>
      <c r="C553" s="27"/>
      <c r="D553" s="27"/>
      <c r="E553" s="6" t="s">
        <v>174</v>
      </c>
      <c r="F553" s="26">
        <v>448</v>
      </c>
      <c r="G553" s="17" t="s">
        <v>253</v>
      </c>
      <c r="H553" s="28">
        <f>VLOOKUP(E553,[1]Sheet1!$F:$J,4,0)</f>
        <v>2000</v>
      </c>
      <c r="I553" s="28">
        <f t="shared" si="36"/>
        <v>896000</v>
      </c>
      <c r="J553" s="28">
        <f t="shared" si="33"/>
        <v>1075200</v>
      </c>
      <c r="K553" s="28">
        <f t="shared" si="34"/>
        <v>716800</v>
      </c>
      <c r="L553" s="28">
        <f t="shared" si="35"/>
        <v>896000</v>
      </c>
    </row>
    <row r="554" spans="1:12" x14ac:dyDescent="0.25">
      <c r="A554" s="3" t="s">
        <v>168</v>
      </c>
      <c r="B554" s="5" t="s">
        <v>10</v>
      </c>
      <c r="C554" s="27"/>
      <c r="D554" s="27"/>
      <c r="E554" s="6" t="s">
        <v>172</v>
      </c>
      <c r="F554" s="26">
        <v>472</v>
      </c>
      <c r="G554" s="17" t="s">
        <v>253</v>
      </c>
      <c r="H554" s="28">
        <f>VLOOKUP(E554,[1]Sheet1!$F:$J,4,0)</f>
        <v>1000</v>
      </c>
      <c r="I554" s="28">
        <f t="shared" si="36"/>
        <v>472000</v>
      </c>
      <c r="J554" s="28">
        <f t="shared" si="33"/>
        <v>566400</v>
      </c>
      <c r="K554" s="28">
        <f t="shared" si="34"/>
        <v>377600</v>
      </c>
      <c r="L554" s="28">
        <f t="shared" si="35"/>
        <v>472000</v>
      </c>
    </row>
    <row r="555" spans="1:12" x14ac:dyDescent="0.25">
      <c r="A555" s="3" t="s">
        <v>168</v>
      </c>
      <c r="B555" s="5" t="s">
        <v>10</v>
      </c>
      <c r="C555" s="27"/>
      <c r="D555" s="27"/>
      <c r="E555" s="6" t="s">
        <v>208</v>
      </c>
      <c r="F555" s="26">
        <v>2</v>
      </c>
      <c r="G555" s="17" t="s">
        <v>253</v>
      </c>
      <c r="H555" s="28">
        <f>VLOOKUP(E555,[1]Sheet1!$F:$J,4,0)</f>
        <v>2000</v>
      </c>
      <c r="I555" s="28">
        <f t="shared" si="36"/>
        <v>4000</v>
      </c>
      <c r="J555" s="28">
        <f t="shared" si="33"/>
        <v>4800</v>
      </c>
      <c r="K555" s="28">
        <f t="shared" si="34"/>
        <v>3200</v>
      </c>
      <c r="L555" s="28">
        <f t="shared" si="35"/>
        <v>4000</v>
      </c>
    </row>
    <row r="556" spans="1:12" x14ac:dyDescent="0.25">
      <c r="A556" s="3" t="s">
        <v>168</v>
      </c>
      <c r="B556" s="5" t="s">
        <v>10</v>
      </c>
      <c r="C556" s="27"/>
      <c r="D556" s="27"/>
      <c r="E556" s="6" t="s">
        <v>209</v>
      </c>
      <c r="F556" s="26">
        <v>11</v>
      </c>
      <c r="G556" s="17" t="s">
        <v>253</v>
      </c>
      <c r="H556" s="28">
        <f>VLOOKUP(E556,[1]Sheet1!$F:$J,4,0)</f>
        <v>2000</v>
      </c>
      <c r="I556" s="28">
        <f t="shared" si="36"/>
        <v>22000</v>
      </c>
      <c r="J556" s="28">
        <f t="shared" si="33"/>
        <v>26400</v>
      </c>
      <c r="K556" s="28">
        <f t="shared" si="34"/>
        <v>17600</v>
      </c>
      <c r="L556" s="28">
        <f t="shared" si="35"/>
        <v>22000</v>
      </c>
    </row>
    <row r="557" spans="1:12" x14ac:dyDescent="0.25">
      <c r="A557" s="3" t="s">
        <v>168</v>
      </c>
      <c r="B557" s="5" t="s">
        <v>10</v>
      </c>
      <c r="C557" s="27"/>
      <c r="D557" s="27"/>
      <c r="E557" s="6" t="s">
        <v>210</v>
      </c>
      <c r="F557" s="26">
        <v>5</v>
      </c>
      <c r="G557" s="17" t="s">
        <v>253</v>
      </c>
      <c r="H557" s="28">
        <f>VLOOKUP(E557,[1]Sheet1!$F:$J,4,0)</f>
        <v>10000</v>
      </c>
      <c r="I557" s="28">
        <f t="shared" si="36"/>
        <v>50000</v>
      </c>
      <c r="J557" s="28">
        <f t="shared" si="33"/>
        <v>60000</v>
      </c>
      <c r="K557" s="28">
        <f t="shared" si="34"/>
        <v>40000</v>
      </c>
      <c r="L557" s="28">
        <f t="shared" si="35"/>
        <v>50000</v>
      </c>
    </row>
    <row r="558" spans="1:12" x14ac:dyDescent="0.25">
      <c r="A558" s="3" t="s">
        <v>168</v>
      </c>
      <c r="B558" s="5" t="s">
        <v>10</v>
      </c>
      <c r="C558" s="27"/>
      <c r="D558" s="27"/>
      <c r="E558" s="6" t="s">
        <v>211</v>
      </c>
      <c r="F558" s="26">
        <v>3</v>
      </c>
      <c r="G558" s="17" t="s">
        <v>253</v>
      </c>
      <c r="H558" s="28">
        <f>VLOOKUP(E558,[1]Sheet1!$F:$J,4,0)</f>
        <v>300</v>
      </c>
      <c r="I558" s="28">
        <f t="shared" si="36"/>
        <v>900</v>
      </c>
      <c r="J558" s="28">
        <f t="shared" si="33"/>
        <v>1080</v>
      </c>
      <c r="K558" s="28">
        <f t="shared" si="34"/>
        <v>720</v>
      </c>
      <c r="L558" s="28">
        <f t="shared" si="35"/>
        <v>900</v>
      </c>
    </row>
    <row r="559" spans="1:12" x14ac:dyDescent="0.25">
      <c r="A559" s="3" t="s">
        <v>168</v>
      </c>
      <c r="B559" s="5" t="s">
        <v>10</v>
      </c>
      <c r="C559" s="27"/>
      <c r="D559" s="27"/>
      <c r="E559" s="6" t="s">
        <v>212</v>
      </c>
      <c r="F559" s="26">
        <v>3</v>
      </c>
      <c r="G559" s="17" t="s">
        <v>253</v>
      </c>
      <c r="H559" s="28">
        <v>500</v>
      </c>
      <c r="I559" s="28">
        <f t="shared" si="36"/>
        <v>1500</v>
      </c>
      <c r="J559" s="28">
        <f t="shared" si="33"/>
        <v>1800</v>
      </c>
      <c r="K559" s="28">
        <f t="shared" si="34"/>
        <v>1200</v>
      </c>
      <c r="L559" s="28">
        <f t="shared" si="35"/>
        <v>1500</v>
      </c>
    </row>
    <row r="560" spans="1:12" x14ac:dyDescent="0.25">
      <c r="A560" s="3" t="s">
        <v>168</v>
      </c>
      <c r="B560" s="5" t="s">
        <v>10</v>
      </c>
      <c r="C560" s="27"/>
      <c r="D560" s="27"/>
      <c r="E560" s="6" t="s">
        <v>190</v>
      </c>
      <c r="F560" s="26">
        <v>8</v>
      </c>
      <c r="G560" s="17" t="s">
        <v>253</v>
      </c>
      <c r="H560" s="28">
        <f>VLOOKUP(E560,[1]Sheet1!$F:$J,4,0)</f>
        <v>2500</v>
      </c>
      <c r="I560" s="28">
        <f t="shared" si="36"/>
        <v>20000</v>
      </c>
      <c r="J560" s="28">
        <f t="shared" si="33"/>
        <v>24000</v>
      </c>
      <c r="K560" s="28">
        <f t="shared" si="34"/>
        <v>16000</v>
      </c>
      <c r="L560" s="28">
        <f t="shared" si="35"/>
        <v>20000</v>
      </c>
    </row>
    <row r="561" spans="1:12" x14ac:dyDescent="0.25">
      <c r="A561" s="3" t="s">
        <v>168</v>
      </c>
      <c r="B561" s="5" t="s">
        <v>10</v>
      </c>
      <c r="C561" s="27"/>
      <c r="D561" s="27"/>
      <c r="E561" s="6" t="s">
        <v>213</v>
      </c>
      <c r="F561" s="26">
        <v>4</v>
      </c>
      <c r="G561" s="17" t="s">
        <v>253</v>
      </c>
      <c r="H561" s="28">
        <v>2500</v>
      </c>
      <c r="I561" s="28">
        <f t="shared" si="36"/>
        <v>10000</v>
      </c>
      <c r="J561" s="28">
        <f t="shared" si="33"/>
        <v>12000</v>
      </c>
      <c r="K561" s="28">
        <f t="shared" si="34"/>
        <v>8000</v>
      </c>
      <c r="L561" s="28">
        <f t="shared" si="35"/>
        <v>10000</v>
      </c>
    </row>
    <row r="562" spans="1:12" x14ac:dyDescent="0.25">
      <c r="A562" s="3" t="s">
        <v>168</v>
      </c>
      <c r="B562" s="5" t="s">
        <v>10</v>
      </c>
      <c r="C562" s="27"/>
      <c r="D562" s="27"/>
      <c r="E562" s="6" t="s">
        <v>214</v>
      </c>
      <c r="F562" s="26">
        <v>4</v>
      </c>
      <c r="G562" s="17" t="s">
        <v>253</v>
      </c>
      <c r="H562" s="28">
        <f>VLOOKUP(E562,[1]Sheet1!$F:$J,4,0)</f>
        <v>6000</v>
      </c>
      <c r="I562" s="28">
        <f t="shared" si="36"/>
        <v>24000</v>
      </c>
      <c r="J562" s="28">
        <f t="shared" si="33"/>
        <v>28800</v>
      </c>
      <c r="K562" s="28">
        <f t="shared" si="34"/>
        <v>19200</v>
      </c>
      <c r="L562" s="28">
        <f t="shared" si="35"/>
        <v>24000</v>
      </c>
    </row>
    <row r="563" spans="1:12" x14ac:dyDescent="0.25">
      <c r="A563" s="3" t="s">
        <v>168</v>
      </c>
      <c r="B563" s="5" t="s">
        <v>10</v>
      </c>
      <c r="C563" s="27"/>
      <c r="D563" s="27"/>
      <c r="E563" s="6" t="s">
        <v>177</v>
      </c>
      <c r="F563" s="26">
        <v>47</v>
      </c>
      <c r="G563" s="17" t="s">
        <v>253</v>
      </c>
      <c r="H563" s="28">
        <f>VLOOKUP(E563,[1]Sheet1!$F:$J,4,0)</f>
        <v>500</v>
      </c>
      <c r="I563" s="28">
        <f t="shared" si="36"/>
        <v>23500</v>
      </c>
      <c r="J563" s="28">
        <f t="shared" si="33"/>
        <v>28200</v>
      </c>
      <c r="K563" s="28">
        <f t="shared" si="34"/>
        <v>18800</v>
      </c>
      <c r="L563" s="28">
        <f t="shared" si="35"/>
        <v>23500</v>
      </c>
    </row>
    <row r="564" spans="1:12" x14ac:dyDescent="0.25">
      <c r="A564" s="3" t="s">
        <v>168</v>
      </c>
      <c r="B564" s="5" t="s">
        <v>10</v>
      </c>
      <c r="C564" s="27"/>
      <c r="D564" s="27"/>
      <c r="E564" s="6" t="s">
        <v>76</v>
      </c>
      <c r="F564" s="26">
        <v>10</v>
      </c>
      <c r="G564" s="17" t="s">
        <v>253</v>
      </c>
      <c r="H564" s="28">
        <f>VLOOKUP(E564,[1]Sheet1!$F:$J,4,0)</f>
        <v>2000</v>
      </c>
      <c r="I564" s="28">
        <f t="shared" si="36"/>
        <v>20000</v>
      </c>
      <c r="J564" s="28">
        <f t="shared" si="33"/>
        <v>24000</v>
      </c>
      <c r="K564" s="28">
        <f t="shared" si="34"/>
        <v>16000</v>
      </c>
      <c r="L564" s="28">
        <f t="shared" si="35"/>
        <v>20000</v>
      </c>
    </row>
    <row r="565" spans="1:12" x14ac:dyDescent="0.25">
      <c r="A565" s="3" t="s">
        <v>168</v>
      </c>
      <c r="B565" s="5" t="s">
        <v>10</v>
      </c>
      <c r="C565" s="27"/>
      <c r="D565" s="27"/>
      <c r="E565" s="6" t="s">
        <v>215</v>
      </c>
      <c r="F565" s="26">
        <v>2</v>
      </c>
      <c r="G565" s="17" t="s">
        <v>253</v>
      </c>
      <c r="H565" s="28">
        <f>VLOOKUP(E565,[1]Sheet1!$F:$J,4,0)</f>
        <v>300</v>
      </c>
      <c r="I565" s="28">
        <f t="shared" si="36"/>
        <v>600</v>
      </c>
      <c r="J565" s="28">
        <f t="shared" si="33"/>
        <v>720</v>
      </c>
      <c r="K565" s="28">
        <f t="shared" si="34"/>
        <v>480</v>
      </c>
      <c r="L565" s="28">
        <f t="shared" si="35"/>
        <v>600</v>
      </c>
    </row>
    <row r="566" spans="1:12" x14ac:dyDescent="0.25">
      <c r="A566" s="3" t="s">
        <v>168</v>
      </c>
      <c r="B566" s="5" t="s">
        <v>10</v>
      </c>
      <c r="C566" s="27"/>
      <c r="D566" s="27"/>
      <c r="E566" s="6" t="s">
        <v>175</v>
      </c>
      <c r="F566" s="26">
        <v>52</v>
      </c>
      <c r="G566" s="17" t="s">
        <v>253</v>
      </c>
      <c r="H566" s="28">
        <f>VLOOKUP(E566,[1]Sheet1!$F:$J,4,0)</f>
        <v>5000</v>
      </c>
      <c r="I566" s="28">
        <f t="shared" si="36"/>
        <v>260000</v>
      </c>
      <c r="J566" s="28">
        <f t="shared" si="33"/>
        <v>312000</v>
      </c>
      <c r="K566" s="28">
        <f t="shared" si="34"/>
        <v>208000</v>
      </c>
      <c r="L566" s="28">
        <f t="shared" si="35"/>
        <v>260000</v>
      </c>
    </row>
    <row r="567" spans="1:12" x14ac:dyDescent="0.25">
      <c r="A567" s="3" t="s">
        <v>168</v>
      </c>
      <c r="B567" s="5" t="s">
        <v>10</v>
      </c>
      <c r="C567" s="27"/>
      <c r="D567" s="27"/>
      <c r="E567" s="6" t="s">
        <v>216</v>
      </c>
      <c r="F567" s="26">
        <v>16</v>
      </c>
      <c r="G567" s="17" t="s">
        <v>253</v>
      </c>
      <c r="H567" s="28">
        <v>6000</v>
      </c>
      <c r="I567" s="28">
        <f t="shared" si="36"/>
        <v>96000</v>
      </c>
      <c r="J567" s="28">
        <f t="shared" si="33"/>
        <v>115200</v>
      </c>
      <c r="K567" s="28">
        <f t="shared" si="34"/>
        <v>76800</v>
      </c>
      <c r="L567" s="28">
        <f t="shared" si="35"/>
        <v>96000</v>
      </c>
    </row>
    <row r="568" spans="1:12" x14ac:dyDescent="0.25">
      <c r="A568" s="3" t="s">
        <v>168</v>
      </c>
      <c r="B568" s="5" t="s">
        <v>10</v>
      </c>
      <c r="C568" s="27"/>
      <c r="D568" s="27"/>
      <c r="E568" s="6" t="s">
        <v>217</v>
      </c>
      <c r="F568" s="26">
        <v>270</v>
      </c>
      <c r="G568" s="17" t="s">
        <v>253</v>
      </c>
      <c r="H568" s="28">
        <v>6000</v>
      </c>
      <c r="I568" s="28">
        <f t="shared" si="36"/>
        <v>1620000</v>
      </c>
      <c r="J568" s="28">
        <f t="shared" si="33"/>
        <v>1944000</v>
      </c>
      <c r="K568" s="28">
        <f t="shared" si="34"/>
        <v>1296000</v>
      </c>
      <c r="L568" s="28">
        <f t="shared" si="35"/>
        <v>1620000</v>
      </c>
    </row>
    <row r="569" spans="1:12" x14ac:dyDescent="0.25">
      <c r="A569" s="3" t="s">
        <v>168</v>
      </c>
      <c r="B569" s="3" t="s">
        <v>30</v>
      </c>
      <c r="C569" s="27"/>
      <c r="D569" s="27"/>
      <c r="E569" s="6" t="s">
        <v>170</v>
      </c>
      <c r="F569" s="26">
        <v>945</v>
      </c>
      <c r="G569" s="17" t="s">
        <v>253</v>
      </c>
      <c r="H569" s="28">
        <f>VLOOKUP(E569,[1]Sheet1!$F:$J,4,0)</f>
        <v>500</v>
      </c>
      <c r="I569" s="28">
        <f t="shared" si="36"/>
        <v>472500</v>
      </c>
      <c r="J569" s="28">
        <f t="shared" si="33"/>
        <v>567000</v>
      </c>
      <c r="K569" s="28">
        <f t="shared" si="34"/>
        <v>378000</v>
      </c>
      <c r="L569" s="28">
        <f t="shared" si="35"/>
        <v>472500</v>
      </c>
    </row>
    <row r="570" spans="1:12" x14ac:dyDescent="0.25">
      <c r="A570" s="3" t="s">
        <v>168</v>
      </c>
      <c r="B570" s="3" t="s">
        <v>30</v>
      </c>
      <c r="C570" s="27"/>
      <c r="D570" s="27"/>
      <c r="E570" s="6" t="s">
        <v>171</v>
      </c>
      <c r="F570" s="26">
        <v>1390</v>
      </c>
      <c r="G570" s="17" t="s">
        <v>253</v>
      </c>
      <c r="H570" s="28">
        <f>VLOOKUP(E570,[1]Sheet1!$F:$J,4,0)</f>
        <v>500</v>
      </c>
      <c r="I570" s="28">
        <f t="shared" si="36"/>
        <v>695000</v>
      </c>
      <c r="J570" s="28">
        <f t="shared" si="33"/>
        <v>834000</v>
      </c>
      <c r="K570" s="28">
        <f t="shared" si="34"/>
        <v>556000</v>
      </c>
      <c r="L570" s="28">
        <f t="shared" si="35"/>
        <v>695000</v>
      </c>
    </row>
    <row r="571" spans="1:12" x14ac:dyDescent="0.25">
      <c r="A571" s="3" t="s">
        <v>168</v>
      </c>
      <c r="B571" s="3" t="s">
        <v>30</v>
      </c>
      <c r="C571" s="27"/>
      <c r="D571" s="27"/>
      <c r="E571" s="6" t="s">
        <v>207</v>
      </c>
      <c r="F571" s="26">
        <v>10</v>
      </c>
      <c r="G571" s="17" t="s">
        <v>253</v>
      </c>
      <c r="H571" s="28">
        <f>VLOOKUP(E571,[1]Sheet1!$F:$J,4,0)</f>
        <v>1000</v>
      </c>
      <c r="I571" s="28">
        <f t="shared" si="36"/>
        <v>10000</v>
      </c>
      <c r="J571" s="28">
        <f t="shared" si="33"/>
        <v>12000</v>
      </c>
      <c r="K571" s="28">
        <f t="shared" si="34"/>
        <v>8000</v>
      </c>
      <c r="L571" s="28">
        <f t="shared" si="35"/>
        <v>10000</v>
      </c>
    </row>
    <row r="572" spans="1:12" x14ac:dyDescent="0.25">
      <c r="A572" s="3" t="s">
        <v>168</v>
      </c>
      <c r="B572" s="3" t="s">
        <v>30</v>
      </c>
      <c r="C572" s="27"/>
      <c r="D572" s="27"/>
      <c r="E572" s="6" t="s">
        <v>174</v>
      </c>
      <c r="F572" s="26">
        <v>727</v>
      </c>
      <c r="G572" s="17" t="s">
        <v>253</v>
      </c>
      <c r="H572" s="28">
        <f>VLOOKUP(E572,[1]Sheet1!$F:$J,4,0)</f>
        <v>2000</v>
      </c>
      <c r="I572" s="28">
        <f t="shared" si="36"/>
        <v>1454000</v>
      </c>
      <c r="J572" s="28">
        <f t="shared" si="33"/>
        <v>1744800</v>
      </c>
      <c r="K572" s="28">
        <f t="shared" si="34"/>
        <v>1163200</v>
      </c>
      <c r="L572" s="28">
        <f t="shared" si="35"/>
        <v>1454000</v>
      </c>
    </row>
    <row r="573" spans="1:12" x14ac:dyDescent="0.25">
      <c r="A573" s="3" t="s">
        <v>168</v>
      </c>
      <c r="B573" s="3" t="s">
        <v>30</v>
      </c>
      <c r="C573" s="27"/>
      <c r="D573" s="27"/>
      <c r="E573" s="6" t="s">
        <v>172</v>
      </c>
      <c r="F573" s="26">
        <v>1056</v>
      </c>
      <c r="G573" s="17" t="s">
        <v>253</v>
      </c>
      <c r="H573" s="28">
        <f>VLOOKUP(E573,[1]Sheet1!$F:$J,4,0)</f>
        <v>1000</v>
      </c>
      <c r="I573" s="28">
        <f t="shared" si="36"/>
        <v>1056000</v>
      </c>
      <c r="J573" s="28">
        <f t="shared" si="33"/>
        <v>1267200</v>
      </c>
      <c r="K573" s="28">
        <f t="shared" si="34"/>
        <v>844800</v>
      </c>
      <c r="L573" s="28">
        <f t="shared" si="35"/>
        <v>1056000</v>
      </c>
    </row>
    <row r="574" spans="1:12" x14ac:dyDescent="0.25">
      <c r="A574" s="3" t="s">
        <v>168</v>
      </c>
      <c r="B574" s="3" t="s">
        <v>30</v>
      </c>
      <c r="C574" s="27"/>
      <c r="D574" s="27"/>
      <c r="E574" s="6" t="s">
        <v>209</v>
      </c>
      <c r="F574" s="26">
        <v>59</v>
      </c>
      <c r="G574" s="17" t="s">
        <v>253</v>
      </c>
      <c r="H574" s="28">
        <f>VLOOKUP(E574,[1]Sheet1!$F:$J,4,0)</f>
        <v>2000</v>
      </c>
      <c r="I574" s="28">
        <f t="shared" si="36"/>
        <v>118000</v>
      </c>
      <c r="J574" s="28">
        <f t="shared" si="33"/>
        <v>141600</v>
      </c>
      <c r="K574" s="28">
        <f t="shared" si="34"/>
        <v>94400</v>
      </c>
      <c r="L574" s="28">
        <f t="shared" si="35"/>
        <v>118000</v>
      </c>
    </row>
    <row r="575" spans="1:12" x14ac:dyDescent="0.25">
      <c r="A575" s="3" t="s">
        <v>168</v>
      </c>
      <c r="B575" s="3" t="s">
        <v>30</v>
      </c>
      <c r="C575" s="27"/>
      <c r="D575" s="27"/>
      <c r="E575" s="6" t="s">
        <v>210</v>
      </c>
      <c r="F575" s="26">
        <v>3</v>
      </c>
      <c r="G575" s="17" t="s">
        <v>253</v>
      </c>
      <c r="H575" s="28">
        <f>VLOOKUP(E575,[1]Sheet1!$F:$J,4,0)</f>
        <v>10000</v>
      </c>
      <c r="I575" s="28">
        <f t="shared" si="36"/>
        <v>30000</v>
      </c>
      <c r="J575" s="28">
        <f t="shared" si="33"/>
        <v>36000</v>
      </c>
      <c r="K575" s="28">
        <f t="shared" si="34"/>
        <v>24000</v>
      </c>
      <c r="L575" s="28">
        <f t="shared" si="35"/>
        <v>30000</v>
      </c>
    </row>
    <row r="576" spans="1:12" x14ac:dyDescent="0.25">
      <c r="A576" s="3" t="s">
        <v>168</v>
      </c>
      <c r="B576" s="3" t="s">
        <v>30</v>
      </c>
      <c r="C576" s="27"/>
      <c r="D576" s="27"/>
      <c r="E576" s="6" t="s">
        <v>218</v>
      </c>
      <c r="F576" s="26">
        <v>5</v>
      </c>
      <c r="G576" s="17" t="s">
        <v>253</v>
      </c>
      <c r="H576" s="28">
        <f>VLOOKUP(E576,[1]Sheet1!$F:$J,4,0)</f>
        <v>350</v>
      </c>
      <c r="I576" s="28">
        <f t="shared" si="36"/>
        <v>1750</v>
      </c>
      <c r="J576" s="28">
        <f t="shared" si="33"/>
        <v>2100</v>
      </c>
      <c r="K576" s="28">
        <f t="shared" si="34"/>
        <v>1400</v>
      </c>
      <c r="L576" s="28">
        <f t="shared" si="35"/>
        <v>1750</v>
      </c>
    </row>
    <row r="577" spans="1:12" x14ac:dyDescent="0.25">
      <c r="A577" s="3" t="s">
        <v>168</v>
      </c>
      <c r="B577" s="3" t="s">
        <v>30</v>
      </c>
      <c r="C577" s="27"/>
      <c r="D577" s="27"/>
      <c r="E577" s="6" t="s">
        <v>212</v>
      </c>
      <c r="F577" s="26">
        <v>273</v>
      </c>
      <c r="G577" s="17" t="s">
        <v>253</v>
      </c>
      <c r="H577" s="28">
        <v>500</v>
      </c>
      <c r="I577" s="28">
        <f t="shared" si="36"/>
        <v>136500</v>
      </c>
      <c r="J577" s="28">
        <f t="shared" si="33"/>
        <v>163800</v>
      </c>
      <c r="K577" s="28">
        <f t="shared" si="34"/>
        <v>109200</v>
      </c>
      <c r="L577" s="28">
        <f t="shared" si="35"/>
        <v>136500</v>
      </c>
    </row>
    <row r="578" spans="1:12" x14ac:dyDescent="0.25">
      <c r="A578" s="3" t="s">
        <v>168</v>
      </c>
      <c r="B578" s="3" t="s">
        <v>30</v>
      </c>
      <c r="C578" s="27"/>
      <c r="D578" s="27"/>
      <c r="E578" s="6" t="s">
        <v>190</v>
      </c>
      <c r="F578" s="26">
        <v>7</v>
      </c>
      <c r="G578" s="17" t="s">
        <v>253</v>
      </c>
      <c r="H578" s="28">
        <f>VLOOKUP(E578,[1]Sheet1!$F:$J,4,0)</f>
        <v>2500</v>
      </c>
      <c r="I578" s="28">
        <f t="shared" si="36"/>
        <v>17500</v>
      </c>
      <c r="J578" s="28">
        <f t="shared" si="33"/>
        <v>21000</v>
      </c>
      <c r="K578" s="28">
        <f t="shared" si="34"/>
        <v>14000</v>
      </c>
      <c r="L578" s="28">
        <f t="shared" si="35"/>
        <v>17500</v>
      </c>
    </row>
    <row r="579" spans="1:12" x14ac:dyDescent="0.25">
      <c r="A579" s="3" t="s">
        <v>168</v>
      </c>
      <c r="B579" s="3" t="s">
        <v>30</v>
      </c>
      <c r="C579" s="27"/>
      <c r="D579" s="27"/>
      <c r="E579" s="6" t="s">
        <v>214</v>
      </c>
      <c r="F579" s="26">
        <v>1</v>
      </c>
      <c r="G579" s="17" t="s">
        <v>253</v>
      </c>
      <c r="H579" s="28">
        <f>VLOOKUP(E579,[1]Sheet1!$F:$J,4,0)</f>
        <v>6000</v>
      </c>
      <c r="I579" s="28">
        <f t="shared" si="36"/>
        <v>6000</v>
      </c>
      <c r="J579" s="28">
        <f t="shared" si="33"/>
        <v>7200</v>
      </c>
      <c r="K579" s="28">
        <f t="shared" si="34"/>
        <v>4800</v>
      </c>
      <c r="L579" s="28">
        <f t="shared" si="35"/>
        <v>6000</v>
      </c>
    </row>
    <row r="580" spans="1:12" x14ac:dyDescent="0.25">
      <c r="A580" s="3" t="s">
        <v>168</v>
      </c>
      <c r="B580" s="3" t="s">
        <v>30</v>
      </c>
      <c r="C580" s="27"/>
      <c r="D580" s="27"/>
      <c r="E580" s="6" t="s">
        <v>177</v>
      </c>
      <c r="F580" s="26">
        <v>3</v>
      </c>
      <c r="G580" s="17" t="s">
        <v>253</v>
      </c>
      <c r="H580" s="28">
        <f>VLOOKUP(E580,[1]Sheet1!$F:$J,4,0)</f>
        <v>500</v>
      </c>
      <c r="I580" s="28">
        <f t="shared" si="36"/>
        <v>1500</v>
      </c>
      <c r="J580" s="28">
        <f t="shared" si="33"/>
        <v>1800</v>
      </c>
      <c r="K580" s="28">
        <f t="shared" si="34"/>
        <v>1200</v>
      </c>
      <c r="L580" s="28">
        <f t="shared" si="35"/>
        <v>1500</v>
      </c>
    </row>
    <row r="581" spans="1:12" x14ac:dyDescent="0.25">
      <c r="A581" s="3" t="s">
        <v>168</v>
      </c>
      <c r="B581" s="3" t="s">
        <v>30</v>
      </c>
      <c r="C581" s="27"/>
      <c r="D581" s="27"/>
      <c r="E581" s="6" t="s">
        <v>76</v>
      </c>
      <c r="F581" s="26">
        <v>7</v>
      </c>
      <c r="G581" s="17" t="s">
        <v>253</v>
      </c>
      <c r="H581" s="28">
        <f>VLOOKUP(E581,[1]Sheet1!$F:$J,4,0)</f>
        <v>2000</v>
      </c>
      <c r="I581" s="28">
        <f t="shared" si="36"/>
        <v>14000</v>
      </c>
      <c r="J581" s="28">
        <f t="shared" ref="J581:J599" si="37">I581*1.2</f>
        <v>16800</v>
      </c>
      <c r="K581" s="28">
        <f t="shared" ref="K581:K599" si="38">I581*0.8</f>
        <v>11200</v>
      </c>
      <c r="L581" s="28">
        <f t="shared" ref="L581:L599" si="39">I581</f>
        <v>14000</v>
      </c>
    </row>
    <row r="582" spans="1:12" x14ac:dyDescent="0.25">
      <c r="A582" s="3" t="s">
        <v>168</v>
      </c>
      <c r="B582" s="3" t="s">
        <v>30</v>
      </c>
      <c r="C582" s="27"/>
      <c r="D582" s="27"/>
      <c r="E582" s="6" t="s">
        <v>219</v>
      </c>
      <c r="F582" s="26">
        <v>23</v>
      </c>
      <c r="G582" s="17" t="s">
        <v>253</v>
      </c>
      <c r="H582" s="28">
        <f>VLOOKUP(E582,[1]Sheet1!$F:$J,4,0)</f>
        <v>2000</v>
      </c>
      <c r="I582" s="28">
        <f t="shared" si="36"/>
        <v>46000</v>
      </c>
      <c r="J582" s="28">
        <f t="shared" si="37"/>
        <v>55200</v>
      </c>
      <c r="K582" s="28">
        <f t="shared" si="38"/>
        <v>36800</v>
      </c>
      <c r="L582" s="28">
        <f t="shared" si="39"/>
        <v>46000</v>
      </c>
    </row>
    <row r="583" spans="1:12" x14ac:dyDescent="0.25">
      <c r="A583" s="3" t="s">
        <v>168</v>
      </c>
      <c r="B583" s="3" t="s">
        <v>30</v>
      </c>
      <c r="C583" s="27"/>
      <c r="D583" s="27"/>
      <c r="E583" s="6" t="s">
        <v>220</v>
      </c>
      <c r="F583" s="26">
        <v>23</v>
      </c>
      <c r="G583" s="17" t="s">
        <v>253</v>
      </c>
      <c r="H583" s="28">
        <f>VLOOKUP(E583,[1]Sheet1!$F:$J,4,0)</f>
        <v>5000</v>
      </c>
      <c r="I583" s="28">
        <f t="shared" si="36"/>
        <v>115000</v>
      </c>
      <c r="J583" s="28">
        <f t="shared" si="37"/>
        <v>138000</v>
      </c>
      <c r="K583" s="28">
        <f t="shared" si="38"/>
        <v>92000</v>
      </c>
      <c r="L583" s="28">
        <f t="shared" si="39"/>
        <v>115000</v>
      </c>
    </row>
    <row r="584" spans="1:12" x14ac:dyDescent="0.25">
      <c r="A584" s="3" t="s">
        <v>168</v>
      </c>
      <c r="B584" s="3" t="s">
        <v>30</v>
      </c>
      <c r="C584" s="27"/>
      <c r="D584" s="27"/>
      <c r="E584" s="6" t="s">
        <v>216</v>
      </c>
      <c r="F584" s="26">
        <v>194</v>
      </c>
      <c r="G584" s="17" t="s">
        <v>253</v>
      </c>
      <c r="H584" s="28">
        <v>6000</v>
      </c>
      <c r="I584" s="28">
        <f t="shared" si="36"/>
        <v>1164000</v>
      </c>
      <c r="J584" s="28">
        <f t="shared" si="37"/>
        <v>1396800</v>
      </c>
      <c r="K584" s="28">
        <f t="shared" si="38"/>
        <v>931200</v>
      </c>
      <c r="L584" s="28">
        <f t="shared" si="39"/>
        <v>1164000</v>
      </c>
    </row>
    <row r="585" spans="1:12" x14ac:dyDescent="0.25">
      <c r="A585" s="3" t="s">
        <v>168</v>
      </c>
      <c r="B585" s="3" t="s">
        <v>30</v>
      </c>
      <c r="C585" s="27"/>
      <c r="D585" s="27"/>
      <c r="E585" s="6" t="s">
        <v>183</v>
      </c>
      <c r="F585" s="26">
        <v>12</v>
      </c>
      <c r="G585" s="17" t="s">
        <v>253</v>
      </c>
      <c r="H585" s="28">
        <f>VLOOKUP(E585,[1]Sheet1!$F:$J,4,0)</f>
        <v>3000</v>
      </c>
      <c r="I585" s="28">
        <f t="shared" si="36"/>
        <v>36000</v>
      </c>
      <c r="J585" s="28">
        <f t="shared" si="37"/>
        <v>43200</v>
      </c>
      <c r="K585" s="28">
        <f t="shared" si="38"/>
        <v>28800</v>
      </c>
      <c r="L585" s="28">
        <f t="shared" si="39"/>
        <v>36000</v>
      </c>
    </row>
    <row r="586" spans="1:12" x14ac:dyDescent="0.25">
      <c r="A586" s="3" t="s">
        <v>168</v>
      </c>
      <c r="B586" s="3" t="s">
        <v>30</v>
      </c>
      <c r="C586" s="27"/>
      <c r="D586" s="27"/>
      <c r="E586" s="6" t="s">
        <v>221</v>
      </c>
      <c r="F586" s="26">
        <v>10</v>
      </c>
      <c r="G586" s="17" t="s">
        <v>253</v>
      </c>
      <c r="H586" s="28">
        <f>VLOOKUP(E586,[1]Sheet1!$F:$J,4,0)</f>
        <v>300</v>
      </c>
      <c r="I586" s="28">
        <f t="shared" si="36"/>
        <v>3000</v>
      </c>
      <c r="J586" s="28">
        <f t="shared" si="37"/>
        <v>3600</v>
      </c>
      <c r="K586" s="28">
        <f t="shared" si="38"/>
        <v>2400</v>
      </c>
      <c r="L586" s="28">
        <f t="shared" si="39"/>
        <v>3000</v>
      </c>
    </row>
    <row r="587" spans="1:12" x14ac:dyDescent="0.25">
      <c r="A587" s="3" t="s">
        <v>168</v>
      </c>
      <c r="B587" s="3" t="s">
        <v>30</v>
      </c>
      <c r="C587" s="27"/>
      <c r="D587" s="27"/>
      <c r="E587" s="6" t="s">
        <v>222</v>
      </c>
      <c r="F587" s="26">
        <v>43</v>
      </c>
      <c r="G587" s="17" t="s">
        <v>253</v>
      </c>
      <c r="H587" s="28">
        <f>VLOOKUP(E587,[1]Sheet1!$F:$J,4,0)</f>
        <v>100</v>
      </c>
      <c r="I587" s="28">
        <f t="shared" si="36"/>
        <v>4300</v>
      </c>
      <c r="J587" s="28">
        <f t="shared" si="37"/>
        <v>5160</v>
      </c>
      <c r="K587" s="28">
        <f t="shared" si="38"/>
        <v>3440</v>
      </c>
      <c r="L587" s="28">
        <f t="shared" si="39"/>
        <v>4300</v>
      </c>
    </row>
    <row r="588" spans="1:12" x14ac:dyDescent="0.25">
      <c r="A588" s="3" t="s">
        <v>168</v>
      </c>
      <c r="B588" s="3" t="s">
        <v>30</v>
      </c>
      <c r="C588" s="27"/>
      <c r="D588" s="27"/>
      <c r="E588" s="6" t="s">
        <v>223</v>
      </c>
      <c r="F588" s="26">
        <v>6</v>
      </c>
      <c r="G588" s="17" t="s">
        <v>253</v>
      </c>
      <c r="H588" s="28">
        <f>VLOOKUP(E588,[1]Sheet1!$F:$J,4,0)</f>
        <v>300</v>
      </c>
      <c r="I588" s="28">
        <f t="shared" si="36"/>
        <v>1800</v>
      </c>
      <c r="J588" s="28">
        <f t="shared" si="37"/>
        <v>2160</v>
      </c>
      <c r="K588" s="28">
        <f t="shared" si="38"/>
        <v>1440</v>
      </c>
      <c r="L588" s="28">
        <f t="shared" si="39"/>
        <v>1800</v>
      </c>
    </row>
    <row r="589" spans="1:12" x14ac:dyDescent="0.25">
      <c r="A589" s="19" t="s">
        <v>265</v>
      </c>
      <c r="B589" s="27"/>
      <c r="C589" s="27"/>
      <c r="D589" s="27"/>
      <c r="E589" s="18" t="s">
        <v>254</v>
      </c>
      <c r="F589" s="26">
        <v>1</v>
      </c>
      <c r="G589" s="20">
        <v>42844</v>
      </c>
      <c r="H589" s="21">
        <v>700000</v>
      </c>
      <c r="I589" s="28">
        <f t="shared" si="36"/>
        <v>700000</v>
      </c>
      <c r="J589" s="28">
        <f t="shared" si="37"/>
        <v>840000</v>
      </c>
      <c r="K589" s="28">
        <f t="shared" si="38"/>
        <v>560000</v>
      </c>
      <c r="L589" s="28">
        <f t="shared" si="39"/>
        <v>700000</v>
      </c>
    </row>
    <row r="590" spans="1:12" x14ac:dyDescent="0.25">
      <c r="A590" s="19" t="s">
        <v>265</v>
      </c>
      <c r="B590" s="27"/>
      <c r="C590" s="27"/>
      <c r="D590" s="27"/>
      <c r="E590" s="18" t="s">
        <v>255</v>
      </c>
      <c r="F590" s="26">
        <v>1</v>
      </c>
      <c r="G590" s="20">
        <v>42825</v>
      </c>
      <c r="H590" s="21">
        <v>300000</v>
      </c>
      <c r="I590" s="28">
        <f t="shared" si="36"/>
        <v>300000</v>
      </c>
      <c r="J590" s="28">
        <f t="shared" si="37"/>
        <v>360000</v>
      </c>
      <c r="K590" s="28">
        <f t="shared" si="38"/>
        <v>240000</v>
      </c>
      <c r="L590" s="28">
        <f t="shared" si="39"/>
        <v>300000</v>
      </c>
    </row>
    <row r="591" spans="1:12" x14ac:dyDescent="0.25">
      <c r="A591" s="19" t="s">
        <v>265</v>
      </c>
      <c r="B591" s="27"/>
      <c r="C591" s="27"/>
      <c r="D591" s="27"/>
      <c r="E591" s="18" t="s">
        <v>256</v>
      </c>
      <c r="F591" s="26">
        <v>1</v>
      </c>
      <c r="G591" s="20">
        <v>42216</v>
      </c>
      <c r="H591" s="21">
        <v>700000</v>
      </c>
      <c r="I591" s="28">
        <f t="shared" si="36"/>
        <v>700000</v>
      </c>
      <c r="J591" s="28">
        <f t="shared" si="37"/>
        <v>840000</v>
      </c>
      <c r="K591" s="28">
        <f t="shared" si="38"/>
        <v>560000</v>
      </c>
      <c r="L591" s="28">
        <f t="shared" si="39"/>
        <v>700000</v>
      </c>
    </row>
    <row r="592" spans="1:12" x14ac:dyDescent="0.25">
      <c r="A592" s="19" t="s">
        <v>265</v>
      </c>
      <c r="B592" s="27"/>
      <c r="C592" s="27"/>
      <c r="D592" s="27"/>
      <c r="E592" s="18" t="s">
        <v>257</v>
      </c>
      <c r="F592" s="26">
        <v>1</v>
      </c>
      <c r="G592" s="20">
        <v>42699</v>
      </c>
      <c r="H592" s="21">
        <v>1500000</v>
      </c>
      <c r="I592" s="28">
        <f t="shared" si="36"/>
        <v>1500000</v>
      </c>
      <c r="J592" s="28">
        <f t="shared" si="37"/>
        <v>1800000</v>
      </c>
      <c r="K592" s="28">
        <f t="shared" si="38"/>
        <v>1200000</v>
      </c>
      <c r="L592" s="28">
        <f t="shared" si="39"/>
        <v>1500000</v>
      </c>
    </row>
    <row r="593" spans="1:12" x14ac:dyDescent="0.25">
      <c r="A593" s="19" t="s">
        <v>265</v>
      </c>
      <c r="B593" s="27"/>
      <c r="C593" s="27"/>
      <c r="D593" s="27"/>
      <c r="E593" s="18" t="s">
        <v>258</v>
      </c>
      <c r="F593" s="26">
        <v>1</v>
      </c>
      <c r="G593" s="20">
        <v>40766</v>
      </c>
      <c r="H593" s="21">
        <v>200000</v>
      </c>
      <c r="I593" s="28">
        <f t="shared" si="36"/>
        <v>200000</v>
      </c>
      <c r="J593" s="28">
        <f t="shared" si="37"/>
        <v>240000</v>
      </c>
      <c r="K593" s="28">
        <f t="shared" si="38"/>
        <v>160000</v>
      </c>
      <c r="L593" s="28">
        <f t="shared" si="39"/>
        <v>200000</v>
      </c>
    </row>
    <row r="594" spans="1:12" x14ac:dyDescent="0.25">
      <c r="A594" s="19" t="s">
        <v>265</v>
      </c>
      <c r="B594" s="27"/>
      <c r="C594" s="27"/>
      <c r="D594" s="27"/>
      <c r="E594" s="18" t="s">
        <v>259</v>
      </c>
      <c r="F594" s="26">
        <v>1</v>
      </c>
      <c r="G594" s="20">
        <v>42672</v>
      </c>
      <c r="H594" s="21">
        <v>500000</v>
      </c>
      <c r="I594" s="28">
        <f t="shared" si="36"/>
        <v>500000</v>
      </c>
      <c r="J594" s="28">
        <f t="shared" si="37"/>
        <v>600000</v>
      </c>
      <c r="K594" s="28">
        <f t="shared" si="38"/>
        <v>400000</v>
      </c>
      <c r="L594" s="28">
        <f t="shared" si="39"/>
        <v>500000</v>
      </c>
    </row>
    <row r="595" spans="1:12" x14ac:dyDescent="0.25">
      <c r="A595" s="19" t="s">
        <v>265</v>
      </c>
      <c r="B595" s="27"/>
      <c r="C595" s="27"/>
      <c r="D595" s="27"/>
      <c r="E595" s="18" t="s">
        <v>260</v>
      </c>
      <c r="F595" s="26">
        <v>1</v>
      </c>
      <c r="G595" s="20">
        <v>41335</v>
      </c>
      <c r="H595" s="21">
        <v>400000</v>
      </c>
      <c r="I595" s="28">
        <f t="shared" si="36"/>
        <v>400000</v>
      </c>
      <c r="J595" s="28">
        <f t="shared" si="37"/>
        <v>480000</v>
      </c>
      <c r="K595" s="28">
        <f t="shared" si="38"/>
        <v>320000</v>
      </c>
      <c r="L595" s="28">
        <f t="shared" si="39"/>
        <v>400000</v>
      </c>
    </row>
    <row r="596" spans="1:12" x14ac:dyDescent="0.25">
      <c r="A596" s="19" t="s">
        <v>265</v>
      </c>
      <c r="B596" s="27"/>
      <c r="C596" s="27"/>
      <c r="D596" s="27"/>
      <c r="E596" s="18" t="s">
        <v>261</v>
      </c>
      <c r="F596" s="26">
        <v>1</v>
      </c>
      <c r="G596" s="20">
        <v>40344</v>
      </c>
      <c r="H596" s="21">
        <v>1200000</v>
      </c>
      <c r="I596" s="28">
        <f t="shared" si="36"/>
        <v>1200000</v>
      </c>
      <c r="J596" s="28">
        <f t="shared" si="37"/>
        <v>1440000</v>
      </c>
      <c r="K596" s="28">
        <f t="shared" si="38"/>
        <v>960000</v>
      </c>
      <c r="L596" s="28">
        <f t="shared" si="39"/>
        <v>1200000</v>
      </c>
    </row>
    <row r="597" spans="1:12" x14ac:dyDescent="0.25">
      <c r="A597" s="19" t="s">
        <v>265</v>
      </c>
      <c r="B597" s="27"/>
      <c r="C597" s="27"/>
      <c r="D597" s="27"/>
      <c r="E597" s="18" t="s">
        <v>262</v>
      </c>
      <c r="F597" s="26">
        <v>1</v>
      </c>
      <c r="G597" s="20">
        <v>41393</v>
      </c>
      <c r="H597" s="21">
        <v>625000</v>
      </c>
      <c r="I597" s="28">
        <f t="shared" si="36"/>
        <v>625000</v>
      </c>
      <c r="J597" s="28">
        <f t="shared" si="37"/>
        <v>750000</v>
      </c>
      <c r="K597" s="28">
        <f t="shared" si="38"/>
        <v>500000</v>
      </c>
      <c r="L597" s="28">
        <f t="shared" si="39"/>
        <v>625000</v>
      </c>
    </row>
    <row r="598" spans="1:12" x14ac:dyDescent="0.25">
      <c r="A598" s="19" t="s">
        <v>265</v>
      </c>
      <c r="B598" s="27"/>
      <c r="C598" s="27"/>
      <c r="D598" s="27"/>
      <c r="E598" s="18" t="s">
        <v>263</v>
      </c>
      <c r="F598" s="26">
        <v>1</v>
      </c>
      <c r="G598" s="20">
        <v>42166</v>
      </c>
      <c r="H598" s="21">
        <v>320000</v>
      </c>
      <c r="I598" s="28">
        <f t="shared" si="36"/>
        <v>320000</v>
      </c>
      <c r="J598" s="28">
        <f t="shared" si="37"/>
        <v>384000</v>
      </c>
      <c r="K598" s="28">
        <f t="shared" si="38"/>
        <v>256000</v>
      </c>
      <c r="L598" s="28">
        <f t="shared" si="39"/>
        <v>320000</v>
      </c>
    </row>
    <row r="599" spans="1:12" x14ac:dyDescent="0.25">
      <c r="A599" s="19" t="s">
        <v>265</v>
      </c>
      <c r="B599" s="27"/>
      <c r="C599" s="27"/>
      <c r="D599" s="27"/>
      <c r="E599" s="18" t="s">
        <v>264</v>
      </c>
      <c r="F599" s="26">
        <v>1</v>
      </c>
      <c r="G599" s="20">
        <v>42164</v>
      </c>
      <c r="H599" s="21">
        <v>275000</v>
      </c>
      <c r="I599" s="28">
        <f t="shared" si="36"/>
        <v>275000</v>
      </c>
      <c r="J599" s="28">
        <f t="shared" si="37"/>
        <v>330000</v>
      </c>
      <c r="K599" s="28">
        <f t="shared" si="38"/>
        <v>220000</v>
      </c>
      <c r="L599" s="28">
        <f t="shared" si="39"/>
        <v>275000</v>
      </c>
    </row>
  </sheetData>
  <autoFilter ref="A3:L599"/>
  <mergeCells count="5">
    <mergeCell ref="F218:F224"/>
    <mergeCell ref="H218:H224"/>
    <mergeCell ref="I218:I224"/>
    <mergeCell ref="J218:J224"/>
    <mergeCell ref="K218:K224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GAA 24</dc:creator>
  <cp:lastModifiedBy>Inderjeet  Rathi</cp:lastModifiedBy>
  <dcterms:created xsi:type="dcterms:W3CDTF">2015-06-05T18:17:20Z</dcterms:created>
  <dcterms:modified xsi:type="dcterms:W3CDTF">2022-04-08T09:10:20Z</dcterms:modified>
</cp:coreProperties>
</file>