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Y:\Tejas Bharadwaj\VIS(2021-22)-PL1089-932-1214, IMT Green, Project, Bahadurgarh\"/>
    </mc:Choice>
  </mc:AlternateContent>
  <xr:revisionPtr revIDLastSave="0" documentId="8_{BFD71ABA-6ADE-488F-A760-4BEF0A846795}" xr6:coauthVersionLast="47" xr6:coauthVersionMax="47" xr10:uidLastSave="{00000000-0000-0000-0000-000000000000}"/>
  <bookViews>
    <workbookView xWindow="-120" yWindow="-120" windowWidth="24240" windowHeight="13140" xr2:uid="{00000000-000D-0000-FFFF-FFFF00000000}"/>
  </bookViews>
  <sheets>
    <sheet name="Sheet1" sheetId="1" r:id="rId1"/>
    <sheet name="Sheet2"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0" i="1" l="1"/>
  <c r="I4" i="1"/>
  <c r="M4" i="1" s="1"/>
  <c r="I5" i="1"/>
  <c r="M5" i="1" s="1"/>
  <c r="I6" i="1"/>
  <c r="M6" i="1" s="1"/>
  <c r="I7" i="1"/>
  <c r="M7" i="1" s="1"/>
  <c r="I8" i="1"/>
  <c r="M8" i="1" s="1"/>
  <c r="I9" i="1"/>
  <c r="M9" i="1" s="1"/>
  <c r="I10" i="1"/>
  <c r="M10" i="1" s="1"/>
  <c r="I11" i="1"/>
  <c r="M11" i="1" s="1"/>
  <c r="I12" i="1"/>
  <c r="M12" i="1" s="1"/>
  <c r="I13" i="1"/>
  <c r="M13" i="1" s="1"/>
  <c r="I14" i="1"/>
  <c r="M14" i="1" s="1"/>
  <c r="I15" i="1"/>
  <c r="M15" i="1" s="1"/>
  <c r="I16" i="1"/>
  <c r="M16" i="1" s="1"/>
  <c r="I17" i="1"/>
  <c r="M17" i="1" s="1"/>
  <c r="I18" i="1"/>
  <c r="M18" i="1" s="1"/>
  <c r="I19" i="1"/>
  <c r="M19" i="1" s="1"/>
  <c r="I20" i="1"/>
  <c r="M20" i="1" s="1"/>
  <c r="I21" i="1"/>
  <c r="M21" i="1" s="1"/>
  <c r="I22" i="1"/>
  <c r="M22" i="1" s="1"/>
  <c r="I23" i="1"/>
  <c r="M23" i="1" s="1"/>
  <c r="I24" i="1"/>
  <c r="M24" i="1" s="1"/>
  <c r="I25" i="1"/>
  <c r="M25" i="1" s="1"/>
  <c r="I26" i="1"/>
  <c r="M26" i="1" s="1"/>
  <c r="I27" i="1"/>
  <c r="M27" i="1" s="1"/>
  <c r="I28" i="1"/>
  <c r="M28" i="1" s="1"/>
  <c r="I29" i="1"/>
  <c r="M29" i="1" s="1"/>
  <c r="I3" i="1"/>
  <c r="K3" i="1" s="1"/>
  <c r="G4" i="1"/>
  <c r="G5" i="1"/>
  <c r="G6" i="1"/>
  <c r="G7" i="1"/>
  <c r="G8" i="1"/>
  <c r="G9" i="1"/>
  <c r="G10" i="1"/>
  <c r="G11" i="1"/>
  <c r="G12" i="1"/>
  <c r="G13" i="1"/>
  <c r="G14" i="1"/>
  <c r="G15" i="1"/>
  <c r="G16" i="1"/>
  <c r="G17" i="1"/>
  <c r="G18" i="1"/>
  <c r="G19" i="1"/>
  <c r="G20" i="1"/>
  <c r="G21" i="1"/>
  <c r="G22" i="1"/>
  <c r="G23" i="1"/>
  <c r="G24" i="1"/>
  <c r="G25" i="1"/>
  <c r="G26" i="1"/>
  <c r="G27" i="1"/>
  <c r="G28" i="1"/>
  <c r="G29" i="1"/>
  <c r="G3" i="1"/>
  <c r="K25" i="1" l="1"/>
  <c r="K17" i="1"/>
  <c r="K9" i="1"/>
  <c r="K24" i="1"/>
  <c r="K16" i="1"/>
  <c r="K8" i="1"/>
  <c r="K29" i="1"/>
  <c r="K21" i="1"/>
  <c r="K13" i="1"/>
  <c r="K5" i="1"/>
  <c r="K28" i="1"/>
  <c r="K20" i="1"/>
  <c r="K12" i="1"/>
  <c r="K4" i="1"/>
  <c r="K27" i="1"/>
  <c r="K23" i="1"/>
  <c r="K19" i="1"/>
  <c r="K15" i="1"/>
  <c r="K11" i="1"/>
  <c r="K7" i="1"/>
  <c r="K26" i="1"/>
  <c r="K22" i="1"/>
  <c r="K18" i="1"/>
  <c r="K14" i="1"/>
  <c r="K10" i="1"/>
  <c r="K6" i="1"/>
  <c r="I30" i="1"/>
  <c r="M3" i="1"/>
  <c r="M30" i="1" s="1"/>
  <c r="D30" i="1"/>
  <c r="K30" i="1" l="1"/>
  <c r="F23" i="2"/>
  <c r="H30" i="1" l="1"/>
  <c r="G30" i="1"/>
</calcChain>
</file>

<file path=xl/sharedStrings.xml><?xml version="1.0" encoding="utf-8"?>
<sst xmlns="http://schemas.openxmlformats.org/spreadsheetml/2006/main" count="31" uniqueCount="31">
  <si>
    <t>PLOT NO.</t>
  </si>
  <si>
    <t>WIDTH(m)</t>
  </si>
  <si>
    <t>LENGTH(m)</t>
  </si>
  <si>
    <t>PLOT AREA (SQ.M)</t>
  </si>
  <si>
    <t>17-27 30-40 41-51 54-64</t>
  </si>
  <si>
    <t>28,29,52,53</t>
  </si>
  <si>
    <t>65-82</t>
  </si>
  <si>
    <t>84-88</t>
  </si>
  <si>
    <t>90-95</t>
  </si>
  <si>
    <t>97-102</t>
  </si>
  <si>
    <t>104-113</t>
  </si>
  <si>
    <t>115-124</t>
  </si>
  <si>
    <t>126-130</t>
  </si>
  <si>
    <t>131-137 139-145</t>
  </si>
  <si>
    <t>148-155</t>
  </si>
  <si>
    <t>157-161</t>
  </si>
  <si>
    <t>163-171</t>
  </si>
  <si>
    <t>172-179</t>
  </si>
  <si>
    <t>180-191 192-209</t>
  </si>
  <si>
    <t>PLOTS AREA CALCULATIONS</t>
  </si>
  <si>
    <t>1-15</t>
  </si>
  <si>
    <t>TOTAL</t>
  </si>
  <si>
    <t>PLOT AREA 
(SQ.YD.)</t>
  </si>
  <si>
    <t>TOTAL AREA
(Sq. Yd.)</t>
  </si>
  <si>
    <t>Amount @ Rs.12,500/- per Sq. Yd.</t>
  </si>
  <si>
    <t>SR. NO.</t>
  </si>
  <si>
    <t>TOTAL NO. OF PLOTS</t>
  </si>
  <si>
    <t>MARKET RATE OF PLOT
(Per Sq. Yd.)</t>
  </si>
  <si>
    <t>GUIDELINE RATE</t>
  </si>
  <si>
    <t>TOTAL GUIDELINE RATE  @ Rs.5200/- per Sq. Yd.</t>
  </si>
  <si>
    <r>
      <rPr>
        <b/>
        <sz val="11"/>
        <color theme="1"/>
        <rFont val="Calibri"/>
        <family val="2"/>
        <scheme val="minor"/>
      </rPr>
      <t>Note:</t>
    </r>
    <r>
      <rPr>
        <sz val="11"/>
        <color theme="1"/>
        <rFont val="Calibri"/>
        <family val="2"/>
        <scheme val="minor"/>
      </rPr>
      <t xml:space="preserve">
1. Developer of the project is selling the Plots in Rs.12,500/- per sq.yds.
2. As per our micro market research with the dealers in the area the current Market rate for Plots under Deen dayal Awas yojana is approximately Rs.12,000/- per Sq. yd. to Rs.14,000/- per Sq. Yd. 
3. Therefore based on above information we have adopted Rs.12,500/- per sq.yds. for the Plots.
4.As per location of the Plots, value may vary, however for the purpose of the valuation we are keeping the minimum rates due to Deen Dayal Upadhyay Jan Awas Yojna.
5. Valuation is done only for the individual Plot basis since this is a Project Tie-up report and general market pricing per plot is required in such kind of reports. Since this is not a normal valuation report, Valuation of the overall complete licencesed plot will be different from the individual Plot valuation. Reader of the report should keep this point in mind.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</si>
</sst>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0"/>
  </numFmts>
  <fonts count="5" x14ac:knownFonts="1">
    <font>
      <sz val="11"/>
      <color theme="1"/>
      <name val="Calibri"/>
      <family val="2"/>
      <scheme val="minor"/>
    </font>
    <font>
      <b/>
      <sz val="11"/>
      <color theme="1"/>
      <name val="Calibri"/>
      <family val="2"/>
      <scheme val="minor"/>
    </font>
    <font>
      <b/>
      <sz val="12"/>
      <color theme="1"/>
      <name val="Calibri"/>
      <family val="2"/>
      <scheme val="minor"/>
    </font>
    <font>
      <b/>
      <sz val="12"/>
      <color rgb="FF000000"/>
      <name val="Arial"/>
      <family val="2"/>
    </font>
    <font>
      <b/>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ck">
        <color theme="8" tint="-0.499984740745262"/>
      </bottom>
      <diagonal/>
    </border>
    <border>
      <left/>
      <right/>
      <top style="thick">
        <color theme="8" tint="-0.499984740745262"/>
      </top>
      <bottom/>
      <diagonal/>
    </border>
  </borders>
  <cellStyleXfs count="1">
    <xf numFmtId="0" fontId="0" fillId="0" borderId="0"/>
  </cellStyleXfs>
  <cellXfs count="26">
    <xf numFmtId="0" fontId="0" fillId="0" borderId="0" xfId="0"/>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2" fillId="2" borderId="0" xfId="0" applyFont="1" applyFill="1" applyBorder="1" applyAlignment="1">
      <alignment horizontal="center" vertical="center"/>
    </xf>
    <xf numFmtId="0" fontId="0" fillId="2" borderId="1" xfId="0" applyFill="1" applyBorder="1" applyAlignment="1">
      <alignment horizontal="center" vertical="center"/>
    </xf>
    <xf numFmtId="16" fontId="0" fillId="2" borderId="1" xfId="0" quotePrefix="1" applyNumberFormat="1" applyFill="1" applyBorder="1" applyAlignment="1">
      <alignment horizontal="center" vertical="center"/>
    </xf>
    <xf numFmtId="164" fontId="0" fillId="2" borderId="1" xfId="0" applyNumberFormat="1" applyFill="1" applyBorder="1" applyAlignment="1">
      <alignment horizontal="center" vertical="center"/>
    </xf>
    <xf numFmtId="0" fontId="0" fillId="2" borderId="1" xfId="0" applyFill="1" applyBorder="1" applyAlignment="1">
      <alignment horizontal="center" vertical="center" wrapText="1"/>
    </xf>
    <xf numFmtId="3" fontId="0" fillId="2" borderId="1" xfId="0" applyNumberFormat="1" applyFill="1" applyBorder="1" applyAlignment="1">
      <alignment horizontal="center" vertical="center"/>
    </xf>
    <xf numFmtId="0" fontId="0" fillId="2" borderId="0" xfId="0"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44" fontId="0" fillId="2" borderId="1" xfId="0" applyNumberFormat="1" applyFill="1" applyBorder="1" applyAlignment="1">
      <alignment horizontal="center" vertical="center"/>
    </xf>
    <xf numFmtId="0" fontId="0" fillId="2" borderId="5" xfId="0" applyFill="1" applyBorder="1" applyAlignment="1">
      <alignment horizontal="center" vertical="center"/>
    </xf>
    <xf numFmtId="164" fontId="0" fillId="2" borderId="5" xfId="0" applyNumberFormat="1" applyFill="1" applyBorder="1" applyAlignment="1">
      <alignment horizontal="center" vertical="center"/>
    </xf>
    <xf numFmtId="44" fontId="0" fillId="2" borderId="5" xfId="0" applyNumberFormat="1" applyFill="1" applyBorder="1" applyAlignment="1">
      <alignment horizontal="center" vertical="center"/>
    </xf>
    <xf numFmtId="0" fontId="2" fillId="4" borderId="6" xfId="0" applyFont="1" applyFill="1" applyBorder="1" applyAlignment="1">
      <alignment horizontal="center" vertical="center"/>
    </xf>
    <xf numFmtId="0" fontId="1" fillId="4" borderId="6" xfId="0" applyFont="1" applyFill="1" applyBorder="1" applyAlignment="1">
      <alignment horizontal="center" vertical="center"/>
    </xf>
    <xf numFmtId="0" fontId="2" fillId="4" borderId="6" xfId="0" applyFont="1" applyFill="1" applyBorder="1" applyAlignment="1">
      <alignment vertical="center"/>
    </xf>
    <xf numFmtId="164" fontId="1" fillId="4" borderId="6" xfId="0" applyNumberFormat="1" applyFont="1" applyFill="1" applyBorder="1" applyAlignment="1">
      <alignment horizontal="center" vertical="center"/>
    </xf>
    <xf numFmtId="44" fontId="1" fillId="4" borderId="6" xfId="0" applyNumberFormat="1" applyFont="1"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1"/>
  <sheetViews>
    <sheetView tabSelected="1" workbookViewId="0">
      <pane xSplit="1" ySplit="2" topLeftCell="B21" activePane="bottomRight" state="frozen"/>
      <selection pane="topRight" activeCell="B1" sqref="B1"/>
      <selection pane="bottomLeft" activeCell="A3" sqref="A3"/>
      <selection pane="bottomRight" activeCell="B2" sqref="B2:M31"/>
    </sheetView>
  </sheetViews>
  <sheetFormatPr defaultColWidth="8.85546875" defaultRowHeight="15" x14ac:dyDescent="0.25"/>
  <cols>
    <col min="1" max="2" width="8.85546875" style="10"/>
    <col min="3" max="3" width="9.28515625" style="10" bestFit="1" customWidth="1"/>
    <col min="4" max="4" width="16.140625" style="10" customWidth="1"/>
    <col min="5" max="5" width="10.28515625" style="10" hidden="1" customWidth="1"/>
    <col min="6" max="6" width="11.140625" style="10" hidden="1" customWidth="1"/>
    <col min="7" max="7" width="10.5703125" style="10" customWidth="1"/>
    <col min="8" max="9" width="11.7109375" style="10" customWidth="1"/>
    <col min="10" max="10" width="11.7109375" style="10" hidden="1" customWidth="1"/>
    <col min="11" max="11" width="16.85546875" style="10" bestFit="1" customWidth="1"/>
    <col min="12" max="12" width="15.42578125" style="10" hidden="1" customWidth="1"/>
    <col min="13" max="13" width="24.85546875" style="10" customWidth="1"/>
    <col min="14" max="16384" width="8.85546875" style="10"/>
  </cols>
  <sheetData>
    <row r="1" spans="2:13" ht="15.75" x14ac:dyDescent="0.25">
      <c r="B1" s="4" t="s">
        <v>19</v>
      </c>
      <c r="C1" s="4"/>
      <c r="D1" s="4"/>
      <c r="E1" s="4"/>
      <c r="F1" s="4"/>
      <c r="G1" s="4"/>
      <c r="H1" s="4"/>
      <c r="I1" s="4"/>
      <c r="J1" s="4"/>
      <c r="K1" s="4"/>
    </row>
    <row r="2" spans="2:13" s="12" customFormat="1" ht="45" x14ac:dyDescent="0.25">
      <c r="B2" s="13" t="s">
        <v>25</v>
      </c>
      <c r="C2" s="13" t="s">
        <v>0</v>
      </c>
      <c r="D2" s="14" t="s">
        <v>26</v>
      </c>
      <c r="E2" s="13" t="s">
        <v>1</v>
      </c>
      <c r="F2" s="13" t="s">
        <v>2</v>
      </c>
      <c r="G2" s="14" t="s">
        <v>3</v>
      </c>
      <c r="H2" s="14" t="s">
        <v>22</v>
      </c>
      <c r="I2" s="14" t="s">
        <v>23</v>
      </c>
      <c r="J2" s="14" t="s">
        <v>28</v>
      </c>
      <c r="K2" s="14" t="s">
        <v>29</v>
      </c>
      <c r="L2" s="14" t="s">
        <v>27</v>
      </c>
      <c r="M2" s="14" t="s">
        <v>24</v>
      </c>
    </row>
    <row r="3" spans="2:13" x14ac:dyDescent="0.25">
      <c r="B3" s="5">
        <v>1</v>
      </c>
      <c r="C3" s="6" t="s">
        <v>20</v>
      </c>
      <c r="D3" s="5">
        <v>15</v>
      </c>
      <c r="E3" s="5">
        <v>6.5</v>
      </c>
      <c r="F3" s="5">
        <v>15.6</v>
      </c>
      <c r="G3" s="7">
        <f>E3*F3</f>
        <v>101.39999999999999</v>
      </c>
      <c r="H3" s="7">
        <v>122.1</v>
      </c>
      <c r="I3" s="7">
        <f>H3*D3</f>
        <v>1831.5</v>
      </c>
      <c r="J3" s="7">
        <v>5200</v>
      </c>
      <c r="K3" s="15">
        <f>I3*J3</f>
        <v>9523800</v>
      </c>
      <c r="L3" s="5">
        <v>12500</v>
      </c>
      <c r="M3" s="15">
        <f>I3*L3</f>
        <v>22893750</v>
      </c>
    </row>
    <row r="4" spans="2:13" x14ac:dyDescent="0.25">
      <c r="B4" s="5">
        <v>2</v>
      </c>
      <c r="C4" s="5">
        <v>16</v>
      </c>
      <c r="D4" s="5">
        <v>1</v>
      </c>
      <c r="E4" s="5">
        <v>6.6</v>
      </c>
      <c r="F4" s="5">
        <v>15.6</v>
      </c>
      <c r="G4" s="7">
        <f t="shared" ref="G4:G29" si="0">E4*F4</f>
        <v>102.96</v>
      </c>
      <c r="H4" s="7">
        <v>122.9</v>
      </c>
      <c r="I4" s="7">
        <f>H4*D4</f>
        <v>122.9</v>
      </c>
      <c r="J4" s="7">
        <v>5200</v>
      </c>
      <c r="K4" s="15">
        <f t="shared" ref="K4:K29" si="1">I4*J4</f>
        <v>639080</v>
      </c>
      <c r="L4" s="5">
        <v>12500</v>
      </c>
      <c r="M4" s="15">
        <f>I4*L4</f>
        <v>1536250</v>
      </c>
    </row>
    <row r="5" spans="2:13" ht="45" x14ac:dyDescent="0.25">
      <c r="B5" s="5">
        <v>3</v>
      </c>
      <c r="C5" s="8" t="s">
        <v>4</v>
      </c>
      <c r="D5" s="5">
        <v>44</v>
      </c>
      <c r="E5" s="5">
        <v>6.8</v>
      </c>
      <c r="F5" s="5">
        <v>15.6</v>
      </c>
      <c r="G5" s="7">
        <f t="shared" si="0"/>
        <v>106.08</v>
      </c>
      <c r="H5" s="7">
        <v>127.7</v>
      </c>
      <c r="I5" s="7">
        <f>H5*D5</f>
        <v>5618.8</v>
      </c>
      <c r="J5" s="7">
        <v>5200</v>
      </c>
      <c r="K5" s="15">
        <f t="shared" si="1"/>
        <v>29217760</v>
      </c>
      <c r="L5" s="5">
        <v>12500</v>
      </c>
      <c r="M5" s="15">
        <f>I5*L5</f>
        <v>70235000</v>
      </c>
    </row>
    <row r="6" spans="2:13" ht="30" x14ac:dyDescent="0.25">
      <c r="B6" s="5">
        <v>4</v>
      </c>
      <c r="C6" s="8" t="s">
        <v>5</v>
      </c>
      <c r="D6" s="5">
        <v>4</v>
      </c>
      <c r="E6" s="5">
        <v>6.8</v>
      </c>
      <c r="F6" s="7">
        <v>15.6</v>
      </c>
      <c r="G6" s="7">
        <f t="shared" si="0"/>
        <v>106.08</v>
      </c>
      <c r="H6" s="7">
        <v>127.2</v>
      </c>
      <c r="I6" s="7">
        <f>H6*D6</f>
        <v>508.8</v>
      </c>
      <c r="J6" s="7">
        <v>5200</v>
      </c>
      <c r="K6" s="15">
        <f t="shared" si="1"/>
        <v>2645760</v>
      </c>
      <c r="L6" s="5">
        <v>12500</v>
      </c>
      <c r="M6" s="15">
        <f>I6*L6</f>
        <v>6360000</v>
      </c>
    </row>
    <row r="7" spans="2:13" x14ac:dyDescent="0.25">
      <c r="B7" s="5">
        <v>5</v>
      </c>
      <c r="C7" s="5" t="s">
        <v>6</v>
      </c>
      <c r="D7" s="5">
        <v>18</v>
      </c>
      <c r="E7" s="5">
        <v>6.4</v>
      </c>
      <c r="F7" s="7">
        <v>17</v>
      </c>
      <c r="G7" s="7">
        <f t="shared" si="0"/>
        <v>108.80000000000001</v>
      </c>
      <c r="H7" s="7">
        <v>129.19999999999999</v>
      </c>
      <c r="I7" s="7">
        <f>H7*D7</f>
        <v>2325.6</v>
      </c>
      <c r="J7" s="7">
        <v>5200</v>
      </c>
      <c r="K7" s="15">
        <f t="shared" si="1"/>
        <v>12093120</v>
      </c>
      <c r="L7" s="5">
        <v>12500</v>
      </c>
      <c r="M7" s="15">
        <f>I7*L7</f>
        <v>29070000</v>
      </c>
    </row>
    <row r="8" spans="2:13" x14ac:dyDescent="0.25">
      <c r="B8" s="5">
        <v>6</v>
      </c>
      <c r="C8" s="5">
        <v>83</v>
      </c>
      <c r="D8" s="5">
        <v>1</v>
      </c>
      <c r="E8" s="5">
        <v>6.3</v>
      </c>
      <c r="F8" s="7">
        <v>17</v>
      </c>
      <c r="G8" s="7">
        <f t="shared" si="0"/>
        <v>107.1</v>
      </c>
      <c r="H8" s="7">
        <v>128.30000000000001</v>
      </c>
      <c r="I8" s="7">
        <f>H8*D8</f>
        <v>128.30000000000001</v>
      </c>
      <c r="J8" s="7">
        <v>5200</v>
      </c>
      <c r="K8" s="15">
        <f t="shared" si="1"/>
        <v>667160.00000000012</v>
      </c>
      <c r="L8" s="5">
        <v>12500</v>
      </c>
      <c r="M8" s="15">
        <f>I8*L8</f>
        <v>1603750.0000000002</v>
      </c>
    </row>
    <row r="9" spans="2:13" x14ac:dyDescent="0.25">
      <c r="B9" s="5">
        <v>7</v>
      </c>
      <c r="C9" s="5" t="s">
        <v>7</v>
      </c>
      <c r="D9" s="5">
        <v>5</v>
      </c>
      <c r="E9" s="5">
        <v>6</v>
      </c>
      <c r="F9" s="7">
        <v>13.6</v>
      </c>
      <c r="G9" s="7">
        <f t="shared" si="0"/>
        <v>81.599999999999994</v>
      </c>
      <c r="H9" s="7">
        <v>97.3</v>
      </c>
      <c r="I9" s="7">
        <f>H9*D9</f>
        <v>486.5</v>
      </c>
      <c r="J9" s="7">
        <v>5200</v>
      </c>
      <c r="K9" s="15">
        <f t="shared" si="1"/>
        <v>2529800</v>
      </c>
      <c r="L9" s="5">
        <v>12500</v>
      </c>
      <c r="M9" s="15">
        <f>I9*L9</f>
        <v>6081250</v>
      </c>
    </row>
    <row r="10" spans="2:13" x14ac:dyDescent="0.25">
      <c r="B10" s="5">
        <v>8</v>
      </c>
      <c r="C10" s="5">
        <v>89</v>
      </c>
      <c r="D10" s="5">
        <v>1</v>
      </c>
      <c r="E10" s="5">
        <v>6</v>
      </c>
      <c r="F10" s="7">
        <v>13.6</v>
      </c>
      <c r="G10" s="7">
        <f t="shared" si="0"/>
        <v>81.599999999999994</v>
      </c>
      <c r="H10" s="7">
        <v>97.1</v>
      </c>
      <c r="I10" s="7">
        <f>H10*D10</f>
        <v>97.1</v>
      </c>
      <c r="J10" s="7">
        <v>5200</v>
      </c>
      <c r="K10" s="15">
        <f t="shared" si="1"/>
        <v>504919.99999999994</v>
      </c>
      <c r="L10" s="5">
        <v>12500</v>
      </c>
      <c r="M10" s="15">
        <f>I10*L10</f>
        <v>1213750</v>
      </c>
    </row>
    <row r="11" spans="2:13" x14ac:dyDescent="0.25">
      <c r="B11" s="5">
        <v>9</v>
      </c>
      <c r="C11" s="5" t="s">
        <v>8</v>
      </c>
      <c r="D11" s="5">
        <v>6</v>
      </c>
      <c r="E11" s="5">
        <v>6.4</v>
      </c>
      <c r="F11" s="7">
        <v>17</v>
      </c>
      <c r="G11" s="7">
        <f t="shared" si="0"/>
        <v>108.80000000000001</v>
      </c>
      <c r="H11" s="7">
        <v>129.69999999999999</v>
      </c>
      <c r="I11" s="7">
        <f>H11*D11</f>
        <v>778.19999999999993</v>
      </c>
      <c r="J11" s="7">
        <v>5200</v>
      </c>
      <c r="K11" s="15">
        <f t="shared" si="1"/>
        <v>4046639.9999999995</v>
      </c>
      <c r="L11" s="5">
        <v>12500</v>
      </c>
      <c r="M11" s="15">
        <f>I11*L11</f>
        <v>9727500</v>
      </c>
    </row>
    <row r="12" spans="2:13" x14ac:dyDescent="0.25">
      <c r="B12" s="5">
        <v>10</v>
      </c>
      <c r="C12" s="5">
        <v>96</v>
      </c>
      <c r="D12" s="5">
        <v>1</v>
      </c>
      <c r="E12" s="5">
        <v>6.4</v>
      </c>
      <c r="F12" s="7">
        <v>17</v>
      </c>
      <c r="G12" s="7">
        <f t="shared" si="0"/>
        <v>108.80000000000001</v>
      </c>
      <c r="H12" s="7">
        <v>129.5</v>
      </c>
      <c r="I12" s="7">
        <f>H12*D12</f>
        <v>129.5</v>
      </c>
      <c r="J12" s="7">
        <v>5200</v>
      </c>
      <c r="K12" s="15">
        <f t="shared" si="1"/>
        <v>673400</v>
      </c>
      <c r="L12" s="5">
        <v>12500</v>
      </c>
      <c r="M12" s="15">
        <f>I12*L12</f>
        <v>1618750</v>
      </c>
    </row>
    <row r="13" spans="2:13" x14ac:dyDescent="0.25">
      <c r="B13" s="5">
        <v>11</v>
      </c>
      <c r="C13" s="5" t="s">
        <v>9</v>
      </c>
      <c r="D13" s="5">
        <v>6</v>
      </c>
      <c r="E13" s="5">
        <v>5.9</v>
      </c>
      <c r="F13" s="7">
        <v>15.7</v>
      </c>
      <c r="G13" s="7">
        <f t="shared" si="0"/>
        <v>92.63</v>
      </c>
      <c r="H13" s="7">
        <v>110.1</v>
      </c>
      <c r="I13" s="7">
        <f>H13*D13</f>
        <v>660.59999999999991</v>
      </c>
      <c r="J13" s="7">
        <v>5200</v>
      </c>
      <c r="K13" s="15">
        <f t="shared" si="1"/>
        <v>3435119.9999999995</v>
      </c>
      <c r="L13" s="5">
        <v>12500</v>
      </c>
      <c r="M13" s="15">
        <f>I13*L13</f>
        <v>8257499.9999999991</v>
      </c>
    </row>
    <row r="14" spans="2:13" x14ac:dyDescent="0.25">
      <c r="B14" s="5">
        <v>12</v>
      </c>
      <c r="C14" s="5">
        <v>103</v>
      </c>
      <c r="D14" s="5">
        <v>1</v>
      </c>
      <c r="E14" s="5">
        <v>5.9</v>
      </c>
      <c r="F14" s="7">
        <v>15.7</v>
      </c>
      <c r="G14" s="7">
        <f t="shared" si="0"/>
        <v>92.63</v>
      </c>
      <c r="H14" s="7">
        <v>110.2</v>
      </c>
      <c r="I14" s="7">
        <f>H14*D14</f>
        <v>110.2</v>
      </c>
      <c r="J14" s="7">
        <v>5200</v>
      </c>
      <c r="K14" s="15">
        <f t="shared" si="1"/>
        <v>573040</v>
      </c>
      <c r="L14" s="5">
        <v>12500</v>
      </c>
      <c r="M14" s="15">
        <f>I14*L14</f>
        <v>1377500</v>
      </c>
    </row>
    <row r="15" spans="2:13" x14ac:dyDescent="0.25">
      <c r="B15" s="5">
        <v>13</v>
      </c>
      <c r="C15" s="5" t="s">
        <v>10</v>
      </c>
      <c r="D15" s="5">
        <v>10</v>
      </c>
      <c r="E15" s="5">
        <v>7.2</v>
      </c>
      <c r="F15" s="7">
        <v>20</v>
      </c>
      <c r="G15" s="7">
        <f t="shared" si="0"/>
        <v>144</v>
      </c>
      <c r="H15" s="7">
        <v>172</v>
      </c>
      <c r="I15" s="7">
        <f>H15*D15</f>
        <v>1720</v>
      </c>
      <c r="J15" s="7">
        <v>5200</v>
      </c>
      <c r="K15" s="15">
        <f t="shared" si="1"/>
        <v>8944000</v>
      </c>
      <c r="L15" s="5">
        <v>12500</v>
      </c>
      <c r="M15" s="15">
        <f>I15*L15</f>
        <v>21500000</v>
      </c>
    </row>
    <row r="16" spans="2:13" x14ac:dyDescent="0.25">
      <c r="B16" s="5">
        <v>14</v>
      </c>
      <c r="C16" s="5">
        <v>114</v>
      </c>
      <c r="D16" s="5">
        <v>1</v>
      </c>
      <c r="E16" s="5">
        <v>6.1</v>
      </c>
      <c r="F16" s="7">
        <v>16.2</v>
      </c>
      <c r="G16" s="7">
        <f t="shared" si="0"/>
        <v>98.82</v>
      </c>
      <c r="H16" s="7">
        <v>118</v>
      </c>
      <c r="I16" s="7">
        <f>H16*D16</f>
        <v>118</v>
      </c>
      <c r="J16" s="7">
        <v>5200</v>
      </c>
      <c r="K16" s="15">
        <f t="shared" si="1"/>
        <v>613600</v>
      </c>
      <c r="L16" s="5">
        <v>12500</v>
      </c>
      <c r="M16" s="15">
        <f>I16*L16</f>
        <v>1475000</v>
      </c>
    </row>
    <row r="17" spans="2:13" x14ac:dyDescent="0.25">
      <c r="B17" s="5">
        <v>15</v>
      </c>
      <c r="C17" s="5" t="s">
        <v>11</v>
      </c>
      <c r="D17" s="5">
        <v>10</v>
      </c>
      <c r="E17" s="5">
        <v>6.1</v>
      </c>
      <c r="F17" s="7">
        <v>16.2</v>
      </c>
      <c r="G17" s="7">
        <f t="shared" si="0"/>
        <v>98.82</v>
      </c>
      <c r="H17" s="7">
        <v>117.7</v>
      </c>
      <c r="I17" s="7">
        <f>H17*D17</f>
        <v>1177</v>
      </c>
      <c r="J17" s="7">
        <v>5200</v>
      </c>
      <c r="K17" s="15">
        <f t="shared" si="1"/>
        <v>6120400</v>
      </c>
      <c r="L17" s="5">
        <v>12500</v>
      </c>
      <c r="M17" s="15">
        <f>I17*L17</f>
        <v>14712500</v>
      </c>
    </row>
    <row r="18" spans="2:13" x14ac:dyDescent="0.25">
      <c r="B18" s="5">
        <v>16</v>
      </c>
      <c r="C18" s="5">
        <v>125</v>
      </c>
      <c r="D18" s="5">
        <v>1</v>
      </c>
      <c r="E18" s="5">
        <v>9.6</v>
      </c>
      <c r="F18" s="7">
        <v>15.6</v>
      </c>
      <c r="G18" s="7">
        <f t="shared" si="0"/>
        <v>149.76</v>
      </c>
      <c r="H18" s="7">
        <v>179.4</v>
      </c>
      <c r="I18" s="7">
        <f>H18*D18</f>
        <v>179.4</v>
      </c>
      <c r="J18" s="7">
        <v>5200</v>
      </c>
      <c r="K18" s="15">
        <f t="shared" si="1"/>
        <v>932880</v>
      </c>
      <c r="L18" s="5">
        <v>12500</v>
      </c>
      <c r="M18" s="15">
        <f>I18*L18</f>
        <v>2242500</v>
      </c>
    </row>
    <row r="19" spans="2:13" x14ac:dyDescent="0.25">
      <c r="B19" s="5">
        <v>17</v>
      </c>
      <c r="C19" s="5" t="s">
        <v>12</v>
      </c>
      <c r="D19" s="5">
        <v>5</v>
      </c>
      <c r="E19" s="5">
        <v>6.1</v>
      </c>
      <c r="F19" s="7">
        <v>15.6</v>
      </c>
      <c r="G19" s="7">
        <f t="shared" si="0"/>
        <v>95.16</v>
      </c>
      <c r="H19" s="7">
        <v>113.1</v>
      </c>
      <c r="I19" s="7">
        <f>H19*D19</f>
        <v>565.5</v>
      </c>
      <c r="J19" s="7">
        <v>5200</v>
      </c>
      <c r="K19" s="15">
        <f t="shared" si="1"/>
        <v>2940600</v>
      </c>
      <c r="L19" s="5">
        <v>12500</v>
      </c>
      <c r="M19" s="15">
        <f>I19*L19</f>
        <v>7068750</v>
      </c>
    </row>
    <row r="20" spans="2:13" ht="30" x14ac:dyDescent="0.25">
      <c r="B20" s="5">
        <v>18</v>
      </c>
      <c r="C20" s="8" t="s">
        <v>13</v>
      </c>
      <c r="D20" s="5">
        <v>14</v>
      </c>
      <c r="E20" s="5">
        <v>6.5</v>
      </c>
      <c r="F20" s="7">
        <v>16.2</v>
      </c>
      <c r="G20" s="7">
        <f t="shared" si="0"/>
        <v>105.3</v>
      </c>
      <c r="H20" s="7">
        <v>125.7</v>
      </c>
      <c r="I20" s="7">
        <f>H20*D20</f>
        <v>1759.8</v>
      </c>
      <c r="J20" s="7">
        <v>5200</v>
      </c>
      <c r="K20" s="15">
        <f t="shared" si="1"/>
        <v>9150960</v>
      </c>
      <c r="L20" s="5">
        <v>12500</v>
      </c>
      <c r="M20" s="15">
        <f>I20*L20</f>
        <v>21997500</v>
      </c>
    </row>
    <row r="21" spans="2:13" x14ac:dyDescent="0.25">
      <c r="B21" s="5">
        <v>19</v>
      </c>
      <c r="C21" s="9">
        <v>138146</v>
      </c>
      <c r="D21" s="5">
        <v>2</v>
      </c>
      <c r="E21" s="5">
        <v>6.6</v>
      </c>
      <c r="F21" s="7">
        <v>16.2</v>
      </c>
      <c r="G21" s="7">
        <f t="shared" si="0"/>
        <v>106.91999999999999</v>
      </c>
      <c r="H21" s="5">
        <v>127.5</v>
      </c>
      <c r="I21" s="7">
        <f>H21*D21</f>
        <v>255</v>
      </c>
      <c r="J21" s="7">
        <v>5200</v>
      </c>
      <c r="K21" s="15">
        <f t="shared" si="1"/>
        <v>1326000</v>
      </c>
      <c r="L21" s="5">
        <v>12500</v>
      </c>
      <c r="M21" s="15">
        <f>I21*L21</f>
        <v>3187500</v>
      </c>
    </row>
    <row r="22" spans="2:13" x14ac:dyDescent="0.25">
      <c r="B22" s="5">
        <v>20</v>
      </c>
      <c r="C22" s="5" t="s">
        <v>14</v>
      </c>
      <c r="D22" s="5">
        <v>8</v>
      </c>
      <c r="E22" s="5">
        <v>6.1</v>
      </c>
      <c r="F22" s="7">
        <v>16.8</v>
      </c>
      <c r="G22" s="7">
        <f t="shared" si="0"/>
        <v>102.48</v>
      </c>
      <c r="H22" s="7">
        <v>123.2</v>
      </c>
      <c r="I22" s="7">
        <f>H22*D22</f>
        <v>985.6</v>
      </c>
      <c r="J22" s="7">
        <v>5200</v>
      </c>
      <c r="K22" s="15">
        <f t="shared" si="1"/>
        <v>5125120</v>
      </c>
      <c r="L22" s="5">
        <v>12500</v>
      </c>
      <c r="M22" s="15">
        <f>I22*L22</f>
        <v>12320000</v>
      </c>
    </row>
    <row r="23" spans="2:13" x14ac:dyDescent="0.25">
      <c r="B23" s="5">
        <v>21</v>
      </c>
      <c r="C23" s="5">
        <v>156</v>
      </c>
      <c r="D23" s="5">
        <v>1</v>
      </c>
      <c r="E23" s="5">
        <v>6.2</v>
      </c>
      <c r="F23" s="7">
        <v>16.8</v>
      </c>
      <c r="G23" s="7">
        <f t="shared" si="0"/>
        <v>104.16000000000001</v>
      </c>
      <c r="H23" s="7">
        <v>123.5</v>
      </c>
      <c r="I23" s="7">
        <f>H23*D23</f>
        <v>123.5</v>
      </c>
      <c r="J23" s="7">
        <v>5200</v>
      </c>
      <c r="K23" s="15">
        <f t="shared" si="1"/>
        <v>642200</v>
      </c>
      <c r="L23" s="5">
        <v>12500</v>
      </c>
      <c r="M23" s="15">
        <f>I23*L23</f>
        <v>1543750</v>
      </c>
    </row>
    <row r="24" spans="2:13" x14ac:dyDescent="0.25">
      <c r="B24" s="5">
        <v>22</v>
      </c>
      <c r="C24" s="5" t="s">
        <v>15</v>
      </c>
      <c r="D24" s="5">
        <v>5</v>
      </c>
      <c r="E24" s="5">
        <v>6.7</v>
      </c>
      <c r="F24" s="7">
        <v>20</v>
      </c>
      <c r="G24" s="7">
        <f t="shared" si="0"/>
        <v>134</v>
      </c>
      <c r="H24" s="7">
        <v>160.30000000000001</v>
      </c>
      <c r="I24" s="7">
        <f>H24*D24</f>
        <v>801.5</v>
      </c>
      <c r="J24" s="7">
        <v>5200</v>
      </c>
      <c r="K24" s="15">
        <f t="shared" si="1"/>
        <v>4167800</v>
      </c>
      <c r="L24" s="5">
        <v>12500</v>
      </c>
      <c r="M24" s="15">
        <f>I24*L24</f>
        <v>10018750</v>
      </c>
    </row>
    <row r="25" spans="2:13" x14ac:dyDescent="0.25">
      <c r="B25" s="5">
        <v>23</v>
      </c>
      <c r="C25" s="5">
        <v>162</v>
      </c>
      <c r="D25" s="5">
        <v>1</v>
      </c>
      <c r="E25" s="5">
        <v>6.3</v>
      </c>
      <c r="F25" s="7">
        <v>18</v>
      </c>
      <c r="G25" s="7">
        <f t="shared" si="0"/>
        <v>113.39999999999999</v>
      </c>
      <c r="H25" s="7">
        <v>134.9</v>
      </c>
      <c r="I25" s="7">
        <f>H25*D25</f>
        <v>134.9</v>
      </c>
      <c r="J25" s="7">
        <v>5200</v>
      </c>
      <c r="K25" s="15">
        <f t="shared" si="1"/>
        <v>701480</v>
      </c>
      <c r="L25" s="5">
        <v>12500</v>
      </c>
      <c r="M25" s="15">
        <f>I25*L25</f>
        <v>1686250</v>
      </c>
    </row>
    <row r="26" spans="2:13" x14ac:dyDescent="0.25">
      <c r="B26" s="5">
        <v>24</v>
      </c>
      <c r="C26" s="5" t="s">
        <v>16</v>
      </c>
      <c r="D26" s="5">
        <v>9</v>
      </c>
      <c r="E26" s="5">
        <v>6.9</v>
      </c>
      <c r="F26" s="7">
        <v>18.100000000000001</v>
      </c>
      <c r="G26" s="7">
        <f t="shared" si="0"/>
        <v>124.89000000000001</v>
      </c>
      <c r="H26" s="7">
        <v>149.69999999999999</v>
      </c>
      <c r="I26" s="7">
        <f>H26*D26</f>
        <v>1347.3</v>
      </c>
      <c r="J26" s="7">
        <v>5200</v>
      </c>
      <c r="K26" s="15">
        <f t="shared" si="1"/>
        <v>7005960</v>
      </c>
      <c r="L26" s="5">
        <v>12500</v>
      </c>
      <c r="M26" s="15">
        <f>I26*L26</f>
        <v>16841250</v>
      </c>
    </row>
    <row r="27" spans="2:13" x14ac:dyDescent="0.25">
      <c r="B27" s="5">
        <v>25</v>
      </c>
      <c r="C27" s="5" t="s">
        <v>17</v>
      </c>
      <c r="D27" s="5">
        <v>8</v>
      </c>
      <c r="E27" s="5">
        <v>6.2</v>
      </c>
      <c r="F27" s="7">
        <v>16</v>
      </c>
      <c r="G27" s="7">
        <f t="shared" si="0"/>
        <v>99.2</v>
      </c>
      <c r="H27" s="7">
        <v>117.7</v>
      </c>
      <c r="I27" s="7">
        <f>H27*D27</f>
        <v>941.6</v>
      </c>
      <c r="J27" s="7">
        <v>5200</v>
      </c>
      <c r="K27" s="15">
        <f t="shared" si="1"/>
        <v>4896320</v>
      </c>
      <c r="L27" s="5">
        <v>12500</v>
      </c>
      <c r="M27" s="15">
        <f>I27*L27</f>
        <v>11770000</v>
      </c>
    </row>
    <row r="28" spans="2:13" ht="30" x14ac:dyDescent="0.25">
      <c r="B28" s="5">
        <v>26</v>
      </c>
      <c r="C28" s="8" t="s">
        <v>18</v>
      </c>
      <c r="D28" s="5">
        <v>30</v>
      </c>
      <c r="E28" s="5">
        <v>6.2</v>
      </c>
      <c r="F28" s="7">
        <v>16</v>
      </c>
      <c r="G28" s="7">
        <f t="shared" si="0"/>
        <v>99.2</v>
      </c>
      <c r="H28" s="7">
        <v>117.7</v>
      </c>
      <c r="I28" s="7">
        <f>H28*D28</f>
        <v>3531</v>
      </c>
      <c r="J28" s="7">
        <v>5200</v>
      </c>
      <c r="K28" s="15">
        <f t="shared" si="1"/>
        <v>18361200</v>
      </c>
      <c r="L28" s="5">
        <v>12500</v>
      </c>
      <c r="M28" s="15">
        <f>I28*L28</f>
        <v>44137500</v>
      </c>
    </row>
    <row r="29" spans="2:13" ht="15.75" thickBot="1" x14ac:dyDescent="0.3">
      <c r="B29" s="16">
        <v>27</v>
      </c>
      <c r="C29" s="16">
        <v>210</v>
      </c>
      <c r="D29" s="16">
        <v>1</v>
      </c>
      <c r="E29" s="16">
        <v>6</v>
      </c>
      <c r="F29" s="17">
        <v>16</v>
      </c>
      <c r="G29" s="17">
        <f t="shared" si="0"/>
        <v>96</v>
      </c>
      <c r="H29" s="17">
        <v>115.4</v>
      </c>
      <c r="I29" s="17">
        <f>H29*D29</f>
        <v>115.4</v>
      </c>
      <c r="J29" s="7">
        <v>5200</v>
      </c>
      <c r="K29" s="15">
        <f t="shared" si="1"/>
        <v>600080</v>
      </c>
      <c r="L29" s="16">
        <v>12500</v>
      </c>
      <c r="M29" s="18">
        <f>I29*L29</f>
        <v>1442500</v>
      </c>
    </row>
    <row r="30" spans="2:13" s="11" customFormat="1" ht="16.5" thickTop="1" x14ac:dyDescent="0.25">
      <c r="B30" s="19" t="s">
        <v>21</v>
      </c>
      <c r="C30" s="19"/>
      <c r="D30" s="20">
        <f>SUM(D3:D29)</f>
        <v>209</v>
      </c>
      <c r="E30" s="21"/>
      <c r="F30" s="21"/>
      <c r="G30" s="22">
        <f>SUM(G3:G29)</f>
        <v>2870.5899999999992</v>
      </c>
      <c r="H30" s="22">
        <f>SUM(H3:H29)</f>
        <v>3427.0999999999995</v>
      </c>
      <c r="I30" s="22">
        <f>SUM(I3:I29)</f>
        <v>26553.5</v>
      </c>
      <c r="J30" s="22"/>
      <c r="K30" s="23">
        <f t="shared" ref="K30:L30" si="2">SUM(K3:K29)</f>
        <v>138078200</v>
      </c>
      <c r="L30" s="23">
        <f t="shared" si="2"/>
        <v>337500</v>
      </c>
      <c r="M30" s="23">
        <f>SUM(M3:M29)</f>
        <v>331918750</v>
      </c>
    </row>
    <row r="31" spans="2:13" ht="166.5" customHeight="1" x14ac:dyDescent="0.25">
      <c r="B31" s="24" t="s">
        <v>30</v>
      </c>
      <c r="C31" s="25"/>
      <c r="D31" s="25"/>
      <c r="E31" s="25"/>
      <c r="F31" s="25"/>
      <c r="G31" s="25"/>
      <c r="H31" s="25"/>
      <c r="I31" s="25"/>
      <c r="J31" s="25"/>
      <c r="K31" s="25"/>
      <c r="L31" s="25"/>
      <c r="M31" s="25"/>
    </row>
  </sheetData>
  <mergeCells count="2">
    <mergeCell ref="B30:C30"/>
    <mergeCell ref="B31:M31"/>
  </mergeCells>
  <pageMargins left="0.7" right="0.7" top="0.75" bottom="0.75" header="0.3" footer="0.3"/>
  <pageSetup orientation="portrait" horizontalDpi="1200" verticalDpi="1200" r:id="rId1"/>
  <ignoredErrors>
    <ignoredError sqref="C3"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F23"/>
  <sheetViews>
    <sheetView workbookViewId="0">
      <selection activeCell="G22" sqref="G22"/>
    </sheetView>
  </sheetViews>
  <sheetFormatPr defaultRowHeight="15" x14ac:dyDescent="0.25"/>
  <sheetData>
    <row r="4" spans="5:6" ht="15.75" thickBot="1" x14ac:dyDescent="0.3"/>
    <row r="5" spans="5:6" ht="16.5" thickBot="1" x14ac:dyDescent="0.3">
      <c r="F5" s="2">
        <v>16</v>
      </c>
    </row>
    <row r="6" spans="5:6" ht="16.5" thickBot="1" x14ac:dyDescent="0.3">
      <c r="E6" s="1">
        <v>106.7</v>
      </c>
      <c r="F6" s="3">
        <v>48</v>
      </c>
    </row>
    <row r="7" spans="5:6" ht="16.5" thickBot="1" x14ac:dyDescent="0.3">
      <c r="E7" s="1">
        <v>107.95</v>
      </c>
      <c r="F7" s="3">
        <v>19</v>
      </c>
    </row>
    <row r="8" spans="5:6" ht="16.5" thickBot="1" x14ac:dyDescent="0.3">
      <c r="E8" s="1">
        <v>81.349999999999994</v>
      </c>
      <c r="F8" s="3">
        <v>6</v>
      </c>
    </row>
    <row r="9" spans="5:6" ht="16.5" thickBot="1" x14ac:dyDescent="0.3">
      <c r="E9" s="1">
        <v>108.46</v>
      </c>
      <c r="F9" s="3">
        <v>7</v>
      </c>
    </row>
    <row r="10" spans="5:6" ht="16.5" thickBot="1" x14ac:dyDescent="0.3">
      <c r="E10" s="1">
        <v>92.16</v>
      </c>
      <c r="F10" s="3">
        <v>7</v>
      </c>
    </row>
    <row r="11" spans="5:6" ht="16.5" thickBot="1" x14ac:dyDescent="0.3">
      <c r="E11" s="1">
        <v>143.80000000000001</v>
      </c>
      <c r="F11" s="3">
        <v>10</v>
      </c>
    </row>
    <row r="12" spans="5:6" ht="16.5" thickBot="1" x14ac:dyDescent="0.3">
      <c r="E12" s="1">
        <v>98.52</v>
      </c>
      <c r="F12" s="3">
        <v>11</v>
      </c>
    </row>
    <row r="13" spans="5:6" ht="16.5" thickBot="1" x14ac:dyDescent="0.3">
      <c r="E13" s="1">
        <v>136.52000000000001</v>
      </c>
      <c r="F13" s="3">
        <v>1</v>
      </c>
    </row>
    <row r="14" spans="5:6" ht="16.5" thickBot="1" x14ac:dyDescent="0.3">
      <c r="E14" s="1">
        <v>94.54</v>
      </c>
      <c r="F14" s="3">
        <v>5</v>
      </c>
    </row>
    <row r="15" spans="5:6" ht="16.5" thickBot="1" x14ac:dyDescent="0.3">
      <c r="E15" s="1">
        <v>105.14</v>
      </c>
      <c r="F15" s="3">
        <v>16</v>
      </c>
    </row>
    <row r="16" spans="5:6" ht="16.5" thickBot="1" x14ac:dyDescent="0.3">
      <c r="E16" s="1">
        <v>103.07</v>
      </c>
      <c r="F16" s="3">
        <v>9</v>
      </c>
    </row>
    <row r="17" spans="5:6" ht="16.5" thickBot="1" x14ac:dyDescent="0.3">
      <c r="E17" s="1">
        <v>134</v>
      </c>
      <c r="F17" s="3">
        <v>5</v>
      </c>
    </row>
    <row r="18" spans="5:6" ht="16.5" thickBot="1" x14ac:dyDescent="0.3">
      <c r="E18" s="1">
        <v>112.86</v>
      </c>
      <c r="F18" s="3">
        <v>1</v>
      </c>
    </row>
    <row r="19" spans="5:6" ht="16.5" thickBot="1" x14ac:dyDescent="0.3">
      <c r="E19" s="1">
        <v>125.04</v>
      </c>
      <c r="F19" s="3">
        <v>9</v>
      </c>
    </row>
    <row r="20" spans="5:6" ht="16.5" thickBot="1" x14ac:dyDescent="0.3">
      <c r="E20" s="1">
        <v>98.4</v>
      </c>
      <c r="F20" s="3">
        <v>38</v>
      </c>
    </row>
    <row r="21" spans="5:6" ht="16.5" thickBot="1" x14ac:dyDescent="0.3">
      <c r="E21" s="1">
        <v>96.48</v>
      </c>
      <c r="F21" s="3">
        <v>1</v>
      </c>
    </row>
    <row r="22" spans="5:6" ht="16.5" thickBot="1" x14ac:dyDescent="0.3">
      <c r="E22" s="1">
        <v>1794.1</v>
      </c>
      <c r="F22" s="3">
        <v>1</v>
      </c>
    </row>
    <row r="23" spans="5:6" x14ac:dyDescent="0.25">
      <c r="F23">
        <f>SUM(F5:F22)</f>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IMTGREEN DHEERAJ</dc:creator>
  <cp:lastModifiedBy>Tejas Bharadwaj</cp:lastModifiedBy>
  <dcterms:created xsi:type="dcterms:W3CDTF">2022-04-03T09:25:07Z</dcterms:created>
  <dcterms:modified xsi:type="dcterms:W3CDTF">2022-05-16T11:39:16Z</dcterms:modified>
</cp:coreProperties>
</file>