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ntor3\Desktop\New folder\VIS(2021-22)-PL152-140, SPGL Land &amp; Building Valuation\"/>
    </mc:Choice>
  </mc:AlternateContent>
  <bookViews>
    <workbookView xWindow="240" yWindow="195" windowWidth="20115" windowHeight="7875"/>
  </bookViews>
  <sheets>
    <sheet name="Sheet2" sheetId="2" r:id="rId1"/>
    <sheet name="Sheet1" sheetId="4" state="hidden" r:id="rId2"/>
    <sheet name="Sheet4" sheetId="5" state="hidden" r:id="rId3"/>
  </sheets>
  <calcPr calcId="152511"/>
</workbook>
</file>

<file path=xl/calcChain.xml><?xml version="1.0" encoding="utf-8"?>
<calcChain xmlns="http://schemas.openxmlformats.org/spreadsheetml/2006/main">
  <c r="K5" i="2" l="1"/>
  <c r="K6" i="2"/>
  <c r="K7" i="2"/>
  <c r="K8" i="2"/>
  <c r="K9" i="2"/>
  <c r="K4" i="2"/>
  <c r="C10" i="2"/>
  <c r="D10" i="2"/>
  <c r="C10" i="5" l="1"/>
  <c r="D10" i="5"/>
  <c r="C11" i="5" s="1"/>
  <c r="E10" i="2" l="1"/>
  <c r="D11" i="2"/>
  <c r="F11" i="2"/>
  <c r="G11" i="2"/>
  <c r="H11" i="2"/>
  <c r="I11" i="2"/>
  <c r="J11" i="2"/>
  <c r="C11" i="2"/>
  <c r="C12" i="2" l="1"/>
  <c r="E11" i="2"/>
  <c r="E12" i="2" s="1"/>
  <c r="K10" i="2"/>
  <c r="K11" i="2" l="1"/>
</calcChain>
</file>

<file path=xl/sharedStrings.xml><?xml version="1.0" encoding="utf-8"?>
<sst xmlns="http://schemas.openxmlformats.org/spreadsheetml/2006/main" count="35" uniqueCount="23">
  <si>
    <t>Sr. No.</t>
  </si>
  <si>
    <t>Village</t>
  </si>
  <si>
    <t>Lease Hold Land</t>
  </si>
  <si>
    <t>Binjkote</t>
  </si>
  <si>
    <t>Darramuda</t>
  </si>
  <si>
    <t>Badejampali</t>
  </si>
  <si>
    <t>Bansiya</t>
  </si>
  <si>
    <t>Saradih</t>
  </si>
  <si>
    <t>Khairat</t>
  </si>
  <si>
    <t>Khairat Land</t>
  </si>
  <si>
    <t>Freehold Land</t>
  </si>
  <si>
    <t xml:space="preserve">Free Hold Land </t>
  </si>
  <si>
    <t>Land under CSIDC</t>
  </si>
  <si>
    <t>Transmission Lines</t>
  </si>
  <si>
    <t>Forest Land</t>
  </si>
  <si>
    <t xml:space="preserve">Railway lines </t>
  </si>
  <si>
    <t>Total (in Acres)</t>
  </si>
  <si>
    <t>Total (in Hec.)</t>
  </si>
  <si>
    <t xml:space="preserve"> Govt. Land</t>
  </si>
  <si>
    <t>Raw Water Pipe Lines</t>
  </si>
  <si>
    <t>Grand Total</t>
  </si>
  <si>
    <t>NOTE:</t>
  </si>
  <si>
    <t>Details of individual khasras is annexed wiith the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</si>
</sst>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_ [$Rs.-4009]\ * #,##0.00_ ;_ [$Rs.-4009]\ * \-#,##0.00_ ;_ [$Rs.-4009]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2" fontId="2" fillId="0" borderId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/>
    </xf>
    <xf numFmtId="0" fontId="0" fillId="0" borderId="0" xfId="0"/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6" fontId="0" fillId="0" borderId="0" xfId="0" applyNumberFormat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5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/>
    <xf numFmtId="0" fontId="5" fillId="5" borderId="1" xfId="0" applyFont="1" applyFill="1" applyBorder="1" applyAlignment="1">
      <alignment vertical="center"/>
    </xf>
    <xf numFmtId="2" fontId="5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/>
    <xf numFmtId="2" fontId="4" fillId="5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vertical="center"/>
    </xf>
    <xf numFmtId="2" fontId="5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6">
    <cellStyle name="Comma 2" xfId="3"/>
    <cellStyle name="Comma 2 2" xfId="4"/>
    <cellStyle name="Comma 3" xfId="7"/>
    <cellStyle name="Comma 3 2" xfId="14"/>
    <cellStyle name="Comma 4" xfId="8"/>
    <cellStyle name="Comma 5" xfId="1"/>
    <cellStyle name="Comma 6" xfId="15"/>
    <cellStyle name="Comma 8" xfId="9"/>
    <cellStyle name="Normal" xfId="0" builtinId="0"/>
    <cellStyle name="Normal 10" xfId="10"/>
    <cellStyle name="Normal 2" xfId="2"/>
    <cellStyle name="Normal 2 2" xfId="5"/>
    <cellStyle name="Normal 3" xfId="6"/>
    <cellStyle name="Normal 4" xfId="11"/>
    <cellStyle name="Normal 5" xfId="12"/>
    <cellStyle name="Normal 9" xfId="13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selection activeCell="F17" sqref="F17"/>
    </sheetView>
  </sheetViews>
  <sheetFormatPr defaultRowHeight="15" x14ac:dyDescent="0.25"/>
  <cols>
    <col min="2" max="2" width="16.85546875" customWidth="1"/>
    <col min="3" max="3" width="12.42578125" customWidth="1"/>
    <col min="4" max="4" width="16.42578125" customWidth="1"/>
    <col min="5" max="5" width="10.28515625" style="3" customWidth="1"/>
    <col min="6" max="6" width="11.28515625" customWidth="1"/>
    <col min="7" max="7" width="10.42578125" customWidth="1"/>
    <col min="8" max="8" width="14.140625" customWidth="1"/>
    <col min="9" max="9" width="11.7109375" customWidth="1"/>
    <col min="10" max="10" width="12.140625" customWidth="1"/>
    <col min="11" max="11" width="12.7109375" customWidth="1"/>
  </cols>
  <sheetData>
    <row r="1" spans="1:11" s="3" customFormat="1" x14ac:dyDescent="0.25"/>
    <row r="2" spans="1:11" ht="20.25" customHeight="1" x14ac:dyDescent="0.25">
      <c r="A2" s="27" t="s">
        <v>0</v>
      </c>
      <c r="B2" s="26" t="s">
        <v>1</v>
      </c>
      <c r="C2" s="25" t="s">
        <v>2</v>
      </c>
      <c r="D2" s="25"/>
      <c r="E2" s="22" t="s">
        <v>11</v>
      </c>
      <c r="F2" s="22"/>
      <c r="G2" s="22"/>
      <c r="H2" s="22"/>
      <c r="I2" s="22"/>
      <c r="J2" s="22"/>
      <c r="K2" s="22"/>
    </row>
    <row r="3" spans="1:11" ht="41.25" customHeight="1" x14ac:dyDescent="0.25">
      <c r="A3" s="27"/>
      <c r="B3" s="26"/>
      <c r="C3" s="23" t="s">
        <v>12</v>
      </c>
      <c r="D3" s="24"/>
      <c r="E3" s="12" t="s">
        <v>10</v>
      </c>
      <c r="F3" s="12" t="s">
        <v>14</v>
      </c>
      <c r="G3" s="12" t="s">
        <v>15</v>
      </c>
      <c r="H3" s="12" t="s">
        <v>13</v>
      </c>
      <c r="I3" s="12" t="s">
        <v>19</v>
      </c>
      <c r="J3" s="12" t="s">
        <v>9</v>
      </c>
      <c r="K3" s="12" t="s">
        <v>20</v>
      </c>
    </row>
    <row r="4" spans="1:11" ht="18" customHeight="1" x14ac:dyDescent="0.25">
      <c r="A4" s="10">
        <v>1</v>
      </c>
      <c r="B4" s="4" t="s">
        <v>3</v>
      </c>
      <c r="C4" s="5">
        <v>96.725999999999999</v>
      </c>
      <c r="D4" s="5">
        <v>0.44600000000000001</v>
      </c>
      <c r="E4" s="5">
        <v>1.69</v>
      </c>
      <c r="F4" s="5">
        <v>4.8049999999999997</v>
      </c>
      <c r="G4" s="5">
        <v>0</v>
      </c>
      <c r="H4" s="5">
        <v>0</v>
      </c>
      <c r="I4" s="5">
        <v>0</v>
      </c>
      <c r="J4" s="5">
        <v>0</v>
      </c>
      <c r="K4" s="11">
        <f>SUM(C4:J4)</f>
        <v>103.667</v>
      </c>
    </row>
    <row r="5" spans="1:11" ht="15.75" x14ac:dyDescent="0.25">
      <c r="A5" s="10">
        <v>2</v>
      </c>
      <c r="B5" s="4" t="s">
        <v>4</v>
      </c>
      <c r="C5" s="5">
        <v>102.943</v>
      </c>
      <c r="D5" s="5">
        <v>5.7759999999999998</v>
      </c>
      <c r="E5" s="5">
        <v>9.15</v>
      </c>
      <c r="F5" s="5">
        <v>8.1329999999999991</v>
      </c>
      <c r="G5" s="5">
        <v>0</v>
      </c>
      <c r="H5" s="5">
        <v>0</v>
      </c>
      <c r="I5" s="5">
        <v>0</v>
      </c>
      <c r="J5" s="5">
        <v>0</v>
      </c>
      <c r="K5" s="11">
        <f t="shared" ref="K5:K11" si="0">SUM(C5:J5)</f>
        <v>126.002</v>
      </c>
    </row>
    <row r="6" spans="1:11" ht="15.75" x14ac:dyDescent="0.25">
      <c r="A6" s="10">
        <v>3</v>
      </c>
      <c r="B6" s="4" t="s">
        <v>5</v>
      </c>
      <c r="C6" s="5">
        <v>0</v>
      </c>
      <c r="D6" s="5">
        <v>1.5760000000000001</v>
      </c>
      <c r="E6" s="2">
        <v>0</v>
      </c>
      <c r="F6" s="5">
        <v>0</v>
      </c>
      <c r="G6" s="5">
        <v>2.9430000000000001</v>
      </c>
      <c r="H6" s="5">
        <v>0</v>
      </c>
      <c r="I6" s="5">
        <v>0</v>
      </c>
      <c r="J6" s="5">
        <v>0</v>
      </c>
      <c r="K6" s="11">
        <f t="shared" si="0"/>
        <v>4.5190000000000001</v>
      </c>
    </row>
    <row r="7" spans="1:11" ht="15.75" x14ac:dyDescent="0.25">
      <c r="A7" s="10">
        <v>4</v>
      </c>
      <c r="B7" s="4" t="s">
        <v>6</v>
      </c>
      <c r="C7" s="5">
        <v>0</v>
      </c>
      <c r="D7" s="5">
        <v>0</v>
      </c>
      <c r="E7" s="2">
        <v>0</v>
      </c>
      <c r="F7" s="5">
        <v>0</v>
      </c>
      <c r="G7" s="5">
        <v>0</v>
      </c>
      <c r="H7" s="5">
        <v>3.109</v>
      </c>
      <c r="I7" s="5">
        <v>0</v>
      </c>
      <c r="J7" s="5">
        <v>0</v>
      </c>
      <c r="K7" s="11">
        <f t="shared" si="0"/>
        <v>3.109</v>
      </c>
    </row>
    <row r="8" spans="1:11" ht="15.75" x14ac:dyDescent="0.25">
      <c r="A8" s="10">
        <v>5</v>
      </c>
      <c r="B8" s="4" t="s">
        <v>7</v>
      </c>
      <c r="C8" s="5">
        <v>0</v>
      </c>
      <c r="D8" s="5">
        <v>0</v>
      </c>
      <c r="E8" s="2">
        <v>0</v>
      </c>
      <c r="F8" s="5">
        <v>0</v>
      </c>
      <c r="G8" s="5">
        <v>0</v>
      </c>
      <c r="H8" s="5">
        <v>0</v>
      </c>
      <c r="I8" s="5">
        <v>1.28</v>
      </c>
      <c r="J8" s="5">
        <v>0</v>
      </c>
      <c r="K8" s="11">
        <f t="shared" si="0"/>
        <v>1.28</v>
      </c>
    </row>
    <row r="9" spans="1:11" ht="15.75" x14ac:dyDescent="0.25">
      <c r="A9" s="10">
        <v>6</v>
      </c>
      <c r="B9" s="4" t="s">
        <v>8</v>
      </c>
      <c r="C9" s="5">
        <v>0</v>
      </c>
      <c r="D9" s="5">
        <v>0</v>
      </c>
      <c r="E9" s="2">
        <v>0</v>
      </c>
      <c r="F9" s="5">
        <v>0</v>
      </c>
      <c r="G9" s="5">
        <v>0</v>
      </c>
      <c r="H9" s="5">
        <v>0</v>
      </c>
      <c r="I9" s="5">
        <v>0</v>
      </c>
      <c r="J9" s="5">
        <v>4.09</v>
      </c>
      <c r="K9" s="11">
        <f t="shared" si="0"/>
        <v>4.09</v>
      </c>
    </row>
    <row r="10" spans="1:11" ht="15.75" x14ac:dyDescent="0.25">
      <c r="A10" s="10">
        <v>7</v>
      </c>
      <c r="B10" s="14" t="s">
        <v>17</v>
      </c>
      <c r="C10" s="15">
        <f>SUM(C4:C9)</f>
        <v>199.66899999999998</v>
      </c>
      <c r="D10" s="15">
        <f>SUM(D4:D9)</f>
        <v>7.798</v>
      </c>
      <c r="E10" s="15">
        <f>SUM(E4:E9)</f>
        <v>10.84</v>
      </c>
      <c r="F10" s="15">
        <v>12.937999999999999</v>
      </c>
      <c r="G10" s="15">
        <v>2.9430000000000001</v>
      </c>
      <c r="H10" s="15">
        <v>3.109</v>
      </c>
      <c r="I10" s="15">
        <v>1.28</v>
      </c>
      <c r="J10" s="15">
        <v>4.09</v>
      </c>
      <c r="K10" s="16">
        <f t="shared" si="0"/>
        <v>242.667</v>
      </c>
    </row>
    <row r="11" spans="1:11" ht="15.75" x14ac:dyDescent="0.25">
      <c r="A11" s="21">
        <v>8</v>
      </c>
      <c r="B11" s="28" t="s">
        <v>16</v>
      </c>
      <c r="C11" s="17">
        <f>(C10*2.47)</f>
        <v>493.18243000000001</v>
      </c>
      <c r="D11" s="17">
        <f t="shared" ref="D11:J11" si="1">(D10*2.47)</f>
        <v>19.261060000000001</v>
      </c>
      <c r="E11" s="17">
        <f t="shared" si="1"/>
        <v>26.774800000000003</v>
      </c>
      <c r="F11" s="17">
        <f t="shared" si="1"/>
        <v>31.956859999999999</v>
      </c>
      <c r="G11" s="17">
        <f t="shared" si="1"/>
        <v>7.2692100000000011</v>
      </c>
      <c r="H11" s="17">
        <f t="shared" si="1"/>
        <v>7.6792300000000004</v>
      </c>
      <c r="I11" s="17">
        <f t="shared" si="1"/>
        <v>3.1616000000000004</v>
      </c>
      <c r="J11" s="17">
        <f t="shared" si="1"/>
        <v>10.1023</v>
      </c>
      <c r="K11" s="13">
        <f t="shared" si="0"/>
        <v>599.38749000000007</v>
      </c>
    </row>
    <row r="12" spans="1:11" ht="15.75" x14ac:dyDescent="0.25">
      <c r="A12" s="21"/>
      <c r="B12" s="28"/>
      <c r="C12" s="20">
        <f xml:space="preserve"> (C11+D11)</f>
        <v>512.44349</v>
      </c>
      <c r="D12" s="29"/>
      <c r="E12" s="20">
        <f>(E11+F11+G11+H11+I11+J11)</f>
        <v>86.944000000000017</v>
      </c>
      <c r="F12" s="20"/>
      <c r="G12" s="20"/>
      <c r="H12" s="20"/>
      <c r="I12" s="20"/>
      <c r="J12" s="20"/>
      <c r="K12" s="13"/>
    </row>
    <row r="13" spans="1:11" ht="15.75" x14ac:dyDescent="0.25">
      <c r="A13" s="18" t="s">
        <v>21</v>
      </c>
      <c r="B13" s="19" t="s">
        <v>22</v>
      </c>
      <c r="C13" s="18"/>
      <c r="D13" s="18"/>
    </row>
  </sheetData>
  <mergeCells count="9">
    <mergeCell ref="E12:J12"/>
    <mergeCell ref="A11:A12"/>
    <mergeCell ref="E2:K2"/>
    <mergeCell ref="C3:D3"/>
    <mergeCell ref="C2:D2"/>
    <mergeCell ref="B2:B3"/>
    <mergeCell ref="A2:A3"/>
    <mergeCell ref="B11:B12"/>
    <mergeCell ref="C12:D12"/>
  </mergeCells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"/>
  <sheetViews>
    <sheetView workbookViewId="0">
      <selection activeCell="D15" sqref="D15"/>
    </sheetView>
  </sheetViews>
  <sheetFormatPr defaultColWidth="9.140625" defaultRowHeight="15" x14ac:dyDescent="0.25"/>
  <cols>
    <col min="1" max="1" width="9.140625" style="3"/>
    <col min="2" max="2" width="16.85546875" style="3" customWidth="1"/>
    <col min="3" max="3" width="12.42578125" style="3" customWidth="1"/>
    <col min="4" max="4" width="22.140625" style="9" customWidth="1"/>
    <col min="5" max="5" width="19.42578125" style="3" customWidth="1"/>
    <col min="6" max="6" width="12.7109375" style="3" customWidth="1"/>
    <col min="7" max="7" width="14.140625" style="3" customWidth="1"/>
    <col min="8" max="8" width="11.7109375" style="3" customWidth="1"/>
    <col min="9" max="9" width="12.140625" style="3" customWidth="1"/>
    <col min="10" max="16384" width="9.140625" style="3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E2" sqref="E2"/>
    </sheetView>
  </sheetViews>
  <sheetFormatPr defaultColWidth="9.140625" defaultRowHeight="15" x14ac:dyDescent="0.25"/>
  <cols>
    <col min="1" max="1" width="9.140625" style="3"/>
    <col min="2" max="2" width="16.85546875" style="3" customWidth="1"/>
    <col min="3" max="3" width="12.42578125" style="3" customWidth="1"/>
    <col min="4" max="4" width="16.42578125" style="3" customWidth="1"/>
    <col min="5" max="5" width="21.5703125" style="3" customWidth="1"/>
    <col min="6" max="16384" width="9.140625" style="3"/>
  </cols>
  <sheetData>
    <row r="1" spans="1:4" ht="20.25" customHeight="1" x14ac:dyDescent="0.25">
      <c r="A1" s="36" t="s">
        <v>0</v>
      </c>
      <c r="B1" s="38" t="s">
        <v>1</v>
      </c>
      <c r="C1" s="40" t="s">
        <v>2</v>
      </c>
      <c r="D1" s="41"/>
    </row>
    <row r="2" spans="1:4" ht="41.25" customHeight="1" x14ac:dyDescent="0.25">
      <c r="A2" s="37"/>
      <c r="B2" s="39"/>
      <c r="C2" s="8" t="s">
        <v>12</v>
      </c>
      <c r="D2" s="8" t="s">
        <v>18</v>
      </c>
    </row>
    <row r="3" spans="1:4" ht="18" customHeight="1" x14ac:dyDescent="0.25">
      <c r="A3" s="1">
        <v>1</v>
      </c>
      <c r="B3" s="4" t="s">
        <v>3</v>
      </c>
      <c r="C3" s="5">
        <v>96.725999999999999</v>
      </c>
      <c r="D3" s="5">
        <v>0.44600000000000001</v>
      </c>
    </row>
    <row r="4" spans="1:4" ht="15.75" x14ac:dyDescent="0.25">
      <c r="A4" s="1">
        <v>2</v>
      </c>
      <c r="B4" s="4" t="s">
        <v>4</v>
      </c>
      <c r="C4" s="5">
        <v>102.943</v>
      </c>
      <c r="D4" s="5">
        <v>5.8460000000000001</v>
      </c>
    </row>
    <row r="5" spans="1:4" ht="15.75" x14ac:dyDescent="0.25">
      <c r="A5" s="1">
        <v>3</v>
      </c>
      <c r="B5" s="4" t="s">
        <v>5</v>
      </c>
      <c r="C5" s="5">
        <v>0</v>
      </c>
      <c r="D5" s="5">
        <v>1.5760000000000001</v>
      </c>
    </row>
    <row r="6" spans="1:4" ht="15.75" x14ac:dyDescent="0.25">
      <c r="A6" s="1">
        <v>4</v>
      </c>
      <c r="B6" s="4" t="s">
        <v>6</v>
      </c>
      <c r="C6" s="5">
        <v>0</v>
      </c>
      <c r="D6" s="5">
        <v>0</v>
      </c>
    </row>
    <row r="7" spans="1:4" ht="15.75" x14ac:dyDescent="0.25">
      <c r="A7" s="1">
        <v>5</v>
      </c>
      <c r="B7" s="4" t="s">
        <v>7</v>
      </c>
      <c r="C7" s="5">
        <v>0</v>
      </c>
      <c r="D7" s="5">
        <v>0</v>
      </c>
    </row>
    <row r="8" spans="1:4" ht="15.75" x14ac:dyDescent="0.25">
      <c r="A8" s="1">
        <v>6</v>
      </c>
      <c r="B8" s="4" t="s">
        <v>8</v>
      </c>
      <c r="C8" s="5">
        <v>0</v>
      </c>
      <c r="D8" s="5">
        <v>0</v>
      </c>
    </row>
    <row r="9" spans="1:4" ht="15.75" x14ac:dyDescent="0.25">
      <c r="A9" s="1"/>
      <c r="B9" s="6" t="s">
        <v>17</v>
      </c>
      <c r="C9" s="7">
        <v>199.66899999999998</v>
      </c>
      <c r="D9" s="7">
        <v>7.8680000000000003</v>
      </c>
    </row>
    <row r="10" spans="1:4" ht="15.75" x14ac:dyDescent="0.25">
      <c r="A10" s="30"/>
      <c r="B10" s="32" t="s">
        <v>16</v>
      </c>
      <c r="C10" s="5">
        <f>(C9*2.47)</f>
        <v>493.18243000000001</v>
      </c>
      <c r="D10" s="5">
        <f t="shared" ref="D10" si="0">(D9*2.47)</f>
        <v>19.433960000000003</v>
      </c>
    </row>
    <row r="11" spans="1:4" ht="15.75" x14ac:dyDescent="0.25">
      <c r="A11" s="31"/>
      <c r="B11" s="33"/>
      <c r="C11" s="34">
        <f xml:space="preserve"> (C10+D10)</f>
        <v>512.61639000000002</v>
      </c>
      <c r="D11" s="35"/>
    </row>
  </sheetData>
  <mergeCells count="6">
    <mergeCell ref="A10:A11"/>
    <mergeCell ref="B10:B11"/>
    <mergeCell ref="C11:D11"/>
    <mergeCell ref="A1:A2"/>
    <mergeCell ref="B1:B2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</dc:creator>
  <cp:lastModifiedBy>sachin agrahari</cp:lastModifiedBy>
  <cp:lastPrinted>2016-09-30T14:15:41Z</cp:lastPrinted>
  <dcterms:created xsi:type="dcterms:W3CDTF">2016-09-27T07:31:52Z</dcterms:created>
  <dcterms:modified xsi:type="dcterms:W3CDTF">2021-07-20T12:26:43Z</dcterms:modified>
</cp:coreProperties>
</file>