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PL252-222-266Ms. Sindh Iron Store (SBI, RACC Branch, Dehradun)\"/>
    </mc:Choice>
  </mc:AlternateContent>
  <xr:revisionPtr revIDLastSave="0" documentId="13_ncr:1_{AEBE9D22-DCCB-49FA-AC06-B5AF2D7A30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7" i="1" l="1"/>
  <c r="M8" i="1" s="1"/>
  <c r="M9" i="1" s="1"/>
  <c r="H8" i="1"/>
  <c r="I8" i="1" s="1"/>
  <c r="I7" i="1" l="1"/>
  <c r="K7" i="1" s="1"/>
  <c r="I6" i="1"/>
  <c r="K6" i="1" s="1"/>
  <c r="I5" i="1"/>
  <c r="K5" i="1" s="1"/>
  <c r="K8" i="1" l="1"/>
</calcChain>
</file>

<file path=xl/sharedStrings.xml><?xml version="1.0" encoding="utf-8"?>
<sst xmlns="http://schemas.openxmlformats.org/spreadsheetml/2006/main" count="21" uniqueCount="19">
  <si>
    <t>S. No.</t>
  </si>
  <si>
    <t>Type of Construction</t>
  </si>
  <si>
    <t xml:space="preserve">Covered Area in sq. Mtr. </t>
  </si>
  <si>
    <t xml:space="preserve">Covered Area in sq. ft. </t>
  </si>
  <si>
    <t>Perspective Fair Market  Value</t>
  </si>
  <si>
    <t>Floor wise Height in ft.</t>
  </si>
  <si>
    <t>RCC construction over framed pillar column and beam</t>
  </si>
  <si>
    <t>Year of Construction</t>
  </si>
  <si>
    <t>Rates Adopted per sq. Ft.</t>
  </si>
  <si>
    <t>Total</t>
  </si>
  <si>
    <t>REMARKS:-</t>
  </si>
  <si>
    <t>3. The valuation of civil structure are  done on the basis of "Depriciated replacemenmt Cost Approach".</t>
  </si>
  <si>
    <t>Ground Floor</t>
  </si>
  <si>
    <t xml:space="preserve">2. The covered area of the building structure has been adopted from Survey Only Since Approved map is provided to us. </t>
  </si>
  <si>
    <t>First Floor</t>
  </si>
  <si>
    <t>Mumty</t>
  </si>
  <si>
    <t xml:space="preserve"> Floor</t>
  </si>
  <si>
    <t>1. CIVIL STRUCTURE VALUATION| Residential House nLocated at: Land Khasra No. 84 min, Grahwali Marg, Pargana Parva, Dehradun</t>
  </si>
  <si>
    <t>CIVIL STRUCTURE VALUATION| M/S Sindh Iron Store (Residential House)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</si>
</sst>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2"/>
  <sheetViews>
    <sheetView tabSelected="1" topLeftCell="J1" workbookViewId="0">
      <selection activeCell="S14" sqref="S14"/>
    </sheetView>
  </sheetViews>
  <sheetFormatPr defaultRowHeight="14.4" x14ac:dyDescent="0.3"/>
  <cols>
    <col min="1" max="1" width="6.44140625" customWidth="1"/>
    <col min="2" max="2" width="7.5546875" customWidth="1"/>
    <col min="3" max="3" width="5.88671875" bestFit="1" customWidth="1"/>
    <col min="4" max="4" width="11.6640625" style="1" bestFit="1" customWidth="1"/>
    <col min="5" max="5" width="10.77734375" bestFit="1" customWidth="1"/>
    <col min="6" max="6" width="28.33203125" customWidth="1"/>
    <col min="7" max="7" width="11.77734375" bestFit="1" customWidth="1"/>
    <col min="8" max="8" width="12.33203125" bestFit="1" customWidth="1"/>
    <col min="9" max="9" width="13.6640625" bestFit="1" customWidth="1"/>
    <col min="10" max="10" width="13.88671875" style="2" bestFit="1" customWidth="1"/>
    <col min="11" max="11" width="14.6640625" style="2" bestFit="1" customWidth="1"/>
  </cols>
  <sheetData>
    <row r="2" spans="3:13" ht="15" thickBot="1" x14ac:dyDescent="0.35"/>
    <row r="3" spans="3:13" s="3" customFormat="1" x14ac:dyDescent="0.3">
      <c r="C3" s="18" t="s">
        <v>18</v>
      </c>
      <c r="D3" s="19"/>
      <c r="E3" s="19"/>
      <c r="F3" s="19"/>
      <c r="G3" s="19"/>
      <c r="H3" s="19"/>
      <c r="I3" s="19"/>
      <c r="J3" s="19"/>
      <c r="K3" s="20"/>
    </row>
    <row r="4" spans="3:13" s="36" customFormat="1" ht="33" customHeight="1" x14ac:dyDescent="0.3">
      <c r="C4" s="32" t="s">
        <v>0</v>
      </c>
      <c r="D4" s="33" t="s">
        <v>16</v>
      </c>
      <c r="E4" s="33" t="s">
        <v>5</v>
      </c>
      <c r="F4" s="33" t="s">
        <v>1</v>
      </c>
      <c r="G4" s="33" t="s">
        <v>7</v>
      </c>
      <c r="H4" s="33" t="s">
        <v>2</v>
      </c>
      <c r="I4" s="33" t="s">
        <v>3</v>
      </c>
      <c r="J4" s="34" t="s">
        <v>8</v>
      </c>
      <c r="K4" s="35" t="s">
        <v>4</v>
      </c>
    </row>
    <row r="5" spans="3:13" ht="28.8" x14ac:dyDescent="0.3">
      <c r="C5" s="11">
        <v>1</v>
      </c>
      <c r="D5" s="5" t="s">
        <v>12</v>
      </c>
      <c r="E5" s="4">
        <v>20</v>
      </c>
      <c r="F5" s="5" t="s">
        <v>6</v>
      </c>
      <c r="G5" s="5">
        <v>1990</v>
      </c>
      <c r="H5" s="4">
        <v>130.11000000000001</v>
      </c>
      <c r="I5" s="7">
        <f>H5*10.7639</f>
        <v>1400.491029</v>
      </c>
      <c r="J5" s="6">
        <v>950</v>
      </c>
      <c r="K5" s="12">
        <f>J5*I5</f>
        <v>1330466.47755</v>
      </c>
    </row>
    <row r="6" spans="3:13" ht="28.8" x14ac:dyDescent="0.3">
      <c r="C6" s="11">
        <v>2</v>
      </c>
      <c r="D6" s="5" t="s">
        <v>14</v>
      </c>
      <c r="E6" s="4">
        <v>8.5</v>
      </c>
      <c r="F6" s="5" t="s">
        <v>6</v>
      </c>
      <c r="G6" s="5">
        <v>1998</v>
      </c>
      <c r="H6" s="4">
        <v>111.52</v>
      </c>
      <c r="I6" s="7">
        <f t="shared" ref="I6:I7" si="0">H6*10.7639</f>
        <v>1200.390128</v>
      </c>
      <c r="J6" s="6">
        <v>1000</v>
      </c>
      <c r="K6" s="12">
        <f t="shared" ref="K6:K7" si="1">J6*I6</f>
        <v>1200390.128</v>
      </c>
    </row>
    <row r="7" spans="3:13" ht="28.8" x14ac:dyDescent="0.3">
      <c r="C7" s="11">
        <v>3</v>
      </c>
      <c r="D7" s="5" t="s">
        <v>15</v>
      </c>
      <c r="E7" s="4">
        <v>8.5</v>
      </c>
      <c r="F7" s="5" t="s">
        <v>6</v>
      </c>
      <c r="G7" s="5">
        <v>1998</v>
      </c>
      <c r="H7" s="4">
        <v>18.59</v>
      </c>
      <c r="I7" s="7">
        <f t="shared" si="0"/>
        <v>200.10090099999999</v>
      </c>
      <c r="J7" s="6">
        <v>1000</v>
      </c>
      <c r="K7" s="12">
        <f t="shared" si="1"/>
        <v>200100.90099999998</v>
      </c>
      <c r="M7">
        <f>(1-5%)/60</f>
        <v>1.5833333333333331E-2</v>
      </c>
    </row>
    <row r="8" spans="3:13" s="3" customFormat="1" x14ac:dyDescent="0.3">
      <c r="C8" s="37"/>
      <c r="D8" s="29" t="s">
        <v>9</v>
      </c>
      <c r="E8" s="30"/>
      <c r="F8" s="31"/>
      <c r="G8" s="38"/>
      <c r="H8" s="8">
        <f>SUM(H5:H7)</f>
        <v>260.21999999999997</v>
      </c>
      <c r="I8" s="9">
        <f t="shared" ref="I8" si="2">H8*10.7639</f>
        <v>2800.9820579999996</v>
      </c>
      <c r="J8" s="10"/>
      <c r="K8" s="39">
        <f>SUM(K5:K7)</f>
        <v>2730957.50655</v>
      </c>
      <c r="M8" s="3">
        <f>1400*M7*22</f>
        <v>487.66666666666663</v>
      </c>
    </row>
    <row r="9" spans="3:13" x14ac:dyDescent="0.3">
      <c r="C9" s="21"/>
      <c r="D9" s="22"/>
      <c r="E9" s="22"/>
      <c r="F9" s="22"/>
      <c r="G9" s="8"/>
      <c r="H9" s="8"/>
      <c r="I9" s="9"/>
      <c r="J9" s="10"/>
      <c r="K9" s="13"/>
      <c r="M9">
        <f>1400-M8</f>
        <v>912.33333333333337</v>
      </c>
    </row>
    <row r="10" spans="3:13" x14ac:dyDescent="0.3">
      <c r="C10" s="23" t="s">
        <v>10</v>
      </c>
      <c r="D10" s="24"/>
      <c r="E10" s="24"/>
      <c r="F10" s="24"/>
      <c r="G10" s="24"/>
      <c r="H10" s="24"/>
      <c r="I10" s="24"/>
      <c r="J10" s="24"/>
      <c r="K10" s="25"/>
    </row>
    <row r="11" spans="3:13" ht="15" thickBot="1" x14ac:dyDescent="0.35">
      <c r="C11" s="14" t="s">
        <v>17</v>
      </c>
      <c r="D11" s="15"/>
      <c r="E11" s="15"/>
      <c r="F11" s="15"/>
      <c r="G11" s="15"/>
      <c r="H11" s="15"/>
      <c r="I11" s="15"/>
      <c r="J11" s="15"/>
      <c r="K11" s="16"/>
    </row>
    <row r="12" spans="3:13" x14ac:dyDescent="0.3">
      <c r="C12" s="26" t="s">
        <v>13</v>
      </c>
      <c r="D12" s="27"/>
      <c r="E12" s="27"/>
      <c r="F12" s="27"/>
      <c r="G12" s="27"/>
      <c r="H12" s="27"/>
      <c r="I12" s="27"/>
      <c r="J12" s="27"/>
      <c r="K12" s="28"/>
    </row>
    <row r="13" spans="3:13" ht="15" thickBot="1" x14ac:dyDescent="0.35">
      <c r="C13" s="14" t="s">
        <v>11</v>
      </c>
      <c r="D13" s="15"/>
      <c r="E13" s="15"/>
      <c r="F13" s="15"/>
      <c r="G13" s="15"/>
      <c r="H13" s="15"/>
      <c r="I13" s="15"/>
      <c r="J13" s="15"/>
      <c r="K13" s="16"/>
    </row>
    <row r="14" spans="3:13" x14ac:dyDescent="0.3">
      <c r="C14" s="17"/>
      <c r="D14" s="17"/>
      <c r="E14" s="17"/>
      <c r="F14" s="17"/>
      <c r="G14" s="17"/>
      <c r="H14" s="17"/>
      <c r="I14" s="17"/>
      <c r="J14" s="17"/>
      <c r="K14" s="17"/>
    </row>
    <row r="42" spans="3:11" s="3" customFormat="1" x14ac:dyDescent="0.3">
      <c r="C42"/>
      <c r="D42" s="1"/>
      <c r="E42"/>
      <c r="F42"/>
      <c r="G42"/>
      <c r="H42"/>
      <c r="I42"/>
      <c r="J42" s="2"/>
      <c r="K42" s="2"/>
    </row>
  </sheetData>
  <mergeCells count="8">
    <mergeCell ref="C13:K13"/>
    <mergeCell ref="C14:K14"/>
    <mergeCell ref="C3:K3"/>
    <mergeCell ref="C9:F9"/>
    <mergeCell ref="C10:K10"/>
    <mergeCell ref="C11:K11"/>
    <mergeCell ref="C12:K12"/>
    <mergeCell ref="D8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2021-06-07T11:24:40Z</dcterms:created>
  <dcterms:modified xsi:type="dcterms:W3CDTF">2021-08-04T19:32:15Z</dcterms:modified>
</cp:coreProperties>
</file>