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 Progress Files\Vibhanshu Vaibhav\SKA Metro Ville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2" i="1"/>
  <c r="H3" i="1" l="1"/>
  <c r="H4" i="1"/>
  <c r="H5" i="1"/>
  <c r="H6" i="1"/>
  <c r="H7" i="1"/>
  <c r="H8" i="1"/>
  <c r="H9" i="1"/>
  <c r="H10" i="1"/>
  <c r="H11" i="1"/>
  <c r="H2" i="1"/>
  <c r="F12" i="1" l="1"/>
  <c r="G11" i="1" l="1"/>
  <c r="G10" i="1"/>
  <c r="G9" i="1"/>
  <c r="G8" i="1"/>
  <c r="G7" i="1"/>
  <c r="G6" i="1"/>
  <c r="G5" i="1"/>
  <c r="G4" i="1"/>
  <c r="G3" i="1"/>
  <c r="G2" i="1"/>
  <c r="I12" i="1" l="1"/>
  <c r="H12" i="1" l="1"/>
</calcChain>
</file>

<file path=xl/sharedStrings.xml><?xml version="1.0" encoding="utf-8"?>
<sst xmlns="http://schemas.openxmlformats.org/spreadsheetml/2006/main" count="30" uniqueCount="23">
  <si>
    <t>S.No.</t>
  </si>
  <si>
    <t>Tower</t>
  </si>
  <si>
    <t>Floor</t>
  </si>
  <si>
    <t>Super Area</t>
  </si>
  <si>
    <t>Total No. of Unit</t>
  </si>
  <si>
    <t>Total Super Area</t>
  </si>
  <si>
    <t>ASTER</t>
  </si>
  <si>
    <t>S+33 Floor</t>
  </si>
  <si>
    <t>ORCHID</t>
  </si>
  <si>
    <t>S+28 Floor</t>
  </si>
  <si>
    <t>Tulip</t>
  </si>
  <si>
    <t>Zinnia</t>
  </si>
  <si>
    <t>S+32 Floor</t>
  </si>
  <si>
    <t>Total</t>
  </si>
  <si>
    <t>Market Rate @ Rs.3500/- per sq. ft.</t>
  </si>
  <si>
    <t>1. The given rate for the subject project flats is only builder quoted price, no secondary research has been made by us related to this project.</t>
  </si>
  <si>
    <t>Market Rate @ Rs.3850/- per sq. ft.</t>
  </si>
  <si>
    <t>Remarks:-</t>
  </si>
  <si>
    <t>Type of Unit</t>
  </si>
  <si>
    <t>3 Room+ 3 Balcony + 2 Toilet</t>
  </si>
  <si>
    <t>4 Room+ 4 Balcony + 2 Toilet</t>
  </si>
  <si>
    <t>4 Room+ 3 Balcony + 3 Toilet</t>
  </si>
  <si>
    <t>5 Room+ 4 Balcony + 3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</si>
</sst>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_ [$₹-4009]\ * #,##0_ ;_ [$₹-4009]\ * \-#,##0_ ;_ [$₹-4009]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14" xfId="0" applyFont="1" applyBorder="1"/>
    <xf numFmtId="0" fontId="0" fillId="0" borderId="14" xfId="0" applyBorder="1" applyAlignment="1">
      <alignment horizontal="center" vertical="center"/>
    </xf>
    <xf numFmtId="0" fontId="0" fillId="0" borderId="14" xfId="0" applyBorder="1"/>
    <xf numFmtId="2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D2" sqref="D2"/>
    </sheetView>
  </sheetViews>
  <sheetFormatPr defaultRowHeight="15" x14ac:dyDescent="0.25"/>
  <cols>
    <col min="3" max="3" width="13" customWidth="1"/>
    <col min="4" max="4" width="17.5703125" customWidth="1"/>
    <col min="5" max="5" width="11.28515625" customWidth="1"/>
    <col min="6" max="6" width="9" bestFit="1" customWidth="1"/>
    <col min="7" max="7" width="11.42578125" customWidth="1"/>
    <col min="8" max="8" width="20.140625" customWidth="1"/>
    <col min="9" max="9" width="20.5703125" customWidth="1"/>
  </cols>
  <sheetData>
    <row r="1" spans="1:23" ht="30" x14ac:dyDescent="0.25">
      <c r="A1" s="1" t="s">
        <v>0</v>
      </c>
      <c r="B1" s="1" t="s">
        <v>1</v>
      </c>
      <c r="C1" s="1" t="s">
        <v>2</v>
      </c>
      <c r="D1" s="1" t="s">
        <v>18</v>
      </c>
      <c r="E1" s="1" t="s">
        <v>3</v>
      </c>
      <c r="F1" s="2" t="s">
        <v>4</v>
      </c>
      <c r="G1" s="2" t="s">
        <v>5</v>
      </c>
      <c r="H1" s="2" t="s">
        <v>14</v>
      </c>
      <c r="I1" s="2" t="s">
        <v>16</v>
      </c>
    </row>
    <row r="2" spans="1:23" ht="30" x14ac:dyDescent="0.25">
      <c r="A2" s="3">
        <v>1</v>
      </c>
      <c r="B2" s="33" t="s">
        <v>6</v>
      </c>
      <c r="C2" s="34" t="s">
        <v>7</v>
      </c>
      <c r="D2" s="39" t="s">
        <v>19</v>
      </c>
      <c r="E2" s="3">
        <v>920</v>
      </c>
      <c r="F2" s="3">
        <v>64</v>
      </c>
      <c r="G2" s="3">
        <f>E2*F2</f>
        <v>58880</v>
      </c>
      <c r="H2" s="37">
        <f>G2*3500</f>
        <v>206080000</v>
      </c>
      <c r="I2" s="37">
        <f>G2*3850</f>
        <v>226688000</v>
      </c>
    </row>
    <row r="3" spans="1:23" ht="30" x14ac:dyDescent="0.25">
      <c r="A3" s="3">
        <v>2</v>
      </c>
      <c r="B3" s="33"/>
      <c r="C3" s="35"/>
      <c r="D3" s="39" t="s">
        <v>19</v>
      </c>
      <c r="E3" s="3">
        <v>1005</v>
      </c>
      <c r="F3" s="3">
        <v>128</v>
      </c>
      <c r="G3" s="3">
        <f t="shared" ref="G3:G11" si="0">E3*F3</f>
        <v>128640</v>
      </c>
      <c r="H3" s="37">
        <f t="shared" ref="H3:H11" si="1">G3*3500</f>
        <v>450240000</v>
      </c>
      <c r="I3" s="37">
        <f t="shared" ref="I3:I11" si="2">G3*3850</f>
        <v>495264000</v>
      </c>
    </row>
    <row r="4" spans="1:23" ht="30" x14ac:dyDescent="0.25">
      <c r="A4" s="3">
        <v>3</v>
      </c>
      <c r="B4" s="33"/>
      <c r="C4" s="36"/>
      <c r="D4" s="39" t="s">
        <v>20</v>
      </c>
      <c r="E4" s="3">
        <v>1165</v>
      </c>
      <c r="F4" s="3">
        <v>128</v>
      </c>
      <c r="G4" s="3">
        <f t="shared" si="0"/>
        <v>149120</v>
      </c>
      <c r="H4" s="37">
        <f t="shared" si="1"/>
        <v>521920000</v>
      </c>
      <c r="I4" s="37">
        <f t="shared" si="2"/>
        <v>574112000</v>
      </c>
    </row>
    <row r="5" spans="1:23" ht="30" x14ac:dyDescent="0.25">
      <c r="A5" s="3">
        <v>4</v>
      </c>
      <c r="B5" s="33" t="s">
        <v>8</v>
      </c>
      <c r="C5" s="34" t="s">
        <v>9</v>
      </c>
      <c r="D5" s="39" t="s">
        <v>21</v>
      </c>
      <c r="E5" s="3">
        <v>1285</v>
      </c>
      <c r="F5" s="3">
        <v>162</v>
      </c>
      <c r="G5" s="3">
        <f t="shared" si="0"/>
        <v>208170</v>
      </c>
      <c r="H5" s="37">
        <f t="shared" si="1"/>
        <v>728595000</v>
      </c>
      <c r="I5" s="37">
        <f t="shared" si="2"/>
        <v>801454500</v>
      </c>
      <c r="L5" s="24"/>
      <c r="M5" s="25"/>
      <c r="N5" s="25"/>
      <c r="O5" s="25"/>
      <c r="P5" s="25"/>
      <c r="Q5" s="25"/>
      <c r="R5" s="25"/>
      <c r="S5" s="26"/>
    </row>
    <row r="6" spans="1:23" ht="30" x14ac:dyDescent="0.25">
      <c r="A6" s="3">
        <v>5</v>
      </c>
      <c r="B6" s="33"/>
      <c r="C6" s="36"/>
      <c r="D6" s="39" t="s">
        <v>22</v>
      </c>
      <c r="E6" s="3">
        <v>1670</v>
      </c>
      <c r="F6" s="3">
        <v>54</v>
      </c>
      <c r="G6" s="3">
        <f t="shared" si="0"/>
        <v>90180</v>
      </c>
      <c r="H6" s="37">
        <f t="shared" si="1"/>
        <v>315630000</v>
      </c>
      <c r="I6" s="37">
        <f t="shared" si="2"/>
        <v>347193000</v>
      </c>
      <c r="M6" s="6"/>
      <c r="N6" s="6"/>
      <c r="O6" s="6"/>
      <c r="P6" s="6"/>
      <c r="Q6" s="6"/>
      <c r="R6" s="6"/>
    </row>
    <row r="7" spans="1:23" ht="32.25" customHeight="1" x14ac:dyDescent="0.25">
      <c r="A7" s="3">
        <v>6</v>
      </c>
      <c r="B7" s="33" t="s">
        <v>10</v>
      </c>
      <c r="C7" s="34" t="s">
        <v>9</v>
      </c>
      <c r="D7" s="39" t="s">
        <v>21</v>
      </c>
      <c r="E7" s="3">
        <v>1285</v>
      </c>
      <c r="F7" s="3">
        <v>162</v>
      </c>
      <c r="G7" s="3">
        <f t="shared" si="0"/>
        <v>208170</v>
      </c>
      <c r="H7" s="37">
        <f t="shared" si="1"/>
        <v>728595000</v>
      </c>
      <c r="I7" s="37">
        <f t="shared" si="2"/>
        <v>801454500</v>
      </c>
      <c r="L7" s="7"/>
      <c r="M7" s="8"/>
      <c r="N7" s="8"/>
      <c r="O7" s="8"/>
      <c r="P7" s="8"/>
      <c r="Q7" s="8"/>
      <c r="R7" s="9"/>
      <c r="S7" s="10"/>
      <c r="T7" s="11"/>
      <c r="U7" s="12"/>
      <c r="V7" s="12"/>
      <c r="W7" s="12"/>
    </row>
    <row r="8" spans="1:23" ht="30" x14ac:dyDescent="0.25">
      <c r="A8" s="3">
        <v>7</v>
      </c>
      <c r="B8" s="33"/>
      <c r="C8" s="36"/>
      <c r="D8" s="39" t="s">
        <v>22</v>
      </c>
      <c r="E8" s="3">
        <v>1670</v>
      </c>
      <c r="F8" s="3">
        <v>54</v>
      </c>
      <c r="G8" s="3">
        <f t="shared" si="0"/>
        <v>90180</v>
      </c>
      <c r="H8" s="37">
        <f t="shared" si="1"/>
        <v>315630000</v>
      </c>
      <c r="I8" s="37">
        <f t="shared" si="2"/>
        <v>347193000</v>
      </c>
      <c r="L8" s="13"/>
      <c r="M8" s="14"/>
      <c r="N8" s="14"/>
      <c r="O8" s="14"/>
      <c r="P8" s="14"/>
      <c r="Q8" s="14"/>
      <c r="R8" s="14"/>
      <c r="S8" s="15"/>
    </row>
    <row r="9" spans="1:23" ht="30" x14ac:dyDescent="0.25">
      <c r="A9" s="3">
        <v>8</v>
      </c>
      <c r="B9" s="33" t="s">
        <v>11</v>
      </c>
      <c r="C9" s="34" t="s">
        <v>12</v>
      </c>
      <c r="D9" s="39" t="s">
        <v>19</v>
      </c>
      <c r="E9" s="3">
        <v>920</v>
      </c>
      <c r="F9" s="3">
        <v>62</v>
      </c>
      <c r="G9" s="3">
        <f t="shared" si="0"/>
        <v>57040</v>
      </c>
      <c r="H9" s="37">
        <f t="shared" si="1"/>
        <v>199640000</v>
      </c>
      <c r="I9" s="37">
        <f t="shared" si="2"/>
        <v>219604000</v>
      </c>
      <c r="L9" s="16"/>
      <c r="M9" s="17"/>
      <c r="N9" s="17"/>
      <c r="O9" s="17"/>
      <c r="P9" s="17"/>
      <c r="Q9" s="17"/>
      <c r="R9" s="17"/>
      <c r="S9" s="18"/>
    </row>
    <row r="10" spans="1:23" ht="30" x14ac:dyDescent="0.25">
      <c r="A10" s="3">
        <v>9</v>
      </c>
      <c r="B10" s="33"/>
      <c r="C10" s="35"/>
      <c r="D10" s="39" t="s">
        <v>19</v>
      </c>
      <c r="E10" s="3">
        <v>1005</v>
      </c>
      <c r="F10" s="3">
        <v>124</v>
      </c>
      <c r="G10" s="3">
        <f t="shared" si="0"/>
        <v>124620</v>
      </c>
      <c r="H10" s="37">
        <f t="shared" si="1"/>
        <v>436170000</v>
      </c>
      <c r="I10" s="37">
        <f t="shared" si="2"/>
        <v>479787000</v>
      </c>
      <c r="L10" s="18"/>
      <c r="M10" s="17"/>
      <c r="N10" s="17"/>
      <c r="O10" s="17"/>
      <c r="P10" s="17"/>
      <c r="Q10" s="17"/>
      <c r="R10" s="19"/>
      <c r="S10" s="18"/>
      <c r="T10" s="20"/>
      <c r="U10" s="20"/>
      <c r="V10" s="20"/>
      <c r="W10" s="20"/>
    </row>
    <row r="11" spans="1:23" ht="30" x14ac:dyDescent="0.25">
      <c r="A11" s="3">
        <v>10</v>
      </c>
      <c r="B11" s="33"/>
      <c r="C11" s="36"/>
      <c r="D11" s="39" t="s">
        <v>20</v>
      </c>
      <c r="E11" s="3">
        <v>1165</v>
      </c>
      <c r="F11" s="3">
        <v>124</v>
      </c>
      <c r="G11" s="3">
        <f t="shared" si="0"/>
        <v>144460</v>
      </c>
      <c r="H11" s="37">
        <f t="shared" si="1"/>
        <v>505610000</v>
      </c>
      <c r="I11" s="37">
        <f t="shared" si="2"/>
        <v>556171000</v>
      </c>
      <c r="L11" s="18"/>
      <c r="M11" s="17"/>
      <c r="N11" s="17"/>
      <c r="O11" s="17"/>
      <c r="P11" s="17"/>
      <c r="Q11" s="17"/>
      <c r="R11" s="19"/>
      <c r="S11" s="18"/>
      <c r="T11" s="20"/>
      <c r="U11" s="20"/>
      <c r="V11" s="20"/>
      <c r="W11" s="20"/>
    </row>
    <row r="12" spans="1:23" x14ac:dyDescent="0.25">
      <c r="A12" s="27" t="s">
        <v>13</v>
      </c>
      <c r="B12" s="28"/>
      <c r="C12" s="28"/>
      <c r="D12" s="28"/>
      <c r="E12" s="29"/>
      <c r="F12" s="4">
        <f>SUM(F2:F11)</f>
        <v>1062</v>
      </c>
      <c r="G12" s="5"/>
      <c r="H12" s="38">
        <f>SUM(H2:H11)</f>
        <v>4408110000</v>
      </c>
      <c r="I12" s="38">
        <f>SUM(I2:I11)</f>
        <v>4848921000</v>
      </c>
      <c r="L12" s="18"/>
      <c r="M12" s="17"/>
      <c r="N12" s="17"/>
      <c r="O12" s="17"/>
      <c r="P12" s="17"/>
      <c r="Q12" s="17"/>
      <c r="R12" s="17"/>
      <c r="S12" s="18"/>
      <c r="T12" s="20"/>
      <c r="U12" s="20"/>
      <c r="V12" s="20"/>
      <c r="W12" s="20"/>
    </row>
    <row r="13" spans="1:23" x14ac:dyDescent="0.25">
      <c r="A13" s="30" t="s">
        <v>17</v>
      </c>
      <c r="B13" s="30"/>
      <c r="C13" s="30"/>
      <c r="D13" s="30"/>
      <c r="E13" s="30"/>
      <c r="F13" s="30"/>
      <c r="G13" s="30"/>
      <c r="H13" s="30"/>
      <c r="I13" s="30"/>
      <c r="L13" s="16"/>
      <c r="M13" s="17"/>
      <c r="N13" s="17"/>
      <c r="O13" s="17"/>
      <c r="P13" s="17"/>
      <c r="Q13" s="17"/>
      <c r="R13" s="17"/>
      <c r="S13" s="18"/>
      <c r="T13" s="20"/>
      <c r="U13" s="20"/>
      <c r="V13" s="20"/>
      <c r="W13" s="20"/>
    </row>
    <row r="14" spans="1:23" ht="30" customHeight="1" x14ac:dyDescent="0.25">
      <c r="A14" s="31" t="s">
        <v>15</v>
      </c>
      <c r="B14" s="31"/>
      <c r="C14" s="31"/>
      <c r="D14" s="31"/>
      <c r="E14" s="31"/>
      <c r="F14" s="31"/>
      <c r="G14" s="31"/>
      <c r="H14" s="31"/>
      <c r="I14" s="31"/>
      <c r="L14" s="18"/>
      <c r="M14" s="17"/>
      <c r="N14" s="17"/>
      <c r="O14" s="17"/>
      <c r="P14" s="17"/>
      <c r="Q14" s="17"/>
      <c r="R14" s="19"/>
      <c r="S14" s="18"/>
      <c r="T14" s="20"/>
      <c r="U14" s="20"/>
      <c r="V14" s="20"/>
      <c r="W14" s="20"/>
    </row>
    <row r="15" spans="1:23" x14ac:dyDescent="0.25">
      <c r="A15" s="32"/>
      <c r="B15" s="32"/>
      <c r="C15" s="32"/>
      <c r="D15" s="32"/>
      <c r="E15" s="32"/>
      <c r="F15" s="32"/>
      <c r="G15" s="32"/>
      <c r="H15" s="32"/>
      <c r="I15" s="32"/>
      <c r="L15" s="18"/>
      <c r="M15" s="17"/>
      <c r="N15" s="17"/>
      <c r="O15" s="17"/>
      <c r="P15" s="17"/>
      <c r="Q15" s="17"/>
      <c r="R15" s="19"/>
      <c r="S15" s="18"/>
      <c r="T15" s="20"/>
      <c r="U15" s="20"/>
      <c r="V15" s="20"/>
      <c r="W15" s="20"/>
    </row>
    <row r="16" spans="1:23" x14ac:dyDescent="0.25">
      <c r="L16" s="18"/>
      <c r="M16" s="17"/>
      <c r="N16" s="17"/>
      <c r="O16" s="17"/>
      <c r="P16" s="17"/>
      <c r="Q16" s="17"/>
      <c r="R16" s="17"/>
      <c r="S16" s="18"/>
      <c r="T16" s="20"/>
      <c r="U16" s="20"/>
      <c r="V16" s="20"/>
      <c r="W16" s="20"/>
    </row>
    <row r="17" spans="12:23" x14ac:dyDescent="0.25">
      <c r="L17" s="16"/>
      <c r="M17" s="17"/>
      <c r="N17" s="17"/>
      <c r="O17" s="17"/>
      <c r="P17" s="17"/>
      <c r="Q17" s="17"/>
      <c r="R17" s="17"/>
      <c r="S17" s="18"/>
      <c r="T17" s="20"/>
      <c r="U17" s="20"/>
      <c r="V17" s="20"/>
      <c r="W17" s="20"/>
    </row>
    <row r="18" spans="12:23" x14ac:dyDescent="0.25">
      <c r="L18" s="18"/>
      <c r="M18" s="17"/>
      <c r="N18" s="17"/>
      <c r="O18" s="17"/>
      <c r="P18" s="17"/>
      <c r="Q18" s="17"/>
      <c r="R18" s="19"/>
      <c r="S18" s="18"/>
      <c r="T18" s="20"/>
      <c r="U18" s="20"/>
      <c r="V18" s="20"/>
      <c r="W18" s="20"/>
    </row>
    <row r="19" spans="12:23" x14ac:dyDescent="0.25">
      <c r="L19" s="18"/>
      <c r="M19" s="17"/>
      <c r="N19" s="17"/>
      <c r="O19" s="17"/>
      <c r="P19" s="17"/>
      <c r="Q19" s="17"/>
      <c r="R19" s="19"/>
      <c r="S19" s="18"/>
      <c r="T19" s="20"/>
      <c r="U19" s="20"/>
      <c r="V19" s="20"/>
      <c r="W19" s="20"/>
    </row>
    <row r="20" spans="12:23" x14ac:dyDescent="0.25">
      <c r="L20" s="18"/>
      <c r="M20" s="17"/>
      <c r="N20" s="17"/>
      <c r="O20" s="17"/>
      <c r="P20" s="17"/>
      <c r="Q20" s="17"/>
      <c r="R20" s="19"/>
      <c r="S20" s="18"/>
      <c r="T20" s="20"/>
      <c r="U20" s="20"/>
      <c r="V20" s="20"/>
      <c r="W20" s="20"/>
    </row>
    <row r="21" spans="12:23" x14ac:dyDescent="0.25">
      <c r="L21" s="18"/>
      <c r="M21" s="17"/>
      <c r="N21" s="17"/>
      <c r="O21" s="17"/>
      <c r="P21" s="17"/>
      <c r="Q21" s="17"/>
      <c r="R21" s="17"/>
      <c r="S21" s="18"/>
      <c r="T21" s="20"/>
      <c r="U21" s="20"/>
      <c r="V21" s="20"/>
      <c r="W21" s="20"/>
    </row>
    <row r="22" spans="12:23" x14ac:dyDescent="0.25">
      <c r="L22" s="16"/>
      <c r="M22" s="17"/>
      <c r="N22" s="17"/>
      <c r="O22" s="17"/>
      <c r="P22" s="17"/>
      <c r="Q22" s="17"/>
      <c r="R22" s="17"/>
      <c r="S22" s="18"/>
      <c r="T22" s="20"/>
      <c r="U22" s="20"/>
      <c r="V22" s="20"/>
      <c r="W22" s="20"/>
    </row>
    <row r="23" spans="12:23" x14ac:dyDescent="0.25">
      <c r="L23" s="18"/>
      <c r="M23" s="17"/>
      <c r="N23" s="17"/>
      <c r="O23" s="17"/>
      <c r="P23" s="17"/>
      <c r="Q23" s="17"/>
      <c r="R23" s="19"/>
      <c r="S23" s="18"/>
      <c r="T23" s="20"/>
      <c r="U23" s="20"/>
      <c r="V23" s="20"/>
      <c r="W23" s="20"/>
    </row>
    <row r="24" spans="12:23" x14ac:dyDescent="0.25">
      <c r="L24" s="18"/>
      <c r="M24" s="17"/>
      <c r="N24" s="17"/>
      <c r="O24" s="17"/>
      <c r="P24" s="17"/>
      <c r="Q24" s="17"/>
      <c r="R24" s="19"/>
      <c r="S24" s="18"/>
      <c r="T24" s="20"/>
      <c r="U24" s="20"/>
      <c r="V24" s="20"/>
      <c r="W24" s="20"/>
    </row>
    <row r="25" spans="12:23" x14ac:dyDescent="0.25">
      <c r="L25" s="18"/>
      <c r="M25" s="17"/>
      <c r="N25" s="17"/>
      <c r="O25" s="17"/>
      <c r="P25" s="17"/>
      <c r="Q25" s="17"/>
      <c r="R25" s="19"/>
      <c r="S25" s="18"/>
      <c r="T25" s="20"/>
      <c r="U25" s="20"/>
      <c r="V25" s="20"/>
      <c r="W25" s="20"/>
    </row>
    <row r="26" spans="12:23" x14ac:dyDescent="0.25">
      <c r="L26" s="18"/>
      <c r="M26" s="17"/>
      <c r="N26" s="17"/>
      <c r="O26" s="17"/>
      <c r="P26" s="17"/>
      <c r="Q26" s="21"/>
      <c r="R26" s="19"/>
      <c r="S26" s="18"/>
      <c r="T26" s="20"/>
      <c r="U26" s="20"/>
      <c r="V26" s="20"/>
      <c r="W26" s="20"/>
    </row>
    <row r="27" spans="12:23" x14ac:dyDescent="0.25">
      <c r="L27" s="18"/>
      <c r="M27" s="17"/>
      <c r="N27" s="17"/>
      <c r="O27" s="17"/>
      <c r="P27" s="17"/>
      <c r="Q27" s="21"/>
      <c r="R27" s="19"/>
      <c r="S27" s="18"/>
    </row>
    <row r="28" spans="12:23" x14ac:dyDescent="0.25">
      <c r="L28" s="22"/>
      <c r="M28" s="17"/>
      <c r="N28" s="17"/>
      <c r="O28" s="17"/>
      <c r="P28" s="17"/>
      <c r="Q28" s="6"/>
      <c r="R28" s="23"/>
      <c r="S28" s="16"/>
    </row>
  </sheetData>
  <mergeCells count="13">
    <mergeCell ref="B2:B4"/>
    <mergeCell ref="C2:C4"/>
    <mergeCell ref="B5:B6"/>
    <mergeCell ref="C5:C6"/>
    <mergeCell ref="B7:B8"/>
    <mergeCell ref="C7:C8"/>
    <mergeCell ref="L5:S5"/>
    <mergeCell ref="A12:E12"/>
    <mergeCell ref="A13:I13"/>
    <mergeCell ref="A14:I14"/>
    <mergeCell ref="A15:I15"/>
    <mergeCell ref="B9:B11"/>
    <mergeCell ref="C9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Vibhanshu Vaibhav</dc:creator>
  <cp:lastModifiedBy>Vibhanshu Vaibhav</cp:lastModifiedBy>
  <cp:lastPrinted>2021-07-30T11:03:40Z</cp:lastPrinted>
  <dcterms:created xsi:type="dcterms:W3CDTF">2021-07-30T10:55:51Z</dcterms:created>
  <dcterms:modified xsi:type="dcterms:W3CDTF">2021-08-02T09:30:33Z</dcterms:modified>
</cp:coreProperties>
</file>