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tya\PL344-Q80-308-406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0" i="1" l="1"/>
  <c r="J10" i="1" s="1"/>
  <c r="L10" i="1"/>
  <c r="G11" i="1"/>
  <c r="L4" i="1" l="1"/>
  <c r="L11" i="1" s="1"/>
  <c r="L9" i="1"/>
  <c r="L8" i="1"/>
  <c r="L7" i="1"/>
  <c r="L6" i="1"/>
  <c r="L5" i="1"/>
  <c r="H5" i="1" l="1"/>
  <c r="H6" i="1"/>
  <c r="J6" i="1" s="1"/>
  <c r="H7" i="1"/>
  <c r="J7" i="1" s="1"/>
  <c r="H8" i="1"/>
  <c r="J8" i="1" s="1"/>
  <c r="H9" i="1"/>
  <c r="J9" i="1" s="1"/>
  <c r="H4" i="1"/>
  <c r="J4" i="1" l="1"/>
  <c r="H11" i="1"/>
  <c r="J5" i="1"/>
</calcChain>
</file>

<file path=xl/sharedStrings.xml><?xml version="1.0" encoding="utf-8"?>
<sst xmlns="http://schemas.openxmlformats.org/spreadsheetml/2006/main" count="20" uniqueCount="20">
  <si>
    <t xml:space="preserve">S.NO. </t>
  </si>
  <si>
    <t>Plot No.</t>
  </si>
  <si>
    <t>Total</t>
  </si>
  <si>
    <t>Market Value</t>
  </si>
  <si>
    <t>Remarks:-</t>
  </si>
  <si>
    <t>1. All the residential plots are located at Aagam 999, Re-Survey No. 697, Village - Savda, Tehsil Dasada, District - Surendranagar.</t>
  </si>
  <si>
    <t xml:space="preserve">Transoceanic Agro Comm Pvt. Ltd. </t>
  </si>
  <si>
    <t>2. The valuation of the plots is done on the basis of market compareable sales approach.</t>
  </si>
  <si>
    <r>
      <t xml:space="preserve">Area 
</t>
    </r>
    <r>
      <rPr>
        <b/>
        <sz val="10"/>
        <rFont val="Calibri"/>
        <family val="2"/>
        <scheme val="minor"/>
      </rPr>
      <t>(</t>
    </r>
    <r>
      <rPr>
        <b/>
        <i/>
        <sz val="10"/>
        <rFont val="Calibri"/>
        <family val="2"/>
        <scheme val="minor"/>
      </rPr>
      <t>in sq.mtr.)</t>
    </r>
  </si>
  <si>
    <r>
      <t xml:space="preserve">Area 
</t>
    </r>
    <r>
      <rPr>
        <b/>
        <i/>
        <sz val="10"/>
        <rFont val="Calibri"/>
        <family val="2"/>
        <scheme val="minor"/>
      </rPr>
      <t>(in sq.yds.)</t>
    </r>
  </si>
  <si>
    <r>
      <t xml:space="preserve">Market Rate 
</t>
    </r>
    <r>
      <rPr>
        <b/>
        <i/>
        <sz val="10"/>
        <rFont val="Calibri"/>
        <family val="2"/>
        <scheme val="minor"/>
      </rPr>
      <t>(In per sq.yds.)</t>
    </r>
  </si>
  <si>
    <t>Gudiline Value</t>
  </si>
  <si>
    <r>
      <t>Gudideline Value (</t>
    </r>
    <r>
      <rPr>
        <b/>
        <i/>
        <sz val="10"/>
        <rFont val="Calibri"/>
        <family val="2"/>
        <scheme val="minor"/>
      </rPr>
      <t>in sq. mtr</t>
    </r>
    <r>
      <rPr>
        <b/>
        <i/>
        <sz val="11"/>
        <rFont val="Calibri"/>
        <family val="2"/>
        <scheme val="minor"/>
      </rPr>
      <t>.)</t>
    </r>
  </si>
  <si>
    <t>F-235</t>
  </si>
  <si>
    <t>F-236</t>
  </si>
  <si>
    <t>F-237</t>
  </si>
  <si>
    <t>F-238</t>
  </si>
  <si>
    <t>F-239</t>
  </si>
  <si>
    <t>F-240</t>
  </si>
  <si>
    <t>F-241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</si>
</sst>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₹-4009]\ * #,##0.00_ ;_ [$₹-4009]\ * \-#,##0.00_ ;_ [$₹-4009]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L16"/>
  <sheetViews>
    <sheetView tabSelected="1" topLeftCell="A2" workbookViewId="0">
      <selection activeCell="L10" sqref="L10"/>
    </sheetView>
  </sheetViews>
  <sheetFormatPr defaultRowHeight="15" x14ac:dyDescent="0.25"/>
  <cols>
    <col min="7" max="7" width="9.85546875" customWidth="1"/>
    <col min="8" max="8" width="11.42578125" customWidth="1"/>
    <col min="9" max="9" width="16" customWidth="1"/>
    <col min="10" max="10" width="21.28515625" customWidth="1"/>
    <col min="11" max="11" width="18.28515625" customWidth="1"/>
    <col min="12" max="12" width="21.140625" customWidth="1"/>
  </cols>
  <sheetData>
    <row r="2" spans="5:12" x14ac:dyDescent="0.25">
      <c r="E2" s="13" t="s">
        <v>6</v>
      </c>
      <c r="F2" s="14"/>
      <c r="G2" s="14"/>
      <c r="H2" s="14"/>
      <c r="I2" s="14"/>
      <c r="J2" s="14"/>
      <c r="K2" s="14"/>
      <c r="L2" s="14"/>
    </row>
    <row r="3" spans="5:12" ht="45" x14ac:dyDescent="0.25">
      <c r="E3" s="9" t="s">
        <v>0</v>
      </c>
      <c r="F3" s="9" t="s">
        <v>1</v>
      </c>
      <c r="G3" s="10" t="s">
        <v>8</v>
      </c>
      <c r="H3" s="10" t="s">
        <v>9</v>
      </c>
      <c r="I3" s="10" t="s">
        <v>10</v>
      </c>
      <c r="J3" s="9" t="s">
        <v>3</v>
      </c>
      <c r="K3" s="10" t="s">
        <v>12</v>
      </c>
      <c r="L3" s="11" t="s">
        <v>11</v>
      </c>
    </row>
    <row r="4" spans="5:12" x14ac:dyDescent="0.25">
      <c r="E4" s="2">
        <v>1</v>
      </c>
      <c r="F4" s="2" t="s">
        <v>13</v>
      </c>
      <c r="G4" s="2">
        <v>238</v>
      </c>
      <c r="H4" s="8">
        <f>G4*1.196</f>
        <v>284.64799999999997</v>
      </c>
      <c r="I4" s="5">
        <v>2200</v>
      </c>
      <c r="J4" s="5">
        <f>I4*H4</f>
        <v>626225.6</v>
      </c>
      <c r="K4" s="5">
        <v>510</v>
      </c>
      <c r="L4" s="5">
        <f>K4*G4</f>
        <v>121380</v>
      </c>
    </row>
    <row r="5" spans="5:12" x14ac:dyDescent="0.25">
      <c r="E5" s="2">
        <v>2</v>
      </c>
      <c r="F5" s="2" t="s">
        <v>14</v>
      </c>
      <c r="G5" s="2">
        <v>238</v>
      </c>
      <c r="H5" s="8">
        <f t="shared" ref="H5:H10" si="0">G5*1.196</f>
        <v>284.64799999999997</v>
      </c>
      <c r="I5" s="5">
        <v>2200</v>
      </c>
      <c r="J5" s="5">
        <f t="shared" ref="J5:J8" si="1">I5*H5</f>
        <v>626225.6</v>
      </c>
      <c r="K5" s="5">
        <v>510</v>
      </c>
      <c r="L5" s="5">
        <f t="shared" ref="L5:L9" si="2">K5*G5</f>
        <v>121380</v>
      </c>
    </row>
    <row r="6" spans="5:12" x14ac:dyDescent="0.25">
      <c r="E6" s="2">
        <v>3</v>
      </c>
      <c r="F6" s="2" t="s">
        <v>15</v>
      </c>
      <c r="G6" s="2">
        <v>238</v>
      </c>
      <c r="H6" s="8">
        <f t="shared" si="0"/>
        <v>284.64799999999997</v>
      </c>
      <c r="I6" s="5">
        <v>2200</v>
      </c>
      <c r="J6" s="5">
        <f t="shared" si="1"/>
        <v>626225.6</v>
      </c>
      <c r="K6" s="5">
        <v>510</v>
      </c>
      <c r="L6" s="5">
        <f t="shared" si="2"/>
        <v>121380</v>
      </c>
    </row>
    <row r="7" spans="5:12" x14ac:dyDescent="0.25">
      <c r="E7" s="2">
        <v>4</v>
      </c>
      <c r="F7" s="2" t="s">
        <v>16</v>
      </c>
      <c r="G7" s="2">
        <v>238</v>
      </c>
      <c r="H7" s="8">
        <f t="shared" si="0"/>
        <v>284.64799999999997</v>
      </c>
      <c r="I7" s="5">
        <v>2200</v>
      </c>
      <c r="J7" s="5">
        <f t="shared" si="1"/>
        <v>626225.6</v>
      </c>
      <c r="K7" s="5">
        <v>510</v>
      </c>
      <c r="L7" s="5">
        <f t="shared" si="2"/>
        <v>121380</v>
      </c>
    </row>
    <row r="8" spans="5:12" x14ac:dyDescent="0.25">
      <c r="E8" s="2">
        <v>5</v>
      </c>
      <c r="F8" s="2" t="s">
        <v>17</v>
      </c>
      <c r="G8" s="2">
        <v>251</v>
      </c>
      <c r="H8" s="8">
        <f t="shared" si="0"/>
        <v>300.19599999999997</v>
      </c>
      <c r="I8" s="5">
        <v>2200</v>
      </c>
      <c r="J8" s="5">
        <f t="shared" si="1"/>
        <v>660431.19999999995</v>
      </c>
      <c r="K8" s="5">
        <v>510</v>
      </c>
      <c r="L8" s="5">
        <f t="shared" si="2"/>
        <v>128010</v>
      </c>
    </row>
    <row r="9" spans="5:12" x14ac:dyDescent="0.25">
      <c r="E9" s="2">
        <v>6</v>
      </c>
      <c r="F9" s="2" t="s">
        <v>18</v>
      </c>
      <c r="G9" s="2">
        <v>246</v>
      </c>
      <c r="H9" s="8">
        <f t="shared" si="0"/>
        <v>294.21600000000001</v>
      </c>
      <c r="I9" s="5">
        <v>2200</v>
      </c>
      <c r="J9" s="5">
        <f>I9*H9</f>
        <v>647275.20000000007</v>
      </c>
      <c r="K9" s="5">
        <v>510</v>
      </c>
      <c r="L9" s="5">
        <f t="shared" si="2"/>
        <v>125460</v>
      </c>
    </row>
    <row r="10" spans="5:12" x14ac:dyDescent="0.25">
      <c r="E10" s="2">
        <v>7</v>
      </c>
      <c r="F10" s="2" t="s">
        <v>19</v>
      </c>
      <c r="G10" s="2">
        <v>252</v>
      </c>
      <c r="H10" s="8">
        <f t="shared" si="0"/>
        <v>301.392</v>
      </c>
      <c r="I10" s="5">
        <v>2200</v>
      </c>
      <c r="J10" s="5">
        <f>I10*H10</f>
        <v>663062.4</v>
      </c>
      <c r="K10" s="5">
        <v>510</v>
      </c>
      <c r="L10" s="5">
        <f>K10*G10</f>
        <v>128520</v>
      </c>
    </row>
    <row r="11" spans="5:12" x14ac:dyDescent="0.25">
      <c r="E11" s="23" t="s">
        <v>2</v>
      </c>
      <c r="F11" s="23"/>
      <c r="G11" s="4">
        <f>SUM(G4:G10)</f>
        <v>1701</v>
      </c>
      <c r="H11" s="3">
        <f>SUM(H4:H10)</f>
        <v>2034.396</v>
      </c>
      <c r="I11" s="1"/>
      <c r="J11" s="6">
        <f>SUM(J4:J10)</f>
        <v>4475671.2</v>
      </c>
      <c r="K11" s="1"/>
      <c r="L11" s="12">
        <f>SUM(L4:L10)</f>
        <v>867510</v>
      </c>
    </row>
    <row r="12" spans="5:12" x14ac:dyDescent="0.25">
      <c r="E12" s="20" t="s">
        <v>4</v>
      </c>
      <c r="F12" s="21"/>
      <c r="G12" s="21"/>
      <c r="H12" s="21"/>
      <c r="I12" s="21"/>
      <c r="J12" s="21"/>
      <c r="K12" s="21"/>
      <c r="L12" s="22"/>
    </row>
    <row r="13" spans="5:12" x14ac:dyDescent="0.25">
      <c r="E13" s="17"/>
      <c r="F13" s="18"/>
      <c r="G13" s="18"/>
      <c r="H13" s="18"/>
      <c r="I13" s="18"/>
      <c r="J13" s="18"/>
      <c r="K13" s="18"/>
      <c r="L13" s="19"/>
    </row>
    <row r="14" spans="5:12" ht="30" customHeight="1" x14ac:dyDescent="0.25">
      <c r="E14" s="15" t="s">
        <v>5</v>
      </c>
      <c r="F14" s="15"/>
      <c r="G14" s="15"/>
      <c r="H14" s="15"/>
      <c r="I14" s="15"/>
      <c r="J14" s="15"/>
      <c r="K14" s="15"/>
      <c r="L14" s="15"/>
    </row>
    <row r="15" spans="5:12" ht="18" customHeight="1" x14ac:dyDescent="0.25">
      <c r="E15" s="16" t="s">
        <v>7</v>
      </c>
      <c r="F15" s="16"/>
      <c r="G15" s="16"/>
      <c r="H15" s="16"/>
      <c r="I15" s="16"/>
      <c r="J15" s="16"/>
      <c r="K15" s="16"/>
      <c r="L15" s="16"/>
    </row>
    <row r="16" spans="5:12" x14ac:dyDescent="0.25">
      <c r="G16" s="7"/>
    </row>
  </sheetData>
  <mergeCells count="6">
    <mergeCell ref="E2:L2"/>
    <mergeCell ref="E14:L14"/>
    <mergeCell ref="E15:L15"/>
    <mergeCell ref="E13:L13"/>
    <mergeCell ref="E12:L12"/>
    <mergeCell ref="E11:F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Aditya</cp:lastModifiedBy>
  <dcterms:created xsi:type="dcterms:W3CDTF">2021-09-10T06:09:20Z</dcterms:created>
  <dcterms:modified xsi:type="dcterms:W3CDTF">2021-09-13T05:41:52Z</dcterms:modified>
</cp:coreProperties>
</file>