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entor3\Desktop\"/>
    </mc:Choice>
  </mc:AlternateContent>
  <bookViews>
    <workbookView xWindow="0" yWindow="0" windowWidth="24000" windowHeight="9735" activeTab="1"/>
  </bookViews>
  <sheets>
    <sheet name="Sheet1" sheetId="1" r:id="rId1"/>
    <sheet name="Sheet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9" i="2" l="1"/>
  <c r="F44" i="2"/>
  <c r="J30" i="2"/>
  <c r="I30" i="2"/>
  <c r="H30" i="2"/>
  <c r="G30" i="2"/>
  <c r="F30" i="2"/>
</calcChain>
</file>

<file path=xl/sharedStrings.xml><?xml version="1.0" encoding="utf-8"?>
<sst xmlns="http://schemas.openxmlformats.org/spreadsheetml/2006/main" count="261" uniqueCount="121">
  <si>
    <r>
      <t xml:space="preserve">        </t>
    </r>
    <r>
      <rPr>
        <sz val="11"/>
        <color theme="1"/>
        <rFont val="Arial"/>
        <family val="2"/>
      </rPr>
      <t>i.</t>
    </r>
    <r>
      <rPr>
        <sz val="7"/>
        <color theme="1"/>
        <rFont val="Times New Roman"/>
        <family val="1"/>
      </rPr>
      <t xml:space="preserve">        </t>
    </r>
    <r>
      <rPr>
        <sz val="11"/>
        <color theme="1"/>
        <rFont val="Arial"/>
        <family val="2"/>
      </rPr>
      <t> </t>
    </r>
  </si>
  <si>
    <t>Market Comparable</t>
  </si>
  <si>
    <r>
      <t xml:space="preserve">       </t>
    </r>
    <r>
      <rPr>
        <sz val="11"/>
        <color theme="1"/>
        <rFont val="Arial"/>
        <family val="2"/>
      </rPr>
      <t>ii.</t>
    </r>
    <r>
      <rPr>
        <sz val="7"/>
        <color theme="1"/>
        <rFont val="Times New Roman"/>
        <family val="1"/>
      </rPr>
      <t xml:space="preserve">        </t>
    </r>
    <r>
      <rPr>
        <sz val="11"/>
        <color theme="1"/>
        <rFont val="Arial"/>
        <family val="2"/>
      </rPr>
      <t> </t>
    </r>
  </si>
  <si>
    <t>Particulars</t>
  </si>
  <si>
    <t>Subject Property</t>
  </si>
  <si>
    <t>Comparable 1</t>
  </si>
  <si>
    <t>Comparable 2</t>
  </si>
  <si>
    <t>Comparable 3</t>
  </si>
  <si>
    <t>Name (source of information)</t>
  </si>
  <si>
    <t>NA</t>
  </si>
  <si>
    <t>Click here to enter text.</t>
  </si>
  <si>
    <t>Contact No.</t>
  </si>
  <si>
    <t>Nature of source of information</t>
  </si>
  <si>
    <t>Property Consultant</t>
  </si>
  <si>
    <t>Shape of the Property</t>
  </si>
  <si>
    <t>Rectangle</t>
  </si>
  <si>
    <t>Choose an item.</t>
  </si>
  <si>
    <t>Level of Land</t>
  </si>
  <si>
    <t>On Road Level</t>
  </si>
  <si>
    <t xml:space="preserve">On Road Level </t>
  </si>
  <si>
    <t xml:space="preserve">On Road Level  </t>
  </si>
  <si>
    <t>Area/ Size of the Property</t>
  </si>
  <si>
    <t>Frontage to depth ratio</t>
  </si>
  <si>
    <t>Normal frontage</t>
  </si>
  <si>
    <t>Approach road width</t>
  </si>
  <si>
    <t>Present Use</t>
  </si>
  <si>
    <t>Residential</t>
  </si>
  <si>
    <t>Legal Status</t>
  </si>
  <si>
    <r>
      <t>Choose an item.</t>
    </r>
    <r>
      <rPr>
        <sz val="11"/>
        <color theme="1"/>
        <rFont val="Arial"/>
        <family val="2"/>
      </rPr>
      <t xml:space="preserve"> </t>
    </r>
  </si>
  <si>
    <t>Location</t>
  </si>
  <si>
    <t>Distance from the subject Property</t>
  </si>
  <si>
    <t>Location comparison with the subject property</t>
  </si>
  <si>
    <t>Base Case</t>
  </si>
  <si>
    <t>Property Demarcation/ Possession easiness</t>
  </si>
  <si>
    <r>
      <t xml:space="preserve">Demarcated with permanent boundary/ </t>
    </r>
    <r>
      <rPr>
        <sz val="11"/>
        <color rgb="FF808080"/>
        <rFont val="Arial"/>
        <family val="2"/>
      </rPr>
      <t>Choose an item.</t>
    </r>
  </si>
  <si>
    <t>Special consideration</t>
  </si>
  <si>
    <t>Rates/ Price informed</t>
  </si>
  <si>
    <r>
      <t xml:space="preserve">Rs. </t>
    </r>
    <r>
      <rPr>
        <sz val="11"/>
        <color rgb="FF808080"/>
        <rFont val="Arial"/>
        <family val="2"/>
      </rPr>
      <t>Click here to enter text.</t>
    </r>
    <r>
      <rPr>
        <sz val="11"/>
        <color theme="1"/>
        <rFont val="Arial"/>
        <family val="2"/>
      </rPr>
      <t>/-</t>
    </r>
  </si>
  <si>
    <t>Rates Type</t>
  </si>
  <si>
    <t>Any other details/ Discussion held</t>
  </si>
  <si>
    <t>Negotiated Rates/ Price considered</t>
  </si>
  <si>
    <r>
      <t xml:space="preserve">Rs, </t>
    </r>
    <r>
      <rPr>
        <sz val="11"/>
        <color rgb="FF808080"/>
        <rFont val="Arial"/>
        <family val="2"/>
      </rPr>
      <t>Click here to enter text.</t>
    </r>
    <r>
      <rPr>
        <sz val="11"/>
        <color theme="1"/>
        <rFont val="Arial"/>
        <family val="2"/>
      </rPr>
      <t>/-</t>
    </r>
  </si>
  <si>
    <t>Net Adjustments (-/+)</t>
  </si>
  <si>
    <r>
      <t>Click here to enter text.</t>
    </r>
    <r>
      <rPr>
        <sz val="11"/>
        <color theme="1"/>
        <rFont val="Arial"/>
        <family val="2"/>
      </rPr>
      <t>%</t>
    </r>
  </si>
  <si>
    <t>Net Adjusted Rates/ Price considered</t>
  </si>
  <si>
    <t>Weightage (%)</t>
  </si>
  <si>
    <t>Net weighted Rates</t>
  </si>
  <si>
    <t xml:space="preserve">Sr. No. </t>
  </si>
  <si>
    <t>Project Name</t>
  </si>
  <si>
    <t>Developer/ Promoter Name</t>
  </si>
  <si>
    <t>Developer/ Promoter Reputation</t>
  </si>
  <si>
    <t>Project Category</t>
  </si>
  <si>
    <t>Unit Size</t>
  </si>
  <si>
    <t>Project Status</t>
  </si>
  <si>
    <t>Age of the Project</t>
  </si>
  <si>
    <t>Accessibilities</t>
  </si>
  <si>
    <t>Quoted Price</t>
  </si>
  <si>
    <t>Subject Project</t>
  </si>
  <si>
    <t>Comparable #1</t>
  </si>
  <si>
    <t>Comparable #2</t>
  </si>
  <si>
    <t>Comparable #3</t>
  </si>
  <si>
    <t>Paras Quartier</t>
  </si>
  <si>
    <t>M3M Golf Estate- Latitude</t>
  </si>
  <si>
    <t>Comparable #4</t>
  </si>
  <si>
    <t>Mahindra Luminare</t>
  </si>
  <si>
    <t>Hines Elevate</t>
  </si>
  <si>
    <t>Comparable #5</t>
  </si>
  <si>
    <t>Ireo- The Grand Arch</t>
  </si>
  <si>
    <t xml:space="preserve">M/s. Hines and Conscient Infrastructure Private Limited </t>
  </si>
  <si>
    <t>Mahindra Homes Pvt. Ltd.</t>
  </si>
  <si>
    <t>Very Good</t>
  </si>
  <si>
    <t>High End Luxury Projects</t>
  </si>
  <si>
    <t>Sector-65, Gurgaon</t>
  </si>
  <si>
    <t>Amenities</t>
  </si>
  <si>
    <t>Sector-59, Gurgaon</t>
  </si>
  <si>
    <t>Sector-58, Gurgaon</t>
  </si>
  <si>
    <t>Gurgaon Hills</t>
  </si>
  <si>
    <t>M/s. Ireo Private limited</t>
  </si>
  <si>
    <t>M/s. M3M India Pvt. Ltd.</t>
  </si>
  <si>
    <t>Sector-2, Gurgaon</t>
  </si>
  <si>
    <t>3 BHK &amp; 4 BHK
(2380 sq.ft.- 2955 sq.ft.)</t>
  </si>
  <si>
    <t>3 BHK &amp; 4 BHK plus Study Room
(2300 sq.ft.- 3600 sq.ft.)</t>
  </si>
  <si>
    <t>2 BHK, 3 BHK and 4BHK
(2857 sq.ft. - 5085 sq.ft.)</t>
  </si>
  <si>
    <t>3BHK, 3 BHK+Powder, 3BHK+ Lounge, 4BHK
(2188 sq.ft.- 2595 sq.ft.)</t>
  </si>
  <si>
    <t>3BHK, 4BHK and 5BHK Penthouse
(4,787 sq.ft. - 10,901 sq.ft.)</t>
  </si>
  <si>
    <t>Ready to Move In</t>
  </si>
  <si>
    <t>Under Construction</t>
  </si>
  <si>
    <t>Golf course Road</t>
  </si>
  <si>
    <t>Golf Course Extension Road</t>
  </si>
  <si>
    <t xml:space="preserve">New Constructed </t>
  </si>
  <si>
    <t>Newly Construted</t>
  </si>
  <si>
    <t>This Project is completed but under litigation due to not providing timely possession</t>
  </si>
  <si>
    <t xml:space="preserve">Newly Constructed </t>
  </si>
  <si>
    <t>Possession will be provided in FY-2022-23</t>
  </si>
  <si>
    <t xml:space="preserve">Available </t>
  </si>
  <si>
    <t>Delhi Faridabad Road</t>
  </si>
  <si>
    <t>M/s. Fantasy Buildwell Private Limited</t>
  </si>
  <si>
    <t>Good</t>
  </si>
  <si>
    <t>Sector-02, Gurgaon</t>
  </si>
  <si>
    <t>4 BHK+Study, 4BHK+ Lounge and Penthouse
(5000 sq.ft.- 6000 sq.ft.)</t>
  </si>
  <si>
    <t>Rs.11,000- to 
13,000/- per sq.ft.</t>
  </si>
  <si>
    <t>Rs.11,500/- to
 13,000/- per sq.ft.</t>
  </si>
  <si>
    <t>Rs.10,500/- to 12,500/- per sq.ft.</t>
  </si>
  <si>
    <t>Rs.12,500/- to 
14,000/- per sq.ft.</t>
  </si>
  <si>
    <t>Demand &amp; Supply</t>
  </si>
  <si>
    <t>Average</t>
  </si>
  <si>
    <t>Sale Stopped</t>
  </si>
  <si>
    <t>Rs.12,000/- to
 13,500/- per sq.ft.</t>
  </si>
  <si>
    <t>RATE ADJUSTMENT</t>
  </si>
  <si>
    <t>Finishing/ Building Grade</t>
  </si>
  <si>
    <t>Negotiation Margin</t>
  </si>
  <si>
    <t>Location Comparision</t>
  </si>
  <si>
    <t>Total Adjustments</t>
  </si>
  <si>
    <t>Weightages</t>
  </si>
  <si>
    <t>Adjustment on Selable Area</t>
  </si>
  <si>
    <t>Rs.10,000/- to Rs.11,200/- per sq.ft.</t>
  </si>
  <si>
    <t>Rs. 12,000/- to 
13,500/- per sq.ft.</t>
  </si>
  <si>
    <t>Rs.10,000/- to Rs.10,800/- per sq.ft</t>
  </si>
  <si>
    <t>Rs.12,000/- to Rs.14,300/- per sq.ft.</t>
  </si>
  <si>
    <t>Rs.11,000/- to Rs.12,500/- per sq.ft.</t>
  </si>
  <si>
    <t xml:space="preserve">Market Price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</si>
</sst>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Arial"/>
      <family val="2"/>
    </font>
    <font>
      <sz val="7"/>
      <color theme="1"/>
      <name val="Times New Roman"/>
      <family val="1"/>
    </font>
    <font>
      <b/>
      <sz val="11"/>
      <color theme="1"/>
      <name val="Arial"/>
      <family val="2"/>
    </font>
    <font>
      <sz val="11"/>
      <color rgb="FF808080"/>
      <name val="Arial"/>
      <family val="2"/>
    </font>
    <font>
      <sz val="10"/>
      <color rgb="FF808080"/>
      <name val="Arial"/>
      <family val="2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D9F1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rgb="FF00206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1" fillId="4" borderId="9" xfId="0" applyFont="1" applyFill="1" applyBorder="1"/>
    <xf numFmtId="0" fontId="0" fillId="0" borderId="9" xfId="0" applyBorder="1"/>
    <xf numFmtId="0" fontId="0" fillId="0" borderId="9" xfId="0" applyBorder="1" applyAlignment="1">
      <alignment horizontal="center" vertical="center"/>
    </xf>
    <xf numFmtId="0" fontId="7" fillId="0" borderId="0" xfId="0" applyFont="1"/>
    <xf numFmtId="0" fontId="7" fillId="0" borderId="9" xfId="0" applyFont="1" applyFill="1" applyBorder="1" applyAlignment="1">
      <alignment vertical="center"/>
    </xf>
    <xf numFmtId="0" fontId="0" fillId="0" borderId="9" xfId="0" applyBorder="1" applyAlignment="1">
      <alignment vertical="center" wrapText="1"/>
    </xf>
    <xf numFmtId="0" fontId="7" fillId="0" borderId="9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9" xfId="0" applyFill="1" applyBorder="1" applyAlignment="1">
      <alignment vertical="center" wrapText="1"/>
    </xf>
    <xf numFmtId="9" fontId="0" fillId="0" borderId="0" xfId="0" applyNumberFormat="1"/>
    <xf numFmtId="9" fontId="0" fillId="0" borderId="0" xfId="0" applyNumberFormat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3" xfId="0" applyBorder="1" applyAlignment="1">
      <alignment horizontal="left" vertical="center" wrapText="1"/>
    </xf>
    <xf numFmtId="0" fontId="0" fillId="0" borderId="9" xfId="0" applyBorder="1" applyAlignment="1">
      <alignment horizontal="center"/>
    </xf>
    <xf numFmtId="0" fontId="0" fillId="0" borderId="9" xfId="0" applyBorder="1" applyAlignment="1">
      <alignment vertical="center"/>
    </xf>
    <xf numFmtId="0" fontId="4" fillId="2" borderId="7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1" fillId="0" borderId="11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1" fillId="4" borderId="9" xfId="0" applyFont="1" applyFill="1" applyBorder="1" applyAlignment="1">
      <alignment horizontal="center"/>
    </xf>
    <xf numFmtId="9" fontId="0" fillId="0" borderId="9" xfId="0" applyNumberFormat="1" applyBorder="1" applyAlignment="1">
      <alignment horizontal="center" vertical="center"/>
    </xf>
    <xf numFmtId="9" fontId="0" fillId="0" borderId="9" xfId="0" applyNumberFormat="1" applyBorder="1" applyAlignment="1">
      <alignment horizontal="center" vertical="center" wrapText="1"/>
    </xf>
    <xf numFmtId="3" fontId="0" fillId="0" borderId="0" xfId="0" applyNumberFormat="1"/>
    <xf numFmtId="0" fontId="8" fillId="0" borderId="9" xfId="0" applyFont="1" applyBorder="1"/>
    <xf numFmtId="0" fontId="8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G3:L38"/>
  <sheetViews>
    <sheetView workbookViewId="0">
      <selection activeCell="I9" sqref="I9:I10"/>
    </sheetView>
  </sheetViews>
  <sheetFormatPr defaultRowHeight="15" x14ac:dyDescent="0.25"/>
  <cols>
    <col min="8" max="8" width="22.85546875" customWidth="1"/>
    <col min="9" max="9" width="14.28515625" customWidth="1"/>
    <col min="10" max="12" width="13.28515625" customWidth="1"/>
  </cols>
  <sheetData>
    <row r="3" spans="7:12" ht="15.75" thickBot="1" x14ac:dyDescent="0.3"/>
    <row r="4" spans="7:12" ht="15.75" thickBot="1" x14ac:dyDescent="0.3">
      <c r="G4" s="1" t="s">
        <v>0</v>
      </c>
      <c r="H4" s="27" t="s">
        <v>1</v>
      </c>
      <c r="I4" s="28"/>
      <c r="J4" s="28"/>
      <c r="K4" s="28"/>
      <c r="L4" s="29"/>
    </row>
    <row r="5" spans="7:12" ht="30.75" thickBot="1" x14ac:dyDescent="0.3">
      <c r="G5" s="30" t="s">
        <v>2</v>
      </c>
      <c r="H5" s="2" t="s">
        <v>3</v>
      </c>
      <c r="I5" s="3" t="s">
        <v>4</v>
      </c>
      <c r="J5" s="3" t="s">
        <v>5</v>
      </c>
      <c r="K5" s="3" t="s">
        <v>6</v>
      </c>
      <c r="L5" s="3" t="s">
        <v>7</v>
      </c>
    </row>
    <row r="6" spans="7:12" ht="29.25" thickBot="1" x14ac:dyDescent="0.3">
      <c r="G6" s="31"/>
      <c r="H6" s="4" t="s">
        <v>8</v>
      </c>
      <c r="I6" s="5" t="s">
        <v>9</v>
      </c>
      <c r="J6" s="6" t="s">
        <v>10</v>
      </c>
      <c r="K6" s="6" t="s">
        <v>10</v>
      </c>
      <c r="L6" s="6" t="s">
        <v>10</v>
      </c>
    </row>
    <row r="7" spans="7:12" ht="29.25" thickBot="1" x14ac:dyDescent="0.3">
      <c r="G7" s="31"/>
      <c r="H7" s="4" t="s">
        <v>11</v>
      </c>
      <c r="I7" s="5" t="s">
        <v>9</v>
      </c>
      <c r="J7" s="6" t="s">
        <v>10</v>
      </c>
      <c r="K7" s="6" t="s">
        <v>10</v>
      </c>
      <c r="L7" s="6" t="s">
        <v>10</v>
      </c>
    </row>
    <row r="8" spans="7:12" ht="29.25" thickBot="1" x14ac:dyDescent="0.3">
      <c r="G8" s="31"/>
      <c r="H8" s="4" t="s">
        <v>12</v>
      </c>
      <c r="I8" s="5" t="s">
        <v>9</v>
      </c>
      <c r="J8" s="5" t="s">
        <v>13</v>
      </c>
      <c r="K8" s="5" t="s">
        <v>13</v>
      </c>
      <c r="L8" s="5" t="s">
        <v>13</v>
      </c>
    </row>
    <row r="9" spans="7:12" ht="15.75" thickBot="1" x14ac:dyDescent="0.3">
      <c r="G9" s="31"/>
      <c r="H9" s="33" t="s">
        <v>14</v>
      </c>
      <c r="I9" s="35" t="s">
        <v>15</v>
      </c>
      <c r="J9" s="5" t="s">
        <v>15</v>
      </c>
      <c r="K9" s="5" t="s">
        <v>15</v>
      </c>
      <c r="L9" s="5" t="s">
        <v>15</v>
      </c>
    </row>
    <row r="10" spans="7:12" ht="26.25" thickBot="1" x14ac:dyDescent="0.3">
      <c r="G10" s="31"/>
      <c r="H10" s="34"/>
      <c r="I10" s="36"/>
      <c r="J10" s="7" t="s">
        <v>16</v>
      </c>
      <c r="K10" s="7" t="s">
        <v>16</v>
      </c>
      <c r="L10" s="7" t="s">
        <v>16</v>
      </c>
    </row>
    <row r="11" spans="7:12" ht="29.25" thickBot="1" x14ac:dyDescent="0.3">
      <c r="G11" s="31"/>
      <c r="H11" s="33" t="s">
        <v>17</v>
      </c>
      <c r="I11" s="35" t="s">
        <v>18</v>
      </c>
      <c r="J11" s="5" t="s">
        <v>19</v>
      </c>
      <c r="K11" s="5" t="s">
        <v>20</v>
      </c>
      <c r="L11" s="5" t="s">
        <v>19</v>
      </c>
    </row>
    <row r="12" spans="7:12" ht="26.25" thickBot="1" x14ac:dyDescent="0.3">
      <c r="G12" s="31"/>
      <c r="H12" s="34"/>
      <c r="I12" s="36"/>
      <c r="J12" s="7" t="s">
        <v>16</v>
      </c>
      <c r="K12" s="7" t="s">
        <v>16</v>
      </c>
      <c r="L12" s="7" t="s">
        <v>16</v>
      </c>
    </row>
    <row r="13" spans="7:12" ht="29.25" thickBot="1" x14ac:dyDescent="0.3">
      <c r="G13" s="31"/>
      <c r="H13" s="33" t="s">
        <v>21</v>
      </c>
      <c r="I13" s="37" t="s">
        <v>10</v>
      </c>
      <c r="J13" s="6" t="s">
        <v>10</v>
      </c>
      <c r="K13" s="6" t="s">
        <v>10</v>
      </c>
      <c r="L13" s="6" t="s">
        <v>10</v>
      </c>
    </row>
    <row r="14" spans="7:12" ht="26.25" thickBot="1" x14ac:dyDescent="0.3">
      <c r="G14" s="31"/>
      <c r="H14" s="34"/>
      <c r="I14" s="38"/>
      <c r="J14" s="7" t="s">
        <v>16</v>
      </c>
      <c r="K14" s="7" t="s">
        <v>16</v>
      </c>
      <c r="L14" s="7" t="s">
        <v>16</v>
      </c>
    </row>
    <row r="15" spans="7:12" ht="29.25" thickBot="1" x14ac:dyDescent="0.3">
      <c r="G15" s="31"/>
      <c r="H15" s="33" t="s">
        <v>22</v>
      </c>
      <c r="I15" s="35" t="s">
        <v>23</v>
      </c>
      <c r="J15" s="5" t="s">
        <v>23</v>
      </c>
      <c r="K15" s="5" t="s">
        <v>23</v>
      </c>
      <c r="L15" s="5" t="s">
        <v>23</v>
      </c>
    </row>
    <row r="16" spans="7:12" ht="26.25" thickBot="1" x14ac:dyDescent="0.3">
      <c r="G16" s="31"/>
      <c r="H16" s="34"/>
      <c r="I16" s="36"/>
      <c r="J16" s="7" t="s">
        <v>16</v>
      </c>
      <c r="K16" s="7" t="s">
        <v>16</v>
      </c>
      <c r="L16" s="7" t="s">
        <v>16</v>
      </c>
    </row>
    <row r="17" spans="7:12" ht="29.25" thickBot="1" x14ac:dyDescent="0.3">
      <c r="G17" s="31"/>
      <c r="H17" s="33" t="s">
        <v>24</v>
      </c>
      <c r="I17" s="37" t="s">
        <v>10</v>
      </c>
      <c r="J17" s="6" t="s">
        <v>10</v>
      </c>
      <c r="K17" s="6" t="s">
        <v>10</v>
      </c>
      <c r="L17" s="6" t="s">
        <v>10</v>
      </c>
    </row>
    <row r="18" spans="7:12" ht="26.25" thickBot="1" x14ac:dyDescent="0.3">
      <c r="G18" s="31"/>
      <c r="H18" s="34"/>
      <c r="I18" s="38"/>
      <c r="J18" s="7" t="s">
        <v>16</v>
      </c>
      <c r="K18" s="7" t="s">
        <v>16</v>
      </c>
      <c r="L18" s="7" t="s">
        <v>16</v>
      </c>
    </row>
    <row r="19" spans="7:12" ht="15.75" thickBot="1" x14ac:dyDescent="0.3">
      <c r="G19" s="31"/>
      <c r="H19" s="33" t="s">
        <v>25</v>
      </c>
      <c r="I19" s="35" t="s">
        <v>26</v>
      </c>
      <c r="J19" s="5" t="s">
        <v>26</v>
      </c>
      <c r="K19" s="5" t="s">
        <v>26</v>
      </c>
      <c r="L19" s="5" t="s">
        <v>26</v>
      </c>
    </row>
    <row r="20" spans="7:12" ht="26.25" thickBot="1" x14ac:dyDescent="0.3">
      <c r="G20" s="31"/>
      <c r="H20" s="34"/>
      <c r="I20" s="36"/>
      <c r="J20" s="7" t="s">
        <v>16</v>
      </c>
      <c r="K20" s="7" t="s">
        <v>16</v>
      </c>
      <c r="L20" s="7" t="s">
        <v>16</v>
      </c>
    </row>
    <row r="21" spans="7:12" ht="29.25" thickBot="1" x14ac:dyDescent="0.3">
      <c r="G21" s="31"/>
      <c r="H21" s="33" t="s">
        <v>27</v>
      </c>
      <c r="I21" s="37" t="s">
        <v>16</v>
      </c>
      <c r="J21" s="6" t="s">
        <v>28</v>
      </c>
      <c r="K21" s="6" t="s">
        <v>28</v>
      </c>
      <c r="L21" s="6" t="s">
        <v>28</v>
      </c>
    </row>
    <row r="22" spans="7:12" ht="26.25" thickBot="1" x14ac:dyDescent="0.3">
      <c r="G22" s="31"/>
      <c r="H22" s="34"/>
      <c r="I22" s="38"/>
      <c r="J22" s="7" t="s">
        <v>16</v>
      </c>
      <c r="K22" s="7" t="s">
        <v>16</v>
      </c>
      <c r="L22" s="7" t="s">
        <v>16</v>
      </c>
    </row>
    <row r="23" spans="7:12" ht="29.25" thickBot="1" x14ac:dyDescent="0.3">
      <c r="G23" s="31"/>
      <c r="H23" s="4" t="s">
        <v>29</v>
      </c>
      <c r="I23" s="6" t="s">
        <v>10</v>
      </c>
      <c r="J23" s="6" t="s">
        <v>10</v>
      </c>
      <c r="K23" s="6" t="s">
        <v>10</v>
      </c>
      <c r="L23" s="6" t="s">
        <v>10</v>
      </c>
    </row>
    <row r="24" spans="7:12" ht="29.25" thickBot="1" x14ac:dyDescent="0.3">
      <c r="G24" s="31"/>
      <c r="H24" s="4" t="s">
        <v>30</v>
      </c>
      <c r="I24" s="5">
        <v>0</v>
      </c>
      <c r="J24" s="6" t="s">
        <v>10</v>
      </c>
      <c r="K24" s="6" t="s">
        <v>10</v>
      </c>
      <c r="L24" s="6" t="s">
        <v>10</v>
      </c>
    </row>
    <row r="25" spans="7:12" ht="29.25" thickBot="1" x14ac:dyDescent="0.3">
      <c r="G25" s="31"/>
      <c r="H25" s="33" t="s">
        <v>31</v>
      </c>
      <c r="I25" s="35" t="s">
        <v>32</v>
      </c>
      <c r="J25" s="6" t="s">
        <v>16</v>
      </c>
      <c r="K25" s="6" t="s">
        <v>16</v>
      </c>
      <c r="L25" s="6" t="s">
        <v>16</v>
      </c>
    </row>
    <row r="26" spans="7:12" ht="26.25" thickBot="1" x14ac:dyDescent="0.3">
      <c r="G26" s="31"/>
      <c r="H26" s="34"/>
      <c r="I26" s="36"/>
      <c r="J26" s="7" t="s">
        <v>16</v>
      </c>
      <c r="K26" s="7" t="s">
        <v>16</v>
      </c>
      <c r="L26" s="7" t="s">
        <v>16</v>
      </c>
    </row>
    <row r="27" spans="7:12" ht="86.25" thickBot="1" x14ac:dyDescent="0.3">
      <c r="G27" s="31"/>
      <c r="H27" s="33" t="s">
        <v>33</v>
      </c>
      <c r="I27" s="35" t="s">
        <v>34</v>
      </c>
      <c r="J27" s="5" t="s">
        <v>34</v>
      </c>
      <c r="K27" s="5" t="s">
        <v>34</v>
      </c>
      <c r="L27" s="5" t="s">
        <v>34</v>
      </c>
    </row>
    <row r="28" spans="7:12" ht="26.25" thickBot="1" x14ac:dyDescent="0.3">
      <c r="G28" s="31"/>
      <c r="H28" s="34"/>
      <c r="I28" s="36"/>
      <c r="J28" s="7" t="s">
        <v>16</v>
      </c>
      <c r="K28" s="7" t="s">
        <v>16</v>
      </c>
      <c r="L28" s="7" t="s">
        <v>16</v>
      </c>
    </row>
    <row r="29" spans="7:12" ht="29.25" thickBot="1" x14ac:dyDescent="0.3">
      <c r="G29" s="31"/>
      <c r="H29" s="33" t="s">
        <v>35</v>
      </c>
      <c r="I29" s="37" t="s">
        <v>16</v>
      </c>
      <c r="J29" s="6" t="s">
        <v>16</v>
      </c>
      <c r="K29" s="6" t="s">
        <v>16</v>
      </c>
      <c r="L29" s="6" t="s">
        <v>16</v>
      </c>
    </row>
    <row r="30" spans="7:12" ht="26.25" thickBot="1" x14ac:dyDescent="0.3">
      <c r="G30" s="31"/>
      <c r="H30" s="34"/>
      <c r="I30" s="38"/>
      <c r="J30" s="7" t="s">
        <v>16</v>
      </c>
      <c r="K30" s="7" t="s">
        <v>16</v>
      </c>
      <c r="L30" s="7" t="s">
        <v>16</v>
      </c>
    </row>
    <row r="31" spans="7:12" ht="43.5" thickBot="1" x14ac:dyDescent="0.3">
      <c r="G31" s="31"/>
      <c r="H31" s="4" t="s">
        <v>36</v>
      </c>
      <c r="I31" s="5" t="s">
        <v>37</v>
      </c>
      <c r="J31" s="5" t="s">
        <v>37</v>
      </c>
      <c r="K31" s="5" t="s">
        <v>37</v>
      </c>
      <c r="L31" s="5" t="s">
        <v>37</v>
      </c>
    </row>
    <row r="32" spans="7:12" ht="29.25" thickBot="1" x14ac:dyDescent="0.3">
      <c r="G32" s="31"/>
      <c r="H32" s="4" t="s">
        <v>38</v>
      </c>
      <c r="I32" s="5" t="s">
        <v>9</v>
      </c>
      <c r="J32" s="6" t="s">
        <v>16</v>
      </c>
      <c r="K32" s="6" t="s">
        <v>16</v>
      </c>
      <c r="L32" s="6" t="s">
        <v>16</v>
      </c>
    </row>
    <row r="33" spans="7:12" ht="29.25" thickBot="1" x14ac:dyDescent="0.3">
      <c r="G33" s="31"/>
      <c r="H33" s="4" t="s">
        <v>39</v>
      </c>
      <c r="I33" s="5" t="s">
        <v>9</v>
      </c>
      <c r="J33" s="6" t="s">
        <v>10</v>
      </c>
      <c r="K33" s="6" t="s">
        <v>10</v>
      </c>
      <c r="L33" s="6" t="s">
        <v>10</v>
      </c>
    </row>
    <row r="34" spans="7:12" ht="43.5" thickBot="1" x14ac:dyDescent="0.3">
      <c r="G34" s="31"/>
      <c r="H34" s="4" t="s">
        <v>40</v>
      </c>
      <c r="I34" s="5" t="s">
        <v>9</v>
      </c>
      <c r="J34" s="5" t="s">
        <v>41</v>
      </c>
      <c r="K34" s="5" t="s">
        <v>37</v>
      </c>
      <c r="L34" s="5" t="s">
        <v>37</v>
      </c>
    </row>
    <row r="35" spans="7:12" ht="29.25" thickBot="1" x14ac:dyDescent="0.3">
      <c r="G35" s="31"/>
      <c r="H35" s="4" t="s">
        <v>42</v>
      </c>
      <c r="I35" s="5" t="s">
        <v>9</v>
      </c>
      <c r="J35" s="6" t="s">
        <v>43</v>
      </c>
      <c r="K35" s="6" t="s">
        <v>43</v>
      </c>
      <c r="L35" s="6" t="s">
        <v>43</v>
      </c>
    </row>
    <row r="36" spans="7:12" ht="43.5" thickBot="1" x14ac:dyDescent="0.3">
      <c r="G36" s="31"/>
      <c r="H36" s="4" t="s">
        <v>44</v>
      </c>
      <c r="I36" s="5" t="s">
        <v>9</v>
      </c>
      <c r="J36" s="5" t="s">
        <v>41</v>
      </c>
      <c r="K36" s="5" t="s">
        <v>37</v>
      </c>
      <c r="L36" s="5" t="s">
        <v>37</v>
      </c>
    </row>
    <row r="37" spans="7:12" ht="29.25" thickBot="1" x14ac:dyDescent="0.3">
      <c r="G37" s="31"/>
      <c r="H37" s="4" t="s">
        <v>45</v>
      </c>
      <c r="I37" s="5" t="s">
        <v>9</v>
      </c>
      <c r="J37" s="6" t="s">
        <v>16</v>
      </c>
      <c r="K37" s="6" t="s">
        <v>16</v>
      </c>
      <c r="L37" s="6" t="s">
        <v>16</v>
      </c>
    </row>
    <row r="38" spans="7:12" ht="43.5" thickBot="1" x14ac:dyDescent="0.3">
      <c r="G38" s="32"/>
      <c r="H38" s="4" t="s">
        <v>46</v>
      </c>
      <c r="I38" s="5" t="s">
        <v>9</v>
      </c>
      <c r="J38" s="5" t="s">
        <v>41</v>
      </c>
      <c r="K38" s="5" t="s">
        <v>37</v>
      </c>
      <c r="L38" s="5" t="s">
        <v>37</v>
      </c>
    </row>
  </sheetData>
  <mergeCells count="22">
    <mergeCell ref="H25:H26"/>
    <mergeCell ref="I25:I26"/>
    <mergeCell ref="H27:H28"/>
    <mergeCell ref="I27:I28"/>
    <mergeCell ref="H29:H30"/>
    <mergeCell ref="I29:I30"/>
    <mergeCell ref="H4:L4"/>
    <mergeCell ref="G5:G38"/>
    <mergeCell ref="H9:H10"/>
    <mergeCell ref="I9:I10"/>
    <mergeCell ref="H11:H12"/>
    <mergeCell ref="I11:I12"/>
    <mergeCell ref="H13:H14"/>
    <mergeCell ref="I13:I14"/>
    <mergeCell ref="H15:H16"/>
    <mergeCell ref="I15:I16"/>
    <mergeCell ref="H17:H18"/>
    <mergeCell ref="I17:I18"/>
    <mergeCell ref="H19:H20"/>
    <mergeCell ref="I19:I20"/>
    <mergeCell ref="H21:H22"/>
    <mergeCell ref="I21:I22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7:N44"/>
  <sheetViews>
    <sheetView tabSelected="1" topLeftCell="A5" workbookViewId="0">
      <pane xSplit="7" ySplit="5" topLeftCell="I17" activePane="bottomRight" state="frozen"/>
      <selection activeCell="A5" sqref="A5"/>
      <selection pane="topRight" activeCell="H5" sqref="H5"/>
      <selection pane="bottomLeft" activeCell="A10" sqref="A10"/>
      <selection pane="bottomRight" activeCell="K7" sqref="K7"/>
    </sheetView>
  </sheetViews>
  <sheetFormatPr defaultRowHeight="15" x14ac:dyDescent="0.25"/>
  <cols>
    <col min="4" max="4" width="26.28515625" bestFit="1" customWidth="1"/>
    <col min="5" max="5" width="24.42578125" customWidth="1"/>
    <col min="6" max="6" width="25.28515625" customWidth="1"/>
    <col min="7" max="7" width="25.85546875" bestFit="1" customWidth="1"/>
    <col min="8" max="8" width="24.140625" customWidth="1"/>
    <col min="9" max="9" width="27.5703125" customWidth="1"/>
    <col min="10" max="10" width="27" customWidth="1"/>
  </cols>
  <sheetData>
    <row r="7" spans="3:14" x14ac:dyDescent="0.25">
      <c r="C7" s="8" t="s">
        <v>47</v>
      </c>
      <c r="D7" s="18" t="s">
        <v>48</v>
      </c>
      <c r="E7" s="18" t="s">
        <v>57</v>
      </c>
      <c r="F7" s="18" t="s">
        <v>58</v>
      </c>
      <c r="G7" s="18" t="s">
        <v>59</v>
      </c>
      <c r="H7" s="18" t="s">
        <v>60</v>
      </c>
      <c r="I7" s="18" t="s">
        <v>63</v>
      </c>
      <c r="J7" s="18" t="s">
        <v>66</v>
      </c>
    </row>
    <row r="8" spans="3:14" x14ac:dyDescent="0.25">
      <c r="C8" s="43"/>
      <c r="D8" s="44"/>
      <c r="E8" s="44"/>
      <c r="F8" s="44"/>
      <c r="G8" s="44"/>
      <c r="H8" s="44"/>
      <c r="I8" s="44"/>
      <c r="J8" s="45"/>
    </row>
    <row r="9" spans="3:14" x14ac:dyDescent="0.25">
      <c r="C9" s="10">
        <v>1</v>
      </c>
      <c r="D9" s="12" t="s">
        <v>48</v>
      </c>
      <c r="E9" s="16" t="s">
        <v>61</v>
      </c>
      <c r="F9" s="17" t="s">
        <v>62</v>
      </c>
      <c r="G9" s="17" t="s">
        <v>64</v>
      </c>
      <c r="H9" s="17" t="s">
        <v>67</v>
      </c>
      <c r="I9" s="16" t="s">
        <v>65</v>
      </c>
      <c r="J9" s="16" t="s">
        <v>76</v>
      </c>
      <c r="K9" s="11"/>
    </row>
    <row r="10" spans="3:14" ht="53.25" customHeight="1" x14ac:dyDescent="0.25">
      <c r="C10" s="10">
        <v>2</v>
      </c>
      <c r="D10" s="13" t="s">
        <v>49</v>
      </c>
      <c r="E10" s="15" t="s">
        <v>96</v>
      </c>
      <c r="F10" s="15" t="s">
        <v>78</v>
      </c>
      <c r="G10" s="15" t="s">
        <v>69</v>
      </c>
      <c r="H10" s="15" t="s">
        <v>77</v>
      </c>
      <c r="I10" s="15" t="s">
        <v>68</v>
      </c>
      <c r="J10" s="15" t="s">
        <v>77</v>
      </c>
      <c r="K10" s="11"/>
    </row>
    <row r="11" spans="3:14" ht="30" customHeight="1" x14ac:dyDescent="0.25">
      <c r="C11" s="23">
        <v>3</v>
      </c>
      <c r="D11" s="24" t="s">
        <v>50</v>
      </c>
      <c r="E11" s="14" t="s">
        <v>70</v>
      </c>
      <c r="F11" s="14" t="s">
        <v>70</v>
      </c>
      <c r="G11" s="14" t="s">
        <v>70</v>
      </c>
      <c r="H11" s="14" t="s">
        <v>70</v>
      </c>
      <c r="I11" s="14" t="s">
        <v>70</v>
      </c>
      <c r="J11" s="14" t="s">
        <v>70</v>
      </c>
      <c r="K11" s="11"/>
      <c r="N11" s="21">
        <v>0</v>
      </c>
    </row>
    <row r="12" spans="3:14" x14ac:dyDescent="0.25">
      <c r="C12" s="10">
        <v>4</v>
      </c>
      <c r="D12" s="13" t="s">
        <v>51</v>
      </c>
      <c r="E12" s="15" t="s">
        <v>71</v>
      </c>
      <c r="F12" s="15" t="s">
        <v>71</v>
      </c>
      <c r="G12" s="15" t="s">
        <v>71</v>
      </c>
      <c r="H12" s="15" t="s">
        <v>71</v>
      </c>
      <c r="I12" s="15" t="s">
        <v>71</v>
      </c>
      <c r="J12" s="15" t="s">
        <v>71</v>
      </c>
      <c r="K12" s="11"/>
      <c r="N12" s="22">
        <v>0.1</v>
      </c>
    </row>
    <row r="13" spans="3:14" x14ac:dyDescent="0.25">
      <c r="C13" s="10">
        <v>5</v>
      </c>
      <c r="D13" s="13" t="s">
        <v>29</v>
      </c>
      <c r="E13" s="14" t="s">
        <v>98</v>
      </c>
      <c r="F13" s="14" t="s">
        <v>72</v>
      </c>
      <c r="G13" s="14" t="s">
        <v>74</v>
      </c>
      <c r="H13" s="14" t="s">
        <v>75</v>
      </c>
      <c r="I13" s="14" t="s">
        <v>74</v>
      </c>
      <c r="J13" s="14" t="s">
        <v>79</v>
      </c>
      <c r="K13" s="11"/>
      <c r="N13" s="22">
        <v>0.15</v>
      </c>
    </row>
    <row r="14" spans="3:14" ht="44.25" customHeight="1" x14ac:dyDescent="0.25">
      <c r="C14" s="10">
        <v>6</v>
      </c>
      <c r="D14" s="13" t="s">
        <v>52</v>
      </c>
      <c r="E14" s="15" t="s">
        <v>99</v>
      </c>
      <c r="F14" s="15" t="s">
        <v>80</v>
      </c>
      <c r="G14" s="15" t="s">
        <v>81</v>
      </c>
      <c r="H14" s="15" t="s">
        <v>82</v>
      </c>
      <c r="I14" s="15" t="s">
        <v>83</v>
      </c>
      <c r="J14" s="15" t="s">
        <v>84</v>
      </c>
      <c r="K14" s="11"/>
      <c r="N14" s="22">
        <v>-0.05</v>
      </c>
    </row>
    <row r="15" spans="3:14" x14ac:dyDescent="0.25">
      <c r="C15" s="10">
        <v>7</v>
      </c>
      <c r="D15" s="13" t="s">
        <v>53</v>
      </c>
      <c r="E15" s="14" t="s">
        <v>85</v>
      </c>
      <c r="F15" s="14" t="s">
        <v>85</v>
      </c>
      <c r="G15" s="14" t="s">
        <v>85</v>
      </c>
      <c r="H15" s="14" t="s">
        <v>85</v>
      </c>
      <c r="I15" s="14" t="s">
        <v>86</v>
      </c>
      <c r="J15" s="14" t="s">
        <v>85</v>
      </c>
      <c r="K15" s="11"/>
      <c r="N15" s="22">
        <v>-0.1</v>
      </c>
    </row>
    <row r="16" spans="3:14" ht="60" x14ac:dyDescent="0.25">
      <c r="C16" s="10">
        <v>8</v>
      </c>
      <c r="D16" s="13" t="s">
        <v>54</v>
      </c>
      <c r="E16" s="14" t="s">
        <v>89</v>
      </c>
      <c r="F16" s="14" t="s">
        <v>89</v>
      </c>
      <c r="G16" s="14" t="s">
        <v>90</v>
      </c>
      <c r="H16" s="14" t="s">
        <v>92</v>
      </c>
      <c r="I16" s="15" t="s">
        <v>93</v>
      </c>
      <c r="J16" s="15" t="s">
        <v>91</v>
      </c>
      <c r="K16" s="11"/>
      <c r="N16" s="22">
        <v>-0.15</v>
      </c>
    </row>
    <row r="17" spans="3:14" x14ac:dyDescent="0.25">
      <c r="C17" s="10">
        <v>9</v>
      </c>
      <c r="D17" s="13" t="s">
        <v>73</v>
      </c>
      <c r="E17" s="14" t="s">
        <v>94</v>
      </c>
      <c r="F17" s="14" t="s">
        <v>94</v>
      </c>
      <c r="G17" s="14" t="s">
        <v>94</v>
      </c>
      <c r="H17" s="14" t="s">
        <v>94</v>
      </c>
      <c r="I17" s="14" t="s">
        <v>94</v>
      </c>
      <c r="J17" s="14" t="s">
        <v>94</v>
      </c>
      <c r="K17" s="11"/>
      <c r="N17" t="s">
        <v>9</v>
      </c>
    </row>
    <row r="18" spans="3:14" x14ac:dyDescent="0.25">
      <c r="C18" s="10">
        <v>10</v>
      </c>
      <c r="D18" s="13" t="s">
        <v>55</v>
      </c>
      <c r="E18" s="14" t="s">
        <v>95</v>
      </c>
      <c r="F18" s="14" t="s">
        <v>88</v>
      </c>
      <c r="G18" s="14" t="s">
        <v>88</v>
      </c>
      <c r="H18" s="14" t="s">
        <v>87</v>
      </c>
      <c r="I18" s="14" t="s">
        <v>88</v>
      </c>
      <c r="J18" s="14" t="s">
        <v>95</v>
      </c>
      <c r="K18" s="11"/>
    </row>
    <row r="19" spans="3:14" ht="30" x14ac:dyDescent="0.25">
      <c r="C19" s="10">
        <v>11</v>
      </c>
      <c r="D19" s="13" t="s">
        <v>56</v>
      </c>
      <c r="E19" s="15" t="s">
        <v>102</v>
      </c>
      <c r="F19" s="15" t="s">
        <v>103</v>
      </c>
      <c r="G19" s="15" t="s">
        <v>116</v>
      </c>
      <c r="H19" s="15" t="s">
        <v>100</v>
      </c>
      <c r="I19" s="15" t="s">
        <v>107</v>
      </c>
      <c r="J19" s="15" t="s">
        <v>101</v>
      </c>
      <c r="K19" s="11"/>
    </row>
    <row r="20" spans="3:14" x14ac:dyDescent="0.25">
      <c r="C20" s="19">
        <v>12</v>
      </c>
      <c r="D20" s="20" t="s">
        <v>104</v>
      </c>
      <c r="E20" s="16" t="s">
        <v>97</v>
      </c>
      <c r="F20" s="16" t="s">
        <v>97</v>
      </c>
      <c r="G20" s="16" t="s">
        <v>97</v>
      </c>
      <c r="H20" s="16" t="s">
        <v>97</v>
      </c>
      <c r="I20" s="16" t="s">
        <v>105</v>
      </c>
      <c r="J20" s="16" t="s">
        <v>106</v>
      </c>
    </row>
    <row r="21" spans="3:14" x14ac:dyDescent="0.25">
      <c r="C21" s="42"/>
      <c r="D21" s="42"/>
      <c r="E21" s="42"/>
      <c r="F21" s="42"/>
      <c r="G21" s="42"/>
      <c r="H21" s="42"/>
      <c r="I21" s="42"/>
      <c r="J21" s="42"/>
    </row>
    <row r="22" spans="3:14" x14ac:dyDescent="0.25">
      <c r="C22" s="46" t="s">
        <v>108</v>
      </c>
      <c r="D22" s="46"/>
      <c r="E22" s="46"/>
      <c r="F22" s="46"/>
      <c r="G22" s="46"/>
      <c r="H22" s="46"/>
      <c r="I22" s="46"/>
      <c r="J22" s="46"/>
    </row>
    <row r="23" spans="3:14" x14ac:dyDescent="0.25">
      <c r="C23" s="42"/>
      <c r="D23" s="42"/>
      <c r="E23" s="42"/>
      <c r="F23" s="42"/>
      <c r="G23" s="42"/>
      <c r="H23" s="42"/>
      <c r="I23" s="42"/>
      <c r="J23" s="42"/>
    </row>
    <row r="24" spans="3:14" x14ac:dyDescent="0.25">
      <c r="C24" s="10">
        <v>1</v>
      </c>
      <c r="D24" s="9" t="s">
        <v>110</v>
      </c>
      <c r="E24" s="9"/>
      <c r="F24" s="47">
        <v>-0.05</v>
      </c>
      <c r="G24" s="47">
        <v>-0.05</v>
      </c>
      <c r="H24" s="47">
        <v>-0.05</v>
      </c>
      <c r="I24" s="47">
        <v>-0.05</v>
      </c>
      <c r="J24" s="47">
        <v>0.05</v>
      </c>
    </row>
    <row r="25" spans="3:14" x14ac:dyDescent="0.25">
      <c r="C25" s="10">
        <v>2</v>
      </c>
      <c r="D25" s="9" t="s">
        <v>104</v>
      </c>
      <c r="E25" s="9"/>
      <c r="F25" s="47">
        <v>-0.05</v>
      </c>
      <c r="G25" s="47">
        <v>-0.05</v>
      </c>
      <c r="H25" s="47">
        <v>0.05</v>
      </c>
      <c r="I25" s="47">
        <v>0.05</v>
      </c>
      <c r="J25" s="47">
        <v>0.05</v>
      </c>
    </row>
    <row r="26" spans="3:14" x14ac:dyDescent="0.25">
      <c r="C26" s="10">
        <v>3</v>
      </c>
      <c r="D26" s="9" t="s">
        <v>109</v>
      </c>
      <c r="E26" s="9"/>
      <c r="F26" s="47">
        <v>0</v>
      </c>
      <c r="G26" s="47">
        <v>0</v>
      </c>
      <c r="H26" s="47">
        <v>0</v>
      </c>
      <c r="I26" s="47">
        <v>0.05</v>
      </c>
      <c r="J26" s="47">
        <v>0</v>
      </c>
    </row>
    <row r="27" spans="3:14" x14ac:dyDescent="0.25">
      <c r="C27" s="10">
        <v>5</v>
      </c>
      <c r="D27" s="9" t="s">
        <v>73</v>
      </c>
      <c r="E27" s="9"/>
      <c r="F27" s="47">
        <v>-0.05</v>
      </c>
      <c r="G27" s="47">
        <v>-0.05</v>
      </c>
      <c r="H27" s="47">
        <v>0</v>
      </c>
      <c r="I27" s="47">
        <v>0</v>
      </c>
      <c r="J27" s="47">
        <v>0</v>
      </c>
    </row>
    <row r="28" spans="3:14" x14ac:dyDescent="0.25">
      <c r="C28" s="10">
        <v>6</v>
      </c>
      <c r="D28" s="9" t="s">
        <v>111</v>
      </c>
      <c r="E28" s="9"/>
      <c r="F28" s="47">
        <v>-0.05</v>
      </c>
      <c r="G28" s="47">
        <v>-0.05</v>
      </c>
      <c r="H28" s="47">
        <v>0</v>
      </c>
      <c r="I28" s="47">
        <v>-0.05</v>
      </c>
      <c r="J28" s="47">
        <v>0</v>
      </c>
    </row>
    <row r="29" spans="3:14" x14ac:dyDescent="0.25">
      <c r="C29" s="39"/>
      <c r="D29" s="40"/>
      <c r="E29" s="40"/>
      <c r="F29" s="40"/>
      <c r="G29" s="40"/>
      <c r="H29" s="40"/>
      <c r="I29" s="40"/>
      <c r="J29" s="41"/>
    </row>
    <row r="30" spans="3:14" x14ac:dyDescent="0.25">
      <c r="C30" s="10">
        <v>7</v>
      </c>
      <c r="D30" s="26" t="s">
        <v>112</v>
      </c>
      <c r="E30" s="26"/>
      <c r="F30" s="47">
        <f>SUM(F24:F28)</f>
        <v>-0.2</v>
      </c>
      <c r="G30" s="47">
        <f t="shared" ref="G30:J30" si="0">SUM(G24:G28)</f>
        <v>-0.2</v>
      </c>
      <c r="H30" s="47">
        <f t="shared" si="0"/>
        <v>0</v>
      </c>
      <c r="I30" s="47">
        <f t="shared" si="0"/>
        <v>0</v>
      </c>
      <c r="J30" s="47">
        <f t="shared" si="0"/>
        <v>0.1</v>
      </c>
    </row>
    <row r="31" spans="3:14" x14ac:dyDescent="0.25">
      <c r="C31" s="39"/>
      <c r="D31" s="40"/>
      <c r="E31" s="40"/>
      <c r="F31" s="40"/>
      <c r="G31" s="40"/>
      <c r="H31" s="40"/>
      <c r="I31" s="40"/>
      <c r="J31" s="41"/>
    </row>
    <row r="32" spans="3:14" ht="30" x14ac:dyDescent="0.25">
      <c r="C32" s="10">
        <v>8</v>
      </c>
      <c r="D32" s="26" t="s">
        <v>114</v>
      </c>
      <c r="E32" s="26"/>
      <c r="F32" s="48" t="s">
        <v>115</v>
      </c>
      <c r="G32" s="48" t="s">
        <v>117</v>
      </c>
      <c r="H32" s="15" t="s">
        <v>100</v>
      </c>
      <c r="I32" s="15" t="s">
        <v>107</v>
      </c>
      <c r="J32" s="48" t="s">
        <v>118</v>
      </c>
    </row>
    <row r="33" spans="3:10" x14ac:dyDescent="0.25">
      <c r="C33" s="10">
        <v>9</v>
      </c>
      <c r="D33" s="26" t="s">
        <v>113</v>
      </c>
      <c r="E33" s="10"/>
      <c r="F33" s="47">
        <v>0.2</v>
      </c>
      <c r="G33" s="47">
        <v>0.2</v>
      </c>
      <c r="H33" s="47">
        <v>0.2</v>
      </c>
      <c r="I33" s="47">
        <v>0.2</v>
      </c>
      <c r="J33" s="47">
        <v>0.2</v>
      </c>
    </row>
    <row r="34" spans="3:10" x14ac:dyDescent="0.25">
      <c r="C34" s="39"/>
      <c r="D34" s="40"/>
      <c r="E34" s="40"/>
      <c r="F34" s="40"/>
      <c r="G34" s="40"/>
      <c r="H34" s="40"/>
      <c r="I34" s="40"/>
      <c r="J34" s="41"/>
    </row>
    <row r="35" spans="3:10" x14ac:dyDescent="0.25">
      <c r="C35" s="25">
        <v>10</v>
      </c>
      <c r="D35" s="50" t="s">
        <v>120</v>
      </c>
      <c r="E35" s="51" t="s">
        <v>119</v>
      </c>
      <c r="F35" s="51"/>
      <c r="G35" s="51"/>
      <c r="H35" s="51"/>
      <c r="I35" s="51"/>
      <c r="J35" s="51"/>
    </row>
    <row r="38" spans="3:10" x14ac:dyDescent="0.25">
      <c r="F38">
        <v>11200</v>
      </c>
      <c r="G38" s="21">
        <v>0.2</v>
      </c>
      <c r="I38">
        <v>13000</v>
      </c>
      <c r="J38" s="21">
        <v>0.1</v>
      </c>
    </row>
    <row r="39" spans="3:10" x14ac:dyDescent="0.25">
      <c r="F39">
        <v>10800</v>
      </c>
      <c r="G39" s="21">
        <v>0.2</v>
      </c>
      <c r="I39">
        <f>I38*(1+J38)</f>
        <v>14300.000000000002</v>
      </c>
    </row>
    <row r="40" spans="3:10" x14ac:dyDescent="0.25">
      <c r="F40" s="49">
        <v>13000</v>
      </c>
      <c r="G40" s="21">
        <v>0.2</v>
      </c>
    </row>
    <row r="41" spans="3:10" x14ac:dyDescent="0.25">
      <c r="F41" s="49">
        <v>13500</v>
      </c>
      <c r="G41" s="21">
        <v>0.2</v>
      </c>
    </row>
    <row r="42" spans="3:10" x14ac:dyDescent="0.25">
      <c r="F42">
        <v>14300</v>
      </c>
      <c r="G42" s="21">
        <v>0.2</v>
      </c>
    </row>
    <row r="44" spans="3:10" x14ac:dyDescent="0.25">
      <c r="F44">
        <f>SUMPRODUCT(F38:F42,G38:G42)</f>
        <v>12560</v>
      </c>
    </row>
  </sheetData>
  <mergeCells count="8">
    <mergeCell ref="E35:J35"/>
    <mergeCell ref="C34:J34"/>
    <mergeCell ref="C23:J23"/>
    <mergeCell ref="C8:J8"/>
    <mergeCell ref="C21:J21"/>
    <mergeCell ref="C22:J22"/>
    <mergeCell ref="C29:J29"/>
    <mergeCell ref="C31:J31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sachin agrahari</dc:creator>
  <cp:lastModifiedBy>sachin agrahari</cp:lastModifiedBy>
  <dcterms:created xsi:type="dcterms:W3CDTF">2021-09-03T05:39:55Z</dcterms:created>
  <dcterms:modified xsi:type="dcterms:W3CDTF">2021-09-03T19:07:42Z</dcterms:modified>
</cp:coreProperties>
</file>