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n Progress Files\Vibhanshu Vaibhav\DLF Phase 2A\"/>
    </mc:Choice>
  </mc:AlternateContent>
  <bookViews>
    <workbookView xWindow="0" yWindow="0" windowWidth="11250" windowHeight="9660" activeTab="1"/>
  </bookViews>
  <sheets>
    <sheet name="Sheet1" sheetId="1" r:id="rId1"/>
    <sheet name="Sheet3" sheetId="3" r:id="rId2"/>
  </sheets>
  <calcPr calcId="152511"/>
</workbook>
</file>

<file path=xl/calcChain.xml><?xml version="1.0" encoding="utf-8"?>
<calcChain xmlns="http://schemas.openxmlformats.org/spreadsheetml/2006/main">
  <c r="M4" i="3" l="1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3" i="3"/>
  <c r="N4" i="3" l="1"/>
  <c r="N6" i="3"/>
  <c r="N8" i="3"/>
  <c r="N10" i="3"/>
  <c r="N12" i="3"/>
  <c r="N14" i="3"/>
  <c r="N16" i="3"/>
  <c r="N18" i="3"/>
  <c r="N20" i="3"/>
  <c r="N22" i="3"/>
  <c r="N24" i="3"/>
  <c r="N26" i="3"/>
  <c r="N28" i="3"/>
  <c r="N30" i="3"/>
  <c r="N32" i="3"/>
  <c r="N34" i="3"/>
  <c r="N36" i="3"/>
  <c r="N38" i="3"/>
  <c r="N40" i="3"/>
  <c r="N42" i="3"/>
  <c r="N44" i="3"/>
  <c r="N46" i="3"/>
  <c r="N48" i="3"/>
  <c r="N50" i="3"/>
  <c r="N52" i="3"/>
  <c r="N54" i="3"/>
  <c r="N56" i="3"/>
  <c r="N58" i="3"/>
  <c r="N60" i="3"/>
  <c r="N62" i="3"/>
  <c r="N64" i="3"/>
  <c r="N66" i="3"/>
  <c r="N68" i="3"/>
  <c r="N70" i="3"/>
  <c r="L4" i="3"/>
  <c r="L5" i="3"/>
  <c r="N5" i="3" s="1"/>
  <c r="L6" i="3"/>
  <c r="L7" i="3"/>
  <c r="N7" i="3" s="1"/>
  <c r="L8" i="3"/>
  <c r="L9" i="3"/>
  <c r="N9" i="3" s="1"/>
  <c r="L10" i="3"/>
  <c r="L11" i="3"/>
  <c r="N11" i="3" s="1"/>
  <c r="L12" i="3"/>
  <c r="L13" i="3"/>
  <c r="N13" i="3" s="1"/>
  <c r="L14" i="3"/>
  <c r="L15" i="3"/>
  <c r="N15" i="3" s="1"/>
  <c r="L16" i="3"/>
  <c r="L17" i="3"/>
  <c r="N17" i="3" s="1"/>
  <c r="L18" i="3"/>
  <c r="L19" i="3"/>
  <c r="N19" i="3" s="1"/>
  <c r="L20" i="3"/>
  <c r="L21" i="3"/>
  <c r="N21" i="3" s="1"/>
  <c r="L22" i="3"/>
  <c r="L23" i="3"/>
  <c r="N23" i="3" s="1"/>
  <c r="L24" i="3"/>
  <c r="L25" i="3"/>
  <c r="N25" i="3" s="1"/>
  <c r="L26" i="3"/>
  <c r="L27" i="3"/>
  <c r="N27" i="3" s="1"/>
  <c r="L28" i="3"/>
  <c r="L29" i="3"/>
  <c r="N29" i="3" s="1"/>
  <c r="L30" i="3"/>
  <c r="L31" i="3"/>
  <c r="N31" i="3" s="1"/>
  <c r="L32" i="3"/>
  <c r="L33" i="3"/>
  <c r="N33" i="3" s="1"/>
  <c r="L34" i="3"/>
  <c r="L35" i="3"/>
  <c r="N35" i="3" s="1"/>
  <c r="L36" i="3"/>
  <c r="L37" i="3"/>
  <c r="N37" i="3" s="1"/>
  <c r="L38" i="3"/>
  <c r="L39" i="3"/>
  <c r="N39" i="3" s="1"/>
  <c r="L40" i="3"/>
  <c r="L41" i="3"/>
  <c r="N41" i="3" s="1"/>
  <c r="L42" i="3"/>
  <c r="L43" i="3"/>
  <c r="N43" i="3" s="1"/>
  <c r="L44" i="3"/>
  <c r="L45" i="3"/>
  <c r="N45" i="3" s="1"/>
  <c r="L46" i="3"/>
  <c r="L47" i="3"/>
  <c r="N47" i="3" s="1"/>
  <c r="L48" i="3"/>
  <c r="L49" i="3"/>
  <c r="N49" i="3" s="1"/>
  <c r="L50" i="3"/>
  <c r="L51" i="3"/>
  <c r="N51" i="3" s="1"/>
  <c r="L52" i="3"/>
  <c r="L53" i="3"/>
  <c r="N53" i="3" s="1"/>
  <c r="L54" i="3"/>
  <c r="L55" i="3"/>
  <c r="N55" i="3" s="1"/>
  <c r="L56" i="3"/>
  <c r="L57" i="3"/>
  <c r="N57" i="3" s="1"/>
  <c r="L58" i="3"/>
  <c r="L59" i="3"/>
  <c r="N59" i="3" s="1"/>
  <c r="L60" i="3"/>
  <c r="L61" i="3"/>
  <c r="N61" i="3" s="1"/>
  <c r="L62" i="3"/>
  <c r="L63" i="3"/>
  <c r="N63" i="3" s="1"/>
  <c r="L64" i="3"/>
  <c r="L65" i="3"/>
  <c r="N65" i="3" s="1"/>
  <c r="L66" i="3"/>
  <c r="L67" i="3"/>
  <c r="N67" i="3" s="1"/>
  <c r="L68" i="3"/>
  <c r="L69" i="3"/>
  <c r="N69" i="3" s="1"/>
  <c r="L70" i="3"/>
  <c r="M71" i="3"/>
  <c r="L3" i="3"/>
  <c r="L71" i="3" s="1"/>
  <c r="P22" i="1"/>
  <c r="N22" i="1"/>
  <c r="F22" i="1"/>
  <c r="D22" i="1"/>
  <c r="C22" i="1"/>
  <c r="L15" i="1"/>
  <c r="M15" i="1"/>
  <c r="L16" i="1"/>
  <c r="M16" i="1"/>
  <c r="L17" i="1"/>
  <c r="M17" i="1"/>
  <c r="L18" i="1"/>
  <c r="M18" i="1"/>
  <c r="L11" i="1"/>
  <c r="M11" i="1"/>
  <c r="L12" i="1"/>
  <c r="M12" i="1"/>
  <c r="L13" i="1"/>
  <c r="M13" i="1"/>
  <c r="L14" i="1"/>
  <c r="M14" i="1"/>
  <c r="M10" i="1"/>
  <c r="L10" i="1"/>
  <c r="L9" i="1"/>
  <c r="M9" i="1"/>
  <c r="M8" i="1"/>
  <c r="L8" i="1"/>
  <c r="M6" i="1"/>
  <c r="M7" i="1"/>
  <c r="L6" i="1"/>
  <c r="L7" i="1"/>
  <c r="M5" i="1"/>
  <c r="L5" i="1"/>
  <c r="L21" i="1"/>
  <c r="L20" i="1"/>
  <c r="M20" i="1"/>
  <c r="M19" i="1"/>
  <c r="L19" i="1"/>
  <c r="N3" i="3" l="1"/>
  <c r="N71" i="3" s="1"/>
  <c r="L22" i="1"/>
</calcChain>
</file>

<file path=xl/sharedStrings.xml><?xml version="1.0" encoding="utf-8"?>
<sst xmlns="http://schemas.openxmlformats.org/spreadsheetml/2006/main" count="286" uniqueCount="59">
  <si>
    <t>GROUND COVERAGE</t>
  </si>
  <si>
    <t>FAR / FSI</t>
  </si>
  <si>
    <t>NON FAR</t>
  </si>
  <si>
    <t>Sr. No.</t>
  </si>
  <si>
    <t>Plot No.</t>
  </si>
  <si>
    <t xml:space="preserve">Plot Size </t>
  </si>
  <si>
    <t>Permissible</t>
  </si>
  <si>
    <t>(sq.mtr)</t>
  </si>
  <si>
    <t>A</t>
  </si>
  <si>
    <t>B</t>
  </si>
  <si>
    <t>C</t>
  </si>
  <si>
    <t>B11-1</t>
  </si>
  <si>
    <t>%age</t>
  </si>
  <si>
    <t>Provided</t>
  </si>
  <si>
    <t>Purchased</t>
  </si>
  <si>
    <t>Max. Allowed</t>
  </si>
  <si>
    <t>B11-2</t>
  </si>
  <si>
    <t>E16-22</t>
  </si>
  <si>
    <t>E16-23</t>
  </si>
  <si>
    <t>E16-24</t>
  </si>
  <si>
    <t>B14-9</t>
  </si>
  <si>
    <t>B14-22</t>
  </si>
  <si>
    <t>B12-6</t>
  </si>
  <si>
    <t>B12-2</t>
  </si>
  <si>
    <t>B14-1</t>
  </si>
  <si>
    <t>B14-15</t>
  </si>
  <si>
    <t>B14-16</t>
  </si>
  <si>
    <t>B14-17</t>
  </si>
  <si>
    <t>B14-18</t>
  </si>
  <si>
    <t>B14-19</t>
  </si>
  <si>
    <t>B14-20</t>
  </si>
  <si>
    <t>B14-21</t>
  </si>
  <si>
    <t>DLF Garden City Phase-2A</t>
  </si>
  <si>
    <t>Unit Type</t>
  </si>
  <si>
    <t>Floors</t>
  </si>
  <si>
    <t>First</t>
  </si>
  <si>
    <t>Second</t>
  </si>
  <si>
    <t>Third</t>
  </si>
  <si>
    <t>Fourth</t>
  </si>
  <si>
    <t>3 BHK</t>
  </si>
  <si>
    <t>Adopted Market Rate per sq ft on Super Area</t>
  </si>
  <si>
    <t>Unit No.</t>
  </si>
  <si>
    <t>D</t>
  </si>
  <si>
    <t>4 BHK</t>
  </si>
  <si>
    <t>3 BHK + STUDY</t>
  </si>
  <si>
    <t>Average Market Value of Independent Floor for Calculation Purpose</t>
  </si>
  <si>
    <t>Total</t>
  </si>
  <si>
    <t>Remarks:-</t>
  </si>
  <si>
    <t>1. All the area details has been taken as per the scrutiny report link, shared by the builder to us.</t>
  </si>
  <si>
    <t>Market Rate @ Rs.6200/- per sq. ft.</t>
  </si>
  <si>
    <t xml:space="preserve">Carpet Area (in sq.ft.) </t>
  </si>
  <si>
    <t xml:space="preserve">Balcony Area (in sq.ft.)  </t>
  </si>
  <si>
    <t xml:space="preserve">Saleable / Super Area (in sq.ft.)  </t>
  </si>
  <si>
    <t xml:space="preserve">Plot Size (in sq.mtr.)  </t>
  </si>
  <si>
    <t>DLF Garden City Phase 2A</t>
  </si>
  <si>
    <t>2. The subject project is situated in DLF Garden city phase 2A</t>
  </si>
  <si>
    <t>1. All the details has been taken as per the data/information provided by bank/client.</t>
  </si>
  <si>
    <t>2. Total area including the basement area of every plot in basement and stilt area developer will provided parking and extra facilities for all the floor occupier.</t>
  </si>
  <si>
    <t>Market Rate @ Rs.7000/- per sq. ft.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</si>
</sst>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[$₹-4009]\ * #,##0.00_ ;_ [$₹-4009]\ * \-#,##0.00_ ;_ [$₹-4009]\ * &quot;-&quot;??_ ;_ @_ "/>
  </numFmts>
  <fonts count="15" x14ac:knownFonts="1">
    <font>
      <sz val="11"/>
      <color theme="1"/>
      <name val="Calibri"/>
      <family val="2"/>
      <scheme val="minor"/>
    </font>
    <font>
      <sz val="9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rgb="FF000000"/>
      <name val="Calibri"/>
      <family val="2"/>
      <scheme val="minor"/>
    </font>
    <font>
      <i/>
      <sz val="8"/>
      <color rgb="FF000000"/>
      <name val="Calibri"/>
      <family val="2"/>
      <scheme val="minor"/>
    </font>
    <font>
      <b/>
      <sz val="9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47">
    <xf numFmtId="0" fontId="0" fillId="0" borderId="0" xfId="0"/>
    <xf numFmtId="1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6" fillId="4" borderId="3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/>
    </xf>
    <xf numFmtId="9" fontId="13" fillId="0" borderId="1" xfId="1" applyNumberFormat="1" applyFont="1" applyFill="1" applyBorder="1" applyAlignment="1">
      <alignment horizontal="center" vertical="center"/>
    </xf>
    <xf numFmtId="10" fontId="13" fillId="0" borderId="1" xfId="1" applyNumberFormat="1" applyFont="1" applyFill="1" applyBorder="1" applyAlignment="1">
      <alignment horizontal="center" vertical="center"/>
    </xf>
    <xf numFmtId="9" fontId="13" fillId="0" borderId="1" xfId="1" applyFont="1" applyFill="1" applyBorder="1" applyAlignment="1">
      <alignment horizontal="center" vertical="center"/>
    </xf>
    <xf numFmtId="2" fontId="13" fillId="0" borderId="1" xfId="1" applyNumberFormat="1" applyFont="1" applyFill="1" applyBorder="1" applyAlignment="1">
      <alignment horizontal="center" vertical="center"/>
    </xf>
    <xf numFmtId="164" fontId="6" fillId="4" borderId="1" xfId="0" applyNumberFormat="1" applyFont="1" applyFill="1" applyBorder="1" applyAlignment="1">
      <alignment vertical="center"/>
    </xf>
    <xf numFmtId="0" fontId="4" fillId="0" borderId="1" xfId="0" applyFont="1" applyBorder="1" applyAlignment="1">
      <alignment horizontal="left"/>
    </xf>
    <xf numFmtId="0" fontId="9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/>
    </xf>
    <xf numFmtId="0" fontId="14" fillId="0" borderId="1" xfId="0" applyFont="1" applyBorder="1" applyAlignment="1">
      <alignment horizontal="left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2" fontId="1" fillId="2" borderId="5" xfId="0" applyNumberFormat="1" applyFont="1" applyFill="1" applyBorder="1" applyAlignment="1">
      <alignment horizontal="center" vertical="center"/>
    </xf>
    <xf numFmtId="2" fontId="1" fillId="2" borderId="6" xfId="0" applyNumberFormat="1" applyFont="1" applyFill="1" applyBorder="1" applyAlignment="1">
      <alignment horizontal="center" vertical="center"/>
    </xf>
    <xf numFmtId="2" fontId="1" fillId="2" borderId="7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30" zoomScaleNormal="130" workbookViewId="0">
      <selection activeCell="N5" sqref="N5"/>
    </sheetView>
  </sheetViews>
  <sheetFormatPr defaultRowHeight="15" x14ac:dyDescent="0.25"/>
  <cols>
    <col min="1" max="1" width="4" customWidth="1"/>
    <col min="2" max="2" width="7.140625" customWidth="1"/>
    <col min="3" max="3" width="7.85546875" customWidth="1"/>
    <col min="4" max="4" width="7.140625" customWidth="1"/>
    <col min="5" max="5" width="5.7109375" customWidth="1"/>
    <col min="6" max="6" width="7.42578125" customWidth="1"/>
    <col min="7" max="7" width="6.5703125" customWidth="1"/>
    <col min="8" max="8" width="7.42578125" customWidth="1"/>
    <col min="9" max="9" width="6.5703125" customWidth="1"/>
    <col min="10" max="10" width="7.28515625" customWidth="1"/>
    <col min="11" max="11" width="5.85546875" customWidth="1"/>
    <col min="12" max="12" width="7.28515625" customWidth="1"/>
    <col min="13" max="13" width="6.28515625" customWidth="1"/>
    <col min="14" max="14" width="7.140625" customWidth="1"/>
    <col min="15" max="15" width="5.5703125" bestFit="1" customWidth="1"/>
    <col min="16" max="16" width="8.140625" customWidth="1"/>
  </cols>
  <sheetData>
    <row r="1" spans="1:16" ht="14.25" customHeight="1" x14ac:dyDescent="0.25">
      <c r="A1" s="24" t="s">
        <v>32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6"/>
    </row>
    <row r="2" spans="1:16" ht="20.25" customHeight="1" x14ac:dyDescent="0.25">
      <c r="A2" s="8"/>
      <c r="B2" s="8"/>
      <c r="C2" s="8"/>
      <c r="D2" s="29" t="s">
        <v>0</v>
      </c>
      <c r="E2" s="30"/>
      <c r="F2" s="30"/>
      <c r="G2" s="31"/>
      <c r="H2" s="29" t="s">
        <v>1</v>
      </c>
      <c r="I2" s="30"/>
      <c r="J2" s="30"/>
      <c r="K2" s="30"/>
      <c r="L2" s="30"/>
      <c r="M2" s="30"/>
      <c r="N2" s="30"/>
      <c r="O2" s="31"/>
      <c r="P2" s="9" t="s">
        <v>2</v>
      </c>
    </row>
    <row r="3" spans="1:16" ht="15.75" customHeight="1" x14ac:dyDescent="0.25">
      <c r="A3" s="22" t="s">
        <v>3</v>
      </c>
      <c r="B3" s="22" t="s">
        <v>4</v>
      </c>
      <c r="C3" s="10" t="s">
        <v>5</v>
      </c>
      <c r="D3" s="27" t="s">
        <v>6</v>
      </c>
      <c r="E3" s="28"/>
      <c r="F3" s="27" t="s">
        <v>13</v>
      </c>
      <c r="G3" s="28"/>
      <c r="H3" s="27" t="s">
        <v>6</v>
      </c>
      <c r="I3" s="28"/>
      <c r="J3" s="27" t="s">
        <v>14</v>
      </c>
      <c r="K3" s="28"/>
      <c r="L3" s="27" t="s">
        <v>15</v>
      </c>
      <c r="M3" s="28"/>
      <c r="N3" s="27" t="s">
        <v>13</v>
      </c>
      <c r="O3" s="28"/>
      <c r="P3" s="23" t="s">
        <v>7</v>
      </c>
    </row>
    <row r="4" spans="1:16" ht="15" customHeight="1" x14ac:dyDescent="0.25">
      <c r="A4" s="22"/>
      <c r="B4" s="22"/>
      <c r="C4" s="11" t="s">
        <v>7</v>
      </c>
      <c r="D4" s="11" t="s">
        <v>7</v>
      </c>
      <c r="E4" s="11" t="s">
        <v>12</v>
      </c>
      <c r="F4" s="11" t="s">
        <v>7</v>
      </c>
      <c r="G4" s="11" t="s">
        <v>12</v>
      </c>
      <c r="H4" s="11" t="s">
        <v>7</v>
      </c>
      <c r="I4" s="11" t="s">
        <v>12</v>
      </c>
      <c r="J4" s="11" t="s">
        <v>7</v>
      </c>
      <c r="K4" s="11" t="s">
        <v>12</v>
      </c>
      <c r="L4" s="11" t="s">
        <v>7</v>
      </c>
      <c r="M4" s="11" t="s">
        <v>12</v>
      </c>
      <c r="N4" s="11" t="s">
        <v>7</v>
      </c>
      <c r="O4" s="11" t="s">
        <v>12</v>
      </c>
      <c r="P4" s="23"/>
    </row>
    <row r="5" spans="1:16" s="3" customFormat="1" ht="15.75" customHeight="1" x14ac:dyDescent="0.25">
      <c r="A5" s="13">
        <v>1</v>
      </c>
      <c r="B5" s="14" t="s">
        <v>17</v>
      </c>
      <c r="C5" s="15">
        <v>209</v>
      </c>
      <c r="D5" s="13">
        <v>137.94</v>
      </c>
      <c r="E5" s="16">
        <v>0.66</v>
      </c>
      <c r="F5" s="13">
        <v>133.88</v>
      </c>
      <c r="G5" s="17">
        <v>0.64059999999999995</v>
      </c>
      <c r="H5" s="13">
        <v>303.05</v>
      </c>
      <c r="I5" s="18">
        <v>1.45</v>
      </c>
      <c r="J5" s="19">
        <v>248.71</v>
      </c>
      <c r="K5" s="18">
        <v>1.19</v>
      </c>
      <c r="L5" s="19">
        <f>H5+J5</f>
        <v>551.76</v>
      </c>
      <c r="M5" s="18">
        <f>I5+K5</f>
        <v>2.6399999999999997</v>
      </c>
      <c r="N5" s="13">
        <v>550.32000000000005</v>
      </c>
      <c r="O5" s="16">
        <v>2.63</v>
      </c>
      <c r="P5" s="13">
        <v>381.21</v>
      </c>
    </row>
    <row r="6" spans="1:16" s="3" customFormat="1" ht="15" customHeight="1" x14ac:dyDescent="0.25">
      <c r="A6" s="13">
        <v>2</v>
      </c>
      <c r="B6" s="14" t="s">
        <v>18</v>
      </c>
      <c r="C6" s="15">
        <v>209</v>
      </c>
      <c r="D6" s="13">
        <v>137.94</v>
      </c>
      <c r="E6" s="16">
        <v>0.66</v>
      </c>
      <c r="F6" s="13">
        <v>133.88</v>
      </c>
      <c r="G6" s="17">
        <v>0.64059999999999995</v>
      </c>
      <c r="H6" s="13">
        <v>303.05</v>
      </c>
      <c r="I6" s="18">
        <v>1.45</v>
      </c>
      <c r="J6" s="19">
        <v>248.71</v>
      </c>
      <c r="K6" s="18">
        <v>1.19</v>
      </c>
      <c r="L6" s="19">
        <f t="shared" ref="L6:L7" si="0">H6+J6</f>
        <v>551.76</v>
      </c>
      <c r="M6" s="18">
        <f>I6+K6</f>
        <v>2.6399999999999997</v>
      </c>
      <c r="N6" s="13">
        <v>550.32000000000005</v>
      </c>
      <c r="O6" s="16">
        <v>2.63</v>
      </c>
      <c r="P6" s="13">
        <v>381.21</v>
      </c>
    </row>
    <row r="7" spans="1:16" s="3" customFormat="1" ht="15" customHeight="1" x14ac:dyDescent="0.25">
      <c r="A7" s="13">
        <v>3</v>
      </c>
      <c r="B7" s="14" t="s">
        <v>19</v>
      </c>
      <c r="C7" s="15">
        <v>209</v>
      </c>
      <c r="D7" s="13">
        <v>137.94</v>
      </c>
      <c r="E7" s="16">
        <v>0.66</v>
      </c>
      <c r="F7" s="13">
        <v>133.88</v>
      </c>
      <c r="G7" s="17">
        <v>0.64059999999999995</v>
      </c>
      <c r="H7" s="13">
        <v>303.05</v>
      </c>
      <c r="I7" s="18">
        <v>1.45</v>
      </c>
      <c r="J7" s="19">
        <v>248.71</v>
      </c>
      <c r="K7" s="18">
        <v>1.19</v>
      </c>
      <c r="L7" s="19">
        <f t="shared" si="0"/>
        <v>551.76</v>
      </c>
      <c r="M7" s="18">
        <f t="shared" ref="M7" si="1">I7+K7</f>
        <v>2.6399999999999997</v>
      </c>
      <c r="N7" s="13">
        <v>550.32000000000005</v>
      </c>
      <c r="O7" s="16">
        <v>2.63</v>
      </c>
      <c r="P7" s="13">
        <v>384.21</v>
      </c>
    </row>
    <row r="8" spans="1:16" s="3" customFormat="1" ht="15" customHeight="1" x14ac:dyDescent="0.25">
      <c r="A8" s="13">
        <v>4</v>
      </c>
      <c r="B8" s="14" t="s">
        <v>20</v>
      </c>
      <c r="C8" s="15">
        <v>220.5</v>
      </c>
      <c r="D8" s="13">
        <v>145.53</v>
      </c>
      <c r="E8" s="16">
        <v>0.66</v>
      </c>
      <c r="F8" s="13">
        <v>141.94</v>
      </c>
      <c r="G8" s="17">
        <v>0.64370000000000005</v>
      </c>
      <c r="H8" s="13">
        <v>319.73</v>
      </c>
      <c r="I8" s="18">
        <v>1.45</v>
      </c>
      <c r="J8" s="13">
        <v>262.39</v>
      </c>
      <c r="K8" s="16">
        <v>1.19</v>
      </c>
      <c r="L8" s="13">
        <f t="shared" ref="L8:M10" si="2">H8+J8</f>
        <v>582.12</v>
      </c>
      <c r="M8" s="16">
        <f t="shared" si="2"/>
        <v>2.6399999999999997</v>
      </c>
      <c r="N8" s="13">
        <v>581.80999999999995</v>
      </c>
      <c r="O8" s="16">
        <v>2.64</v>
      </c>
      <c r="P8" s="13">
        <v>418.55</v>
      </c>
    </row>
    <row r="9" spans="1:16" s="3" customFormat="1" ht="15" customHeight="1" x14ac:dyDescent="0.25">
      <c r="A9" s="13">
        <v>5</v>
      </c>
      <c r="B9" s="14" t="s">
        <v>21</v>
      </c>
      <c r="C9" s="15">
        <v>220.5</v>
      </c>
      <c r="D9" s="13">
        <v>145.53</v>
      </c>
      <c r="E9" s="16">
        <v>0.66</v>
      </c>
      <c r="F9" s="13">
        <v>141.94</v>
      </c>
      <c r="G9" s="17">
        <v>0.64370000000000005</v>
      </c>
      <c r="H9" s="13">
        <v>319.73</v>
      </c>
      <c r="I9" s="18">
        <v>1.45</v>
      </c>
      <c r="J9" s="13">
        <v>262.39</v>
      </c>
      <c r="K9" s="16">
        <v>1.19</v>
      </c>
      <c r="L9" s="13">
        <f t="shared" si="2"/>
        <v>582.12</v>
      </c>
      <c r="M9" s="16">
        <f t="shared" si="2"/>
        <v>2.6399999999999997</v>
      </c>
      <c r="N9" s="13">
        <v>581.80999999999995</v>
      </c>
      <c r="O9" s="16">
        <v>2.64</v>
      </c>
      <c r="P9" s="13">
        <v>418.55</v>
      </c>
    </row>
    <row r="10" spans="1:16" s="3" customFormat="1" ht="15" customHeight="1" x14ac:dyDescent="0.25">
      <c r="A10" s="13">
        <v>6</v>
      </c>
      <c r="B10" s="14" t="s">
        <v>22</v>
      </c>
      <c r="C10" s="15">
        <v>236.25</v>
      </c>
      <c r="D10" s="13">
        <v>155.93</v>
      </c>
      <c r="E10" s="16">
        <v>0.66</v>
      </c>
      <c r="F10" s="13">
        <v>150.88</v>
      </c>
      <c r="G10" s="17">
        <v>0.63859999999999995</v>
      </c>
      <c r="H10" s="13">
        <v>342.56</v>
      </c>
      <c r="I10" s="18">
        <v>1.45</v>
      </c>
      <c r="J10" s="13">
        <v>281.13</v>
      </c>
      <c r="K10" s="16">
        <v>1.19</v>
      </c>
      <c r="L10" s="13">
        <f t="shared" si="2"/>
        <v>623.69000000000005</v>
      </c>
      <c r="M10" s="16">
        <f t="shared" si="2"/>
        <v>2.6399999999999997</v>
      </c>
      <c r="N10" s="13">
        <v>623.66</v>
      </c>
      <c r="O10" s="16">
        <v>2.64</v>
      </c>
      <c r="P10" s="13">
        <v>274.23</v>
      </c>
    </row>
    <row r="11" spans="1:16" s="3" customFormat="1" ht="15" customHeight="1" x14ac:dyDescent="0.25">
      <c r="A11" s="13">
        <v>7</v>
      </c>
      <c r="B11" s="14" t="s">
        <v>24</v>
      </c>
      <c r="C11" s="15">
        <v>236.25</v>
      </c>
      <c r="D11" s="13">
        <v>155.93</v>
      </c>
      <c r="E11" s="16">
        <v>0.66</v>
      </c>
      <c r="F11" s="13">
        <v>150.88</v>
      </c>
      <c r="G11" s="17">
        <v>0.63859999999999995</v>
      </c>
      <c r="H11" s="13">
        <v>342.56</v>
      </c>
      <c r="I11" s="18">
        <v>1.45</v>
      </c>
      <c r="J11" s="13">
        <v>281.13</v>
      </c>
      <c r="K11" s="16">
        <v>1.19</v>
      </c>
      <c r="L11" s="13">
        <f t="shared" ref="L11:L14" si="3">H11+J11</f>
        <v>623.69000000000005</v>
      </c>
      <c r="M11" s="16">
        <f t="shared" ref="M11:M14" si="4">I11+K11</f>
        <v>2.6399999999999997</v>
      </c>
      <c r="N11" s="13">
        <v>623.66</v>
      </c>
      <c r="O11" s="16">
        <v>2.64</v>
      </c>
      <c r="P11" s="13">
        <v>274.23</v>
      </c>
    </row>
    <row r="12" spans="1:16" s="3" customFormat="1" ht="15" customHeight="1" x14ac:dyDescent="0.25">
      <c r="A12" s="13">
        <v>8</v>
      </c>
      <c r="B12" s="14" t="s">
        <v>25</v>
      </c>
      <c r="C12" s="15">
        <v>236.25</v>
      </c>
      <c r="D12" s="13">
        <v>155.93</v>
      </c>
      <c r="E12" s="16">
        <v>0.66</v>
      </c>
      <c r="F12" s="13">
        <v>150.88</v>
      </c>
      <c r="G12" s="17">
        <v>0.63859999999999995</v>
      </c>
      <c r="H12" s="13">
        <v>342.56</v>
      </c>
      <c r="I12" s="18">
        <v>1.45</v>
      </c>
      <c r="J12" s="13">
        <v>281.13</v>
      </c>
      <c r="K12" s="16">
        <v>1.19</v>
      </c>
      <c r="L12" s="13">
        <f t="shared" si="3"/>
        <v>623.69000000000005</v>
      </c>
      <c r="M12" s="16">
        <f t="shared" si="4"/>
        <v>2.6399999999999997</v>
      </c>
      <c r="N12" s="13">
        <v>623.66</v>
      </c>
      <c r="O12" s="16">
        <v>2.64</v>
      </c>
      <c r="P12" s="13">
        <v>274.17</v>
      </c>
    </row>
    <row r="13" spans="1:16" s="3" customFormat="1" ht="15" customHeight="1" x14ac:dyDescent="0.25">
      <c r="A13" s="13">
        <v>9</v>
      </c>
      <c r="B13" s="14" t="s">
        <v>26</v>
      </c>
      <c r="C13" s="15">
        <v>236.25</v>
      </c>
      <c r="D13" s="13">
        <v>155.93</v>
      </c>
      <c r="E13" s="16">
        <v>0.66</v>
      </c>
      <c r="F13" s="13">
        <v>150.88</v>
      </c>
      <c r="G13" s="17">
        <v>0.63859999999999995</v>
      </c>
      <c r="H13" s="13">
        <v>342.56</v>
      </c>
      <c r="I13" s="18">
        <v>1.45</v>
      </c>
      <c r="J13" s="13">
        <v>281.13</v>
      </c>
      <c r="K13" s="16">
        <v>1.19</v>
      </c>
      <c r="L13" s="13">
        <f t="shared" si="3"/>
        <v>623.69000000000005</v>
      </c>
      <c r="M13" s="16">
        <f t="shared" si="4"/>
        <v>2.6399999999999997</v>
      </c>
      <c r="N13" s="13">
        <v>623.66</v>
      </c>
      <c r="O13" s="16">
        <v>2.64</v>
      </c>
      <c r="P13" s="13">
        <v>274.91000000000003</v>
      </c>
    </row>
    <row r="14" spans="1:16" s="3" customFormat="1" ht="15" customHeight="1" x14ac:dyDescent="0.25">
      <c r="A14" s="13">
        <v>10</v>
      </c>
      <c r="B14" s="14" t="s">
        <v>27</v>
      </c>
      <c r="C14" s="15">
        <v>236.25</v>
      </c>
      <c r="D14" s="13">
        <v>155.93</v>
      </c>
      <c r="E14" s="16">
        <v>0.66</v>
      </c>
      <c r="F14" s="13">
        <v>150.88</v>
      </c>
      <c r="G14" s="17">
        <v>0.63859999999999995</v>
      </c>
      <c r="H14" s="13">
        <v>342.56</v>
      </c>
      <c r="I14" s="18">
        <v>1.45</v>
      </c>
      <c r="J14" s="13">
        <v>281.13</v>
      </c>
      <c r="K14" s="16">
        <v>1.19</v>
      </c>
      <c r="L14" s="13">
        <f t="shared" si="3"/>
        <v>623.69000000000005</v>
      </c>
      <c r="M14" s="16">
        <f t="shared" si="4"/>
        <v>2.6399999999999997</v>
      </c>
      <c r="N14" s="13">
        <v>623.66</v>
      </c>
      <c r="O14" s="16">
        <v>2.64</v>
      </c>
      <c r="P14" s="13">
        <v>274.91000000000003</v>
      </c>
    </row>
    <row r="15" spans="1:16" s="3" customFormat="1" ht="15" customHeight="1" x14ac:dyDescent="0.25">
      <c r="A15" s="13">
        <v>11</v>
      </c>
      <c r="B15" s="14" t="s">
        <v>28</v>
      </c>
      <c r="C15" s="15">
        <v>236.25</v>
      </c>
      <c r="D15" s="13">
        <v>155.93</v>
      </c>
      <c r="E15" s="16">
        <v>0.66</v>
      </c>
      <c r="F15" s="13">
        <v>150.88</v>
      </c>
      <c r="G15" s="17">
        <v>0.63859999999999995</v>
      </c>
      <c r="H15" s="13">
        <v>342.56</v>
      </c>
      <c r="I15" s="18">
        <v>1.45</v>
      </c>
      <c r="J15" s="13">
        <v>281.13</v>
      </c>
      <c r="K15" s="16">
        <v>1.19</v>
      </c>
      <c r="L15" s="13">
        <f>H15+J15</f>
        <v>623.69000000000005</v>
      </c>
      <c r="M15" s="16">
        <f>I15+K15</f>
        <v>2.6399999999999997</v>
      </c>
      <c r="N15" s="13">
        <v>623.66</v>
      </c>
      <c r="O15" s="16">
        <v>2.64</v>
      </c>
      <c r="P15" s="13">
        <v>274.91000000000003</v>
      </c>
    </row>
    <row r="16" spans="1:16" s="3" customFormat="1" ht="15" customHeight="1" x14ac:dyDescent="0.25">
      <c r="A16" s="13">
        <v>12</v>
      </c>
      <c r="B16" s="14" t="s">
        <v>29</v>
      </c>
      <c r="C16" s="15">
        <v>236.25</v>
      </c>
      <c r="D16" s="13">
        <v>155.93</v>
      </c>
      <c r="E16" s="16">
        <v>0.66</v>
      </c>
      <c r="F16" s="13">
        <v>150.88</v>
      </c>
      <c r="G16" s="17">
        <v>0.63859999999999995</v>
      </c>
      <c r="H16" s="13">
        <v>342.56</v>
      </c>
      <c r="I16" s="18">
        <v>1.45</v>
      </c>
      <c r="J16" s="13">
        <v>281.13</v>
      </c>
      <c r="K16" s="16">
        <v>1.19</v>
      </c>
      <c r="L16" s="13">
        <f t="shared" ref="L16:L18" si="5">H16+J16</f>
        <v>623.69000000000005</v>
      </c>
      <c r="M16" s="16">
        <f t="shared" ref="M16:M18" si="6">I16+K16</f>
        <v>2.6399999999999997</v>
      </c>
      <c r="N16" s="13">
        <v>623.66</v>
      </c>
      <c r="O16" s="16">
        <v>2.64</v>
      </c>
      <c r="P16" s="13">
        <v>274.91000000000003</v>
      </c>
    </row>
    <row r="17" spans="1:16" s="3" customFormat="1" ht="15" customHeight="1" x14ac:dyDescent="0.25">
      <c r="A17" s="13">
        <v>13</v>
      </c>
      <c r="B17" s="14" t="s">
        <v>30</v>
      </c>
      <c r="C17" s="15">
        <v>236.25</v>
      </c>
      <c r="D17" s="13">
        <v>155.93</v>
      </c>
      <c r="E17" s="16">
        <v>0.66</v>
      </c>
      <c r="F17" s="13">
        <v>150.88</v>
      </c>
      <c r="G17" s="17">
        <v>0.63859999999999995</v>
      </c>
      <c r="H17" s="13">
        <v>342.56</v>
      </c>
      <c r="I17" s="18">
        <v>1.45</v>
      </c>
      <c r="J17" s="13">
        <v>281.13</v>
      </c>
      <c r="K17" s="16">
        <v>1.19</v>
      </c>
      <c r="L17" s="13">
        <f t="shared" si="5"/>
        <v>623.69000000000005</v>
      </c>
      <c r="M17" s="16">
        <f t="shared" si="6"/>
        <v>2.6399999999999997</v>
      </c>
      <c r="N17" s="13">
        <v>623.66</v>
      </c>
      <c r="O17" s="16">
        <v>2.64</v>
      </c>
      <c r="P17" s="13">
        <v>274.91000000000003</v>
      </c>
    </row>
    <row r="18" spans="1:16" s="3" customFormat="1" ht="15" customHeight="1" x14ac:dyDescent="0.25">
      <c r="A18" s="13">
        <v>14</v>
      </c>
      <c r="B18" s="14" t="s">
        <v>31</v>
      </c>
      <c r="C18" s="15">
        <v>236.25</v>
      </c>
      <c r="D18" s="13">
        <v>155.93</v>
      </c>
      <c r="E18" s="16">
        <v>0.66</v>
      </c>
      <c r="F18" s="13">
        <v>150.88</v>
      </c>
      <c r="G18" s="17">
        <v>0.63859999999999995</v>
      </c>
      <c r="H18" s="13">
        <v>342.56</v>
      </c>
      <c r="I18" s="18">
        <v>1.45</v>
      </c>
      <c r="J18" s="13">
        <v>281.13</v>
      </c>
      <c r="K18" s="16">
        <v>1.19</v>
      </c>
      <c r="L18" s="13">
        <f t="shared" si="5"/>
        <v>623.69000000000005</v>
      </c>
      <c r="M18" s="16">
        <f t="shared" si="6"/>
        <v>2.6399999999999997</v>
      </c>
      <c r="N18" s="13">
        <v>623.66</v>
      </c>
      <c r="O18" s="16">
        <v>2.64</v>
      </c>
      <c r="P18" s="13">
        <v>274.91000000000003</v>
      </c>
    </row>
    <row r="19" spans="1:16" s="3" customFormat="1" x14ac:dyDescent="0.25">
      <c r="A19" s="13">
        <v>15</v>
      </c>
      <c r="B19" s="14" t="s">
        <v>11</v>
      </c>
      <c r="C19" s="15">
        <v>292.64</v>
      </c>
      <c r="D19" s="13">
        <v>175.58</v>
      </c>
      <c r="E19" s="16">
        <v>0.6</v>
      </c>
      <c r="F19" s="13">
        <v>172.51</v>
      </c>
      <c r="G19" s="17">
        <v>0.58950000000000002</v>
      </c>
      <c r="H19" s="15">
        <v>365.8</v>
      </c>
      <c r="I19" s="18">
        <v>1.25</v>
      </c>
      <c r="J19" s="13">
        <v>336.53</v>
      </c>
      <c r="K19" s="16">
        <v>1.1499999999999999</v>
      </c>
      <c r="L19" s="13">
        <f>H19+J19</f>
        <v>702.32999999999993</v>
      </c>
      <c r="M19" s="16">
        <f>I19+K19</f>
        <v>2.4</v>
      </c>
      <c r="N19" s="13">
        <v>701.54</v>
      </c>
      <c r="O19" s="16">
        <v>2.4</v>
      </c>
      <c r="P19" s="13">
        <v>510.86</v>
      </c>
    </row>
    <row r="20" spans="1:16" s="3" customFormat="1" x14ac:dyDescent="0.25">
      <c r="A20" s="13">
        <v>16</v>
      </c>
      <c r="B20" s="14" t="s">
        <v>16</v>
      </c>
      <c r="C20" s="15">
        <v>292.64</v>
      </c>
      <c r="D20" s="13">
        <v>175.58</v>
      </c>
      <c r="E20" s="16">
        <v>0.6</v>
      </c>
      <c r="F20" s="13">
        <v>172.51</v>
      </c>
      <c r="G20" s="17">
        <v>0.58950000000000002</v>
      </c>
      <c r="H20" s="15">
        <v>365.8</v>
      </c>
      <c r="I20" s="18">
        <v>1.25</v>
      </c>
      <c r="J20" s="13">
        <v>336.53</v>
      </c>
      <c r="K20" s="16">
        <v>1.1499999999999999</v>
      </c>
      <c r="L20" s="13">
        <f>H20+J20</f>
        <v>702.32999999999993</v>
      </c>
      <c r="M20" s="16">
        <f>I20+K20</f>
        <v>2.4</v>
      </c>
      <c r="N20" s="13">
        <v>701.54</v>
      </c>
      <c r="O20" s="16">
        <v>2.4</v>
      </c>
      <c r="P20" s="13">
        <v>510.86</v>
      </c>
    </row>
    <row r="21" spans="1:16" s="3" customFormat="1" x14ac:dyDescent="0.25">
      <c r="A21" s="13">
        <v>17</v>
      </c>
      <c r="B21" s="14" t="s">
        <v>23</v>
      </c>
      <c r="C21" s="15">
        <v>294.95</v>
      </c>
      <c r="D21" s="13">
        <v>176.97</v>
      </c>
      <c r="E21" s="16">
        <v>0.6</v>
      </c>
      <c r="F21" s="13">
        <v>173.44</v>
      </c>
      <c r="G21" s="17">
        <v>0.58799999999999997</v>
      </c>
      <c r="H21" s="15">
        <v>368.69</v>
      </c>
      <c r="I21" s="18">
        <v>1.25</v>
      </c>
      <c r="J21" s="13">
        <v>339.19</v>
      </c>
      <c r="K21" s="16">
        <v>1.1499999999999999</v>
      </c>
      <c r="L21" s="13">
        <f>H21+J21</f>
        <v>707.88</v>
      </c>
      <c r="M21" s="16">
        <v>2.4</v>
      </c>
      <c r="N21" s="13">
        <v>707.14</v>
      </c>
      <c r="O21" s="16">
        <v>2.4</v>
      </c>
      <c r="P21" s="13">
        <v>517.58000000000004</v>
      </c>
    </row>
    <row r="22" spans="1:16" x14ac:dyDescent="0.25">
      <c r="A22" s="4"/>
      <c r="B22" s="4"/>
      <c r="C22" s="5">
        <f>SUM(C5:C21)</f>
        <v>4074.4799999999996</v>
      </c>
      <c r="D22" s="4">
        <f>SUM(D5:D21)</f>
        <v>2636.38</v>
      </c>
      <c r="E22" s="4"/>
      <c r="F22" s="4">
        <f>SUM(F5:F21)</f>
        <v>2561.900000000001</v>
      </c>
      <c r="G22" s="4"/>
      <c r="H22" s="4"/>
      <c r="I22" s="4"/>
      <c r="J22" s="4"/>
      <c r="K22" s="4"/>
      <c r="L22" s="5">
        <f>SUM(L5:L21)</f>
        <v>10545.270000000002</v>
      </c>
      <c r="M22" s="4"/>
      <c r="N22" s="4">
        <f>SUM(N5:N21)</f>
        <v>10537.739999999998</v>
      </c>
      <c r="O22" s="4"/>
      <c r="P22" s="4">
        <f>SUM(P5:P21)</f>
        <v>5995.119999999999</v>
      </c>
    </row>
    <row r="23" spans="1:16" ht="12.75" customHeight="1" x14ac:dyDescent="0.25">
      <c r="A23" s="21" t="s">
        <v>47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</row>
    <row r="24" spans="1:16" ht="11.25" customHeight="1" x14ac:dyDescent="0.25">
      <c r="A24" s="21" t="s">
        <v>48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</row>
    <row r="25" spans="1:16" x14ac:dyDescent="0.25">
      <c r="A25" s="21" t="s">
        <v>55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</row>
  </sheetData>
  <mergeCells count="15">
    <mergeCell ref="A1:P1"/>
    <mergeCell ref="D3:E3"/>
    <mergeCell ref="F3:G3"/>
    <mergeCell ref="H3:I3"/>
    <mergeCell ref="D2:G2"/>
    <mergeCell ref="H2:O2"/>
    <mergeCell ref="N3:O3"/>
    <mergeCell ref="J3:K3"/>
    <mergeCell ref="L3:M3"/>
    <mergeCell ref="A23:P23"/>
    <mergeCell ref="A24:P24"/>
    <mergeCell ref="A25:P25"/>
    <mergeCell ref="A3:A4"/>
    <mergeCell ref="B3:B4"/>
    <mergeCell ref="P3:P4"/>
  </mergeCells>
  <pageMargins left="0.5" right="0.33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4"/>
  <sheetViews>
    <sheetView tabSelected="1" topLeftCell="A13" workbookViewId="0">
      <selection activeCell="N18" sqref="N18"/>
    </sheetView>
  </sheetViews>
  <sheetFormatPr defaultRowHeight="15" x14ac:dyDescent="0.25"/>
  <cols>
    <col min="1" max="1" width="5.7109375" customWidth="1"/>
    <col min="2" max="2" width="7" customWidth="1"/>
    <col min="3" max="3" width="9.7109375" customWidth="1"/>
    <col min="4" max="4" width="6.140625" customWidth="1"/>
    <col min="5" max="5" width="7.85546875" customWidth="1"/>
    <col min="6" max="6" width="12.140625" customWidth="1"/>
    <col min="7" max="7" width="14" customWidth="1"/>
    <col min="8" max="8" width="12.140625" customWidth="1"/>
    <col min="9" max="9" width="12.5703125" customWidth="1"/>
    <col min="10" max="10" width="10.42578125" hidden="1" customWidth="1"/>
    <col min="11" max="11" width="11.5703125" hidden="1" customWidth="1"/>
    <col min="12" max="12" width="18.140625" customWidth="1"/>
    <col min="13" max="13" width="19.85546875" customWidth="1"/>
    <col min="14" max="14" width="22.42578125" customWidth="1"/>
  </cols>
  <sheetData>
    <row r="1" spans="1:14" ht="15.75" x14ac:dyDescent="0.25">
      <c r="A1" s="42" t="s">
        <v>54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36" x14ac:dyDescent="0.25">
      <c r="A2" s="12" t="s">
        <v>3</v>
      </c>
      <c r="B2" s="12" t="s">
        <v>4</v>
      </c>
      <c r="C2" s="12" t="s">
        <v>53</v>
      </c>
      <c r="D2" s="12" t="s">
        <v>41</v>
      </c>
      <c r="E2" s="12" t="s">
        <v>34</v>
      </c>
      <c r="F2" s="12" t="s">
        <v>33</v>
      </c>
      <c r="G2" s="12" t="s">
        <v>52</v>
      </c>
      <c r="H2" s="12" t="s">
        <v>50</v>
      </c>
      <c r="I2" s="12" t="s">
        <v>51</v>
      </c>
      <c r="J2" s="46" t="s">
        <v>40</v>
      </c>
      <c r="K2" s="46"/>
      <c r="L2" s="12" t="s">
        <v>49</v>
      </c>
      <c r="M2" s="12" t="s">
        <v>58</v>
      </c>
      <c r="N2" s="12" t="s">
        <v>45</v>
      </c>
    </row>
    <row r="3" spans="1:14" x14ac:dyDescent="0.25">
      <c r="A3" s="37">
        <v>1</v>
      </c>
      <c r="B3" s="34" t="s">
        <v>17</v>
      </c>
      <c r="C3" s="43">
        <v>209</v>
      </c>
      <c r="D3" s="2" t="s">
        <v>8</v>
      </c>
      <c r="E3" s="2" t="s">
        <v>35</v>
      </c>
      <c r="F3" s="1" t="s">
        <v>44</v>
      </c>
      <c r="G3" s="1">
        <v>2011</v>
      </c>
      <c r="H3" s="1">
        <v>1273</v>
      </c>
      <c r="I3" s="1">
        <v>331</v>
      </c>
      <c r="J3" s="1">
        <v>6200</v>
      </c>
      <c r="K3" s="1">
        <v>7000</v>
      </c>
      <c r="L3" s="6">
        <f>6200*G3</f>
        <v>12468200</v>
      </c>
      <c r="M3" s="6">
        <f>7000*G3</f>
        <v>14077000</v>
      </c>
      <c r="N3" s="6">
        <f>(L3+M3)/2</f>
        <v>13272600</v>
      </c>
    </row>
    <row r="4" spans="1:14" x14ac:dyDescent="0.25">
      <c r="A4" s="38"/>
      <c r="B4" s="35"/>
      <c r="C4" s="44"/>
      <c r="D4" s="2" t="s">
        <v>9</v>
      </c>
      <c r="E4" s="2" t="s">
        <v>36</v>
      </c>
      <c r="F4" s="1" t="s">
        <v>44</v>
      </c>
      <c r="G4" s="1">
        <v>2011</v>
      </c>
      <c r="H4" s="1">
        <v>1273</v>
      </c>
      <c r="I4" s="1">
        <v>331</v>
      </c>
      <c r="J4" s="1">
        <v>6200</v>
      </c>
      <c r="K4" s="1">
        <v>7000</v>
      </c>
      <c r="L4" s="6">
        <f t="shared" ref="L4:L67" si="0">6200*G4</f>
        <v>12468200</v>
      </c>
      <c r="M4" s="6">
        <f t="shared" ref="M4:M67" si="1">7000*G4</f>
        <v>14077000</v>
      </c>
      <c r="N4" s="6">
        <f t="shared" ref="N4:N67" si="2">(L4+M4)/2</f>
        <v>13272600</v>
      </c>
    </row>
    <row r="5" spans="1:14" x14ac:dyDescent="0.25">
      <c r="A5" s="38"/>
      <c r="B5" s="35"/>
      <c r="C5" s="44"/>
      <c r="D5" s="2" t="s">
        <v>10</v>
      </c>
      <c r="E5" s="2" t="s">
        <v>37</v>
      </c>
      <c r="F5" s="1" t="s">
        <v>44</v>
      </c>
      <c r="G5" s="1">
        <v>2011</v>
      </c>
      <c r="H5" s="1">
        <v>1273</v>
      </c>
      <c r="I5" s="1">
        <v>331</v>
      </c>
      <c r="J5" s="1">
        <v>6200</v>
      </c>
      <c r="K5" s="1">
        <v>7000</v>
      </c>
      <c r="L5" s="6">
        <f t="shared" si="0"/>
        <v>12468200</v>
      </c>
      <c r="M5" s="6">
        <f t="shared" si="1"/>
        <v>14077000</v>
      </c>
      <c r="N5" s="6">
        <f t="shared" si="2"/>
        <v>13272600</v>
      </c>
    </row>
    <row r="6" spans="1:14" x14ac:dyDescent="0.25">
      <c r="A6" s="39"/>
      <c r="B6" s="36"/>
      <c r="C6" s="45"/>
      <c r="D6" s="2" t="s">
        <v>42</v>
      </c>
      <c r="E6" s="2" t="s">
        <v>38</v>
      </c>
      <c r="F6" s="1" t="s">
        <v>44</v>
      </c>
      <c r="G6" s="1">
        <v>2011</v>
      </c>
      <c r="H6" s="1">
        <v>1273</v>
      </c>
      <c r="I6" s="1">
        <v>331</v>
      </c>
      <c r="J6" s="1">
        <v>6200</v>
      </c>
      <c r="K6" s="1">
        <v>7000</v>
      </c>
      <c r="L6" s="6">
        <f t="shared" si="0"/>
        <v>12468200</v>
      </c>
      <c r="M6" s="6">
        <f t="shared" si="1"/>
        <v>14077000</v>
      </c>
      <c r="N6" s="6">
        <f t="shared" si="2"/>
        <v>13272600</v>
      </c>
    </row>
    <row r="7" spans="1:14" x14ac:dyDescent="0.25">
      <c r="A7" s="37">
        <v>2</v>
      </c>
      <c r="B7" s="34" t="s">
        <v>18</v>
      </c>
      <c r="C7" s="43">
        <v>209</v>
      </c>
      <c r="D7" s="2" t="s">
        <v>8</v>
      </c>
      <c r="E7" s="2" t="s">
        <v>35</v>
      </c>
      <c r="F7" s="1" t="s">
        <v>44</v>
      </c>
      <c r="G7" s="1">
        <v>2011</v>
      </c>
      <c r="H7" s="1">
        <v>1273</v>
      </c>
      <c r="I7" s="1">
        <v>331</v>
      </c>
      <c r="J7" s="1">
        <v>6200</v>
      </c>
      <c r="K7" s="1">
        <v>7000</v>
      </c>
      <c r="L7" s="6">
        <f t="shared" si="0"/>
        <v>12468200</v>
      </c>
      <c r="M7" s="6">
        <f t="shared" si="1"/>
        <v>14077000</v>
      </c>
      <c r="N7" s="6">
        <f t="shared" si="2"/>
        <v>13272600</v>
      </c>
    </row>
    <row r="8" spans="1:14" x14ac:dyDescent="0.25">
      <c r="A8" s="38"/>
      <c r="B8" s="35"/>
      <c r="C8" s="44"/>
      <c r="D8" s="2" t="s">
        <v>9</v>
      </c>
      <c r="E8" s="2" t="s">
        <v>36</v>
      </c>
      <c r="F8" s="1" t="s">
        <v>44</v>
      </c>
      <c r="G8" s="1">
        <v>2011</v>
      </c>
      <c r="H8" s="1">
        <v>1273</v>
      </c>
      <c r="I8" s="1">
        <v>331</v>
      </c>
      <c r="J8" s="1">
        <v>6200</v>
      </c>
      <c r="K8" s="1">
        <v>7000</v>
      </c>
      <c r="L8" s="6">
        <f t="shared" si="0"/>
        <v>12468200</v>
      </c>
      <c r="M8" s="6">
        <f t="shared" si="1"/>
        <v>14077000</v>
      </c>
      <c r="N8" s="6">
        <f t="shared" si="2"/>
        <v>13272600</v>
      </c>
    </row>
    <row r="9" spans="1:14" x14ac:dyDescent="0.25">
      <c r="A9" s="38"/>
      <c r="B9" s="35"/>
      <c r="C9" s="44"/>
      <c r="D9" s="2" t="s">
        <v>10</v>
      </c>
      <c r="E9" s="2" t="s">
        <v>37</v>
      </c>
      <c r="F9" s="1" t="s">
        <v>44</v>
      </c>
      <c r="G9" s="1">
        <v>2011</v>
      </c>
      <c r="H9" s="1">
        <v>1273</v>
      </c>
      <c r="I9" s="1">
        <v>331</v>
      </c>
      <c r="J9" s="1">
        <v>6200</v>
      </c>
      <c r="K9" s="1">
        <v>7000</v>
      </c>
      <c r="L9" s="6">
        <f t="shared" si="0"/>
        <v>12468200</v>
      </c>
      <c r="M9" s="6">
        <f t="shared" si="1"/>
        <v>14077000</v>
      </c>
      <c r="N9" s="6">
        <f t="shared" si="2"/>
        <v>13272600</v>
      </c>
    </row>
    <row r="10" spans="1:14" x14ac:dyDescent="0.25">
      <c r="A10" s="39"/>
      <c r="B10" s="36"/>
      <c r="C10" s="45"/>
      <c r="D10" s="2" t="s">
        <v>42</v>
      </c>
      <c r="E10" s="2" t="s">
        <v>38</v>
      </c>
      <c r="F10" s="1" t="s">
        <v>44</v>
      </c>
      <c r="G10" s="1">
        <v>2011</v>
      </c>
      <c r="H10" s="1">
        <v>1273</v>
      </c>
      <c r="I10" s="1">
        <v>331</v>
      </c>
      <c r="J10" s="1">
        <v>6200</v>
      </c>
      <c r="K10" s="1">
        <v>7000</v>
      </c>
      <c r="L10" s="6">
        <f t="shared" si="0"/>
        <v>12468200</v>
      </c>
      <c r="M10" s="6">
        <f t="shared" si="1"/>
        <v>14077000</v>
      </c>
      <c r="N10" s="6">
        <f t="shared" si="2"/>
        <v>13272600</v>
      </c>
    </row>
    <row r="11" spans="1:14" x14ac:dyDescent="0.25">
      <c r="A11" s="37">
        <v>3</v>
      </c>
      <c r="B11" s="34" t="s">
        <v>19</v>
      </c>
      <c r="C11" s="43">
        <v>209</v>
      </c>
      <c r="D11" s="2" t="s">
        <v>8</v>
      </c>
      <c r="E11" s="2" t="s">
        <v>35</v>
      </c>
      <c r="F11" s="1" t="s">
        <v>44</v>
      </c>
      <c r="G11" s="1">
        <v>2011</v>
      </c>
      <c r="H11" s="1">
        <v>1273</v>
      </c>
      <c r="I11" s="1">
        <v>331</v>
      </c>
      <c r="J11" s="1">
        <v>6200</v>
      </c>
      <c r="K11" s="1">
        <v>7000</v>
      </c>
      <c r="L11" s="6">
        <f t="shared" si="0"/>
        <v>12468200</v>
      </c>
      <c r="M11" s="6">
        <f t="shared" si="1"/>
        <v>14077000</v>
      </c>
      <c r="N11" s="6">
        <f t="shared" si="2"/>
        <v>13272600</v>
      </c>
    </row>
    <row r="12" spans="1:14" x14ac:dyDescent="0.25">
      <c r="A12" s="38"/>
      <c r="B12" s="35"/>
      <c r="C12" s="44"/>
      <c r="D12" s="2" t="s">
        <v>9</v>
      </c>
      <c r="E12" s="2" t="s">
        <v>36</v>
      </c>
      <c r="F12" s="1" t="s">
        <v>44</v>
      </c>
      <c r="G12" s="1">
        <v>2011</v>
      </c>
      <c r="H12" s="1">
        <v>1273</v>
      </c>
      <c r="I12" s="1">
        <v>331</v>
      </c>
      <c r="J12" s="1">
        <v>6200</v>
      </c>
      <c r="K12" s="1">
        <v>7000</v>
      </c>
      <c r="L12" s="6">
        <f t="shared" si="0"/>
        <v>12468200</v>
      </c>
      <c r="M12" s="6">
        <f t="shared" si="1"/>
        <v>14077000</v>
      </c>
      <c r="N12" s="6">
        <f t="shared" si="2"/>
        <v>13272600</v>
      </c>
    </row>
    <row r="13" spans="1:14" x14ac:dyDescent="0.25">
      <c r="A13" s="38"/>
      <c r="B13" s="35"/>
      <c r="C13" s="44"/>
      <c r="D13" s="2" t="s">
        <v>10</v>
      </c>
      <c r="E13" s="2" t="s">
        <v>37</v>
      </c>
      <c r="F13" s="1" t="s">
        <v>44</v>
      </c>
      <c r="G13" s="1">
        <v>2011</v>
      </c>
      <c r="H13" s="1">
        <v>1273</v>
      </c>
      <c r="I13" s="1">
        <v>331</v>
      </c>
      <c r="J13" s="1">
        <v>6200</v>
      </c>
      <c r="K13" s="1">
        <v>7000</v>
      </c>
      <c r="L13" s="6">
        <f t="shared" si="0"/>
        <v>12468200</v>
      </c>
      <c r="M13" s="6">
        <f t="shared" si="1"/>
        <v>14077000</v>
      </c>
      <c r="N13" s="6">
        <f t="shared" si="2"/>
        <v>13272600</v>
      </c>
    </row>
    <row r="14" spans="1:14" x14ac:dyDescent="0.25">
      <c r="A14" s="39"/>
      <c r="B14" s="36"/>
      <c r="C14" s="45"/>
      <c r="D14" s="2" t="s">
        <v>42</v>
      </c>
      <c r="E14" s="2" t="s">
        <v>38</v>
      </c>
      <c r="F14" s="1" t="s">
        <v>44</v>
      </c>
      <c r="G14" s="1">
        <v>2011</v>
      </c>
      <c r="H14" s="1">
        <v>1273</v>
      </c>
      <c r="I14" s="1">
        <v>331</v>
      </c>
      <c r="J14" s="1">
        <v>6200</v>
      </c>
      <c r="K14" s="1">
        <v>7000</v>
      </c>
      <c r="L14" s="6">
        <f t="shared" si="0"/>
        <v>12468200</v>
      </c>
      <c r="M14" s="6">
        <f t="shared" si="1"/>
        <v>14077000</v>
      </c>
      <c r="N14" s="6">
        <f t="shared" si="2"/>
        <v>13272600</v>
      </c>
    </row>
    <row r="15" spans="1:14" x14ac:dyDescent="0.25">
      <c r="A15" s="37">
        <v>4</v>
      </c>
      <c r="B15" s="34" t="s">
        <v>20</v>
      </c>
      <c r="C15" s="43">
        <v>220.5</v>
      </c>
      <c r="D15" s="2" t="s">
        <v>8</v>
      </c>
      <c r="E15" s="2" t="s">
        <v>35</v>
      </c>
      <c r="F15" s="1" t="s">
        <v>43</v>
      </c>
      <c r="G15" s="1">
        <v>2139</v>
      </c>
      <c r="H15" s="1">
        <v>1340</v>
      </c>
      <c r="I15" s="1">
        <v>336</v>
      </c>
      <c r="J15" s="1">
        <v>6200</v>
      </c>
      <c r="K15" s="1">
        <v>7000</v>
      </c>
      <c r="L15" s="6">
        <f t="shared" si="0"/>
        <v>13261800</v>
      </c>
      <c r="M15" s="6">
        <f t="shared" si="1"/>
        <v>14973000</v>
      </c>
      <c r="N15" s="6">
        <f t="shared" si="2"/>
        <v>14117400</v>
      </c>
    </row>
    <row r="16" spans="1:14" x14ac:dyDescent="0.25">
      <c r="A16" s="38"/>
      <c r="B16" s="35"/>
      <c r="C16" s="44"/>
      <c r="D16" s="2" t="s">
        <v>9</v>
      </c>
      <c r="E16" s="2" t="s">
        <v>36</v>
      </c>
      <c r="F16" s="1" t="s">
        <v>43</v>
      </c>
      <c r="G16" s="1">
        <v>2139</v>
      </c>
      <c r="H16" s="1">
        <v>1340</v>
      </c>
      <c r="I16" s="1">
        <v>336</v>
      </c>
      <c r="J16" s="1">
        <v>6200</v>
      </c>
      <c r="K16" s="1">
        <v>7000</v>
      </c>
      <c r="L16" s="6">
        <f t="shared" si="0"/>
        <v>13261800</v>
      </c>
      <c r="M16" s="6">
        <f t="shared" si="1"/>
        <v>14973000</v>
      </c>
      <c r="N16" s="6">
        <f t="shared" si="2"/>
        <v>14117400</v>
      </c>
    </row>
    <row r="17" spans="1:14" x14ac:dyDescent="0.25">
      <c r="A17" s="38"/>
      <c r="B17" s="35"/>
      <c r="C17" s="44"/>
      <c r="D17" s="2" t="s">
        <v>10</v>
      </c>
      <c r="E17" s="2" t="s">
        <v>37</v>
      </c>
      <c r="F17" s="1" t="s">
        <v>43</v>
      </c>
      <c r="G17" s="1">
        <v>2139</v>
      </c>
      <c r="H17" s="1">
        <v>1340</v>
      </c>
      <c r="I17" s="1">
        <v>336</v>
      </c>
      <c r="J17" s="1">
        <v>6200</v>
      </c>
      <c r="K17" s="1">
        <v>7000</v>
      </c>
      <c r="L17" s="6">
        <f t="shared" si="0"/>
        <v>13261800</v>
      </c>
      <c r="M17" s="6">
        <f t="shared" si="1"/>
        <v>14973000</v>
      </c>
      <c r="N17" s="6">
        <f t="shared" si="2"/>
        <v>14117400</v>
      </c>
    </row>
    <row r="18" spans="1:14" x14ac:dyDescent="0.25">
      <c r="A18" s="39"/>
      <c r="B18" s="36"/>
      <c r="C18" s="45"/>
      <c r="D18" s="2" t="s">
        <v>42</v>
      </c>
      <c r="E18" s="2" t="s">
        <v>38</v>
      </c>
      <c r="F18" s="1" t="s">
        <v>43</v>
      </c>
      <c r="G18" s="1">
        <v>2139</v>
      </c>
      <c r="H18" s="1">
        <v>1340</v>
      </c>
      <c r="I18" s="1">
        <v>336</v>
      </c>
      <c r="J18" s="1">
        <v>6200</v>
      </c>
      <c r="K18" s="1">
        <v>7000</v>
      </c>
      <c r="L18" s="6">
        <f t="shared" si="0"/>
        <v>13261800</v>
      </c>
      <c r="M18" s="6">
        <f t="shared" si="1"/>
        <v>14973000</v>
      </c>
      <c r="N18" s="6">
        <f t="shared" si="2"/>
        <v>14117400</v>
      </c>
    </row>
    <row r="19" spans="1:14" x14ac:dyDescent="0.25">
      <c r="A19" s="37">
        <v>5</v>
      </c>
      <c r="B19" s="34" t="s">
        <v>21</v>
      </c>
      <c r="C19" s="43">
        <v>220.5</v>
      </c>
      <c r="D19" s="2" t="s">
        <v>8</v>
      </c>
      <c r="E19" s="2" t="s">
        <v>35</v>
      </c>
      <c r="F19" s="1" t="s">
        <v>43</v>
      </c>
      <c r="G19" s="1">
        <v>2139</v>
      </c>
      <c r="H19" s="1">
        <v>1340</v>
      </c>
      <c r="I19" s="1">
        <v>336</v>
      </c>
      <c r="J19" s="1">
        <v>6200</v>
      </c>
      <c r="K19" s="1">
        <v>7000</v>
      </c>
      <c r="L19" s="6">
        <f t="shared" si="0"/>
        <v>13261800</v>
      </c>
      <c r="M19" s="6">
        <f t="shared" si="1"/>
        <v>14973000</v>
      </c>
      <c r="N19" s="6">
        <f t="shared" si="2"/>
        <v>14117400</v>
      </c>
    </row>
    <row r="20" spans="1:14" x14ac:dyDescent="0.25">
      <c r="A20" s="38"/>
      <c r="B20" s="35"/>
      <c r="C20" s="44"/>
      <c r="D20" s="2" t="s">
        <v>9</v>
      </c>
      <c r="E20" s="2" t="s">
        <v>36</v>
      </c>
      <c r="F20" s="1" t="s">
        <v>43</v>
      </c>
      <c r="G20" s="1">
        <v>2139</v>
      </c>
      <c r="H20" s="1">
        <v>1340</v>
      </c>
      <c r="I20" s="1">
        <v>336</v>
      </c>
      <c r="J20" s="1">
        <v>6200</v>
      </c>
      <c r="K20" s="1">
        <v>7000</v>
      </c>
      <c r="L20" s="6">
        <f t="shared" si="0"/>
        <v>13261800</v>
      </c>
      <c r="M20" s="6">
        <f t="shared" si="1"/>
        <v>14973000</v>
      </c>
      <c r="N20" s="6">
        <f t="shared" si="2"/>
        <v>14117400</v>
      </c>
    </row>
    <row r="21" spans="1:14" x14ac:dyDescent="0.25">
      <c r="A21" s="38"/>
      <c r="B21" s="35"/>
      <c r="C21" s="44"/>
      <c r="D21" s="2" t="s">
        <v>10</v>
      </c>
      <c r="E21" s="2" t="s">
        <v>37</v>
      </c>
      <c r="F21" s="1" t="s">
        <v>43</v>
      </c>
      <c r="G21" s="1">
        <v>2139</v>
      </c>
      <c r="H21" s="1">
        <v>1340</v>
      </c>
      <c r="I21" s="1">
        <v>336</v>
      </c>
      <c r="J21" s="1">
        <v>6200</v>
      </c>
      <c r="K21" s="1">
        <v>7000</v>
      </c>
      <c r="L21" s="6">
        <f t="shared" si="0"/>
        <v>13261800</v>
      </c>
      <c r="M21" s="6">
        <f t="shared" si="1"/>
        <v>14973000</v>
      </c>
      <c r="N21" s="6">
        <f t="shared" si="2"/>
        <v>14117400</v>
      </c>
    </row>
    <row r="22" spans="1:14" x14ac:dyDescent="0.25">
      <c r="A22" s="39"/>
      <c r="B22" s="36"/>
      <c r="C22" s="45"/>
      <c r="D22" s="2" t="s">
        <v>42</v>
      </c>
      <c r="E22" s="2" t="s">
        <v>38</v>
      </c>
      <c r="F22" s="1" t="s">
        <v>43</v>
      </c>
      <c r="G22" s="1">
        <v>2139</v>
      </c>
      <c r="H22" s="1">
        <v>1340</v>
      </c>
      <c r="I22" s="1">
        <v>336</v>
      </c>
      <c r="J22" s="1">
        <v>6200</v>
      </c>
      <c r="K22" s="1">
        <v>7000</v>
      </c>
      <c r="L22" s="6">
        <f t="shared" si="0"/>
        <v>13261800</v>
      </c>
      <c r="M22" s="6">
        <f t="shared" si="1"/>
        <v>14973000</v>
      </c>
      <c r="N22" s="6">
        <f t="shared" si="2"/>
        <v>14117400</v>
      </c>
    </row>
    <row r="23" spans="1:14" x14ac:dyDescent="0.25">
      <c r="A23" s="37">
        <v>6</v>
      </c>
      <c r="B23" s="34" t="s">
        <v>22</v>
      </c>
      <c r="C23" s="43">
        <v>236.25</v>
      </c>
      <c r="D23" s="2" t="s">
        <v>8</v>
      </c>
      <c r="E23" s="2" t="s">
        <v>35</v>
      </c>
      <c r="F23" s="1" t="s">
        <v>39</v>
      </c>
      <c r="G23" s="1">
        <v>2229</v>
      </c>
      <c r="H23" s="1">
        <v>1423</v>
      </c>
      <c r="I23" s="1">
        <v>366</v>
      </c>
      <c r="J23" s="1">
        <v>6200</v>
      </c>
      <c r="K23" s="1">
        <v>7000</v>
      </c>
      <c r="L23" s="6">
        <f t="shared" si="0"/>
        <v>13819800</v>
      </c>
      <c r="M23" s="6">
        <f t="shared" si="1"/>
        <v>15603000</v>
      </c>
      <c r="N23" s="6">
        <f t="shared" si="2"/>
        <v>14711400</v>
      </c>
    </row>
    <row r="24" spans="1:14" x14ac:dyDescent="0.25">
      <c r="A24" s="38"/>
      <c r="B24" s="35"/>
      <c r="C24" s="44"/>
      <c r="D24" s="2" t="s">
        <v>9</v>
      </c>
      <c r="E24" s="2" t="s">
        <v>36</v>
      </c>
      <c r="F24" s="1" t="s">
        <v>39</v>
      </c>
      <c r="G24" s="1">
        <v>2229</v>
      </c>
      <c r="H24" s="1">
        <v>1423</v>
      </c>
      <c r="I24" s="1">
        <v>366</v>
      </c>
      <c r="J24" s="1">
        <v>6200</v>
      </c>
      <c r="K24" s="1">
        <v>7000</v>
      </c>
      <c r="L24" s="6">
        <f t="shared" si="0"/>
        <v>13819800</v>
      </c>
      <c r="M24" s="6">
        <f t="shared" si="1"/>
        <v>15603000</v>
      </c>
      <c r="N24" s="6">
        <f t="shared" si="2"/>
        <v>14711400</v>
      </c>
    </row>
    <row r="25" spans="1:14" x14ac:dyDescent="0.25">
      <c r="A25" s="38"/>
      <c r="B25" s="35"/>
      <c r="C25" s="44"/>
      <c r="D25" s="2" t="s">
        <v>10</v>
      </c>
      <c r="E25" s="2" t="s">
        <v>37</v>
      </c>
      <c r="F25" s="1" t="s">
        <v>39</v>
      </c>
      <c r="G25" s="1">
        <v>2229</v>
      </c>
      <c r="H25" s="1">
        <v>1423</v>
      </c>
      <c r="I25" s="1">
        <v>366</v>
      </c>
      <c r="J25" s="1">
        <v>6200</v>
      </c>
      <c r="K25" s="1">
        <v>7000</v>
      </c>
      <c r="L25" s="6">
        <f t="shared" si="0"/>
        <v>13819800</v>
      </c>
      <c r="M25" s="6">
        <f t="shared" si="1"/>
        <v>15603000</v>
      </c>
      <c r="N25" s="6">
        <f t="shared" si="2"/>
        <v>14711400</v>
      </c>
    </row>
    <row r="26" spans="1:14" x14ac:dyDescent="0.25">
      <c r="A26" s="39"/>
      <c r="B26" s="36"/>
      <c r="C26" s="45"/>
      <c r="D26" s="2" t="s">
        <v>42</v>
      </c>
      <c r="E26" s="2" t="s">
        <v>38</v>
      </c>
      <c r="F26" s="1" t="s">
        <v>39</v>
      </c>
      <c r="G26" s="1">
        <v>2229</v>
      </c>
      <c r="H26" s="1">
        <v>1423</v>
      </c>
      <c r="I26" s="1">
        <v>366</v>
      </c>
      <c r="J26" s="1">
        <v>6200</v>
      </c>
      <c r="K26" s="1">
        <v>7000</v>
      </c>
      <c r="L26" s="6">
        <f t="shared" si="0"/>
        <v>13819800</v>
      </c>
      <c r="M26" s="6">
        <f t="shared" si="1"/>
        <v>15603000</v>
      </c>
      <c r="N26" s="6">
        <f t="shared" si="2"/>
        <v>14711400</v>
      </c>
    </row>
    <row r="27" spans="1:14" x14ac:dyDescent="0.25">
      <c r="A27" s="37">
        <v>7</v>
      </c>
      <c r="B27" s="34" t="s">
        <v>24</v>
      </c>
      <c r="C27" s="43">
        <v>236.25</v>
      </c>
      <c r="D27" s="2" t="s">
        <v>8</v>
      </c>
      <c r="E27" s="2" t="s">
        <v>35</v>
      </c>
      <c r="F27" s="1" t="s">
        <v>39</v>
      </c>
      <c r="G27" s="1">
        <v>2229</v>
      </c>
      <c r="H27" s="1">
        <v>1423</v>
      </c>
      <c r="I27" s="1">
        <v>366</v>
      </c>
      <c r="J27" s="1">
        <v>6200</v>
      </c>
      <c r="K27" s="1">
        <v>7000</v>
      </c>
      <c r="L27" s="6">
        <f t="shared" si="0"/>
        <v>13819800</v>
      </c>
      <c r="M27" s="6">
        <f t="shared" si="1"/>
        <v>15603000</v>
      </c>
      <c r="N27" s="6">
        <f t="shared" si="2"/>
        <v>14711400</v>
      </c>
    </row>
    <row r="28" spans="1:14" x14ac:dyDescent="0.25">
      <c r="A28" s="38"/>
      <c r="B28" s="35"/>
      <c r="C28" s="44"/>
      <c r="D28" s="2" t="s">
        <v>9</v>
      </c>
      <c r="E28" s="2" t="s">
        <v>36</v>
      </c>
      <c r="F28" s="1" t="s">
        <v>39</v>
      </c>
      <c r="G28" s="1">
        <v>2229</v>
      </c>
      <c r="H28" s="1">
        <v>1423</v>
      </c>
      <c r="I28" s="1">
        <v>366</v>
      </c>
      <c r="J28" s="1">
        <v>6200</v>
      </c>
      <c r="K28" s="1">
        <v>7000</v>
      </c>
      <c r="L28" s="6">
        <f t="shared" si="0"/>
        <v>13819800</v>
      </c>
      <c r="M28" s="6">
        <f t="shared" si="1"/>
        <v>15603000</v>
      </c>
      <c r="N28" s="6">
        <f t="shared" si="2"/>
        <v>14711400</v>
      </c>
    </row>
    <row r="29" spans="1:14" x14ac:dyDescent="0.25">
      <c r="A29" s="38"/>
      <c r="B29" s="35"/>
      <c r="C29" s="44"/>
      <c r="D29" s="2" t="s">
        <v>10</v>
      </c>
      <c r="E29" s="2" t="s">
        <v>37</v>
      </c>
      <c r="F29" s="1" t="s">
        <v>39</v>
      </c>
      <c r="G29" s="1">
        <v>2229</v>
      </c>
      <c r="H29" s="1">
        <v>1423</v>
      </c>
      <c r="I29" s="1">
        <v>366</v>
      </c>
      <c r="J29" s="1">
        <v>6200</v>
      </c>
      <c r="K29" s="1">
        <v>7000</v>
      </c>
      <c r="L29" s="6">
        <f t="shared" si="0"/>
        <v>13819800</v>
      </c>
      <c r="M29" s="6">
        <f t="shared" si="1"/>
        <v>15603000</v>
      </c>
      <c r="N29" s="6">
        <f t="shared" si="2"/>
        <v>14711400</v>
      </c>
    </row>
    <row r="30" spans="1:14" x14ac:dyDescent="0.25">
      <c r="A30" s="39"/>
      <c r="B30" s="36"/>
      <c r="C30" s="45"/>
      <c r="D30" s="2" t="s">
        <v>42</v>
      </c>
      <c r="E30" s="2" t="s">
        <v>38</v>
      </c>
      <c r="F30" s="1" t="s">
        <v>39</v>
      </c>
      <c r="G30" s="1">
        <v>2229</v>
      </c>
      <c r="H30" s="1">
        <v>1423</v>
      </c>
      <c r="I30" s="1">
        <v>366</v>
      </c>
      <c r="J30" s="1">
        <v>6200</v>
      </c>
      <c r="K30" s="1">
        <v>7000</v>
      </c>
      <c r="L30" s="6">
        <f t="shared" si="0"/>
        <v>13819800</v>
      </c>
      <c r="M30" s="6">
        <f t="shared" si="1"/>
        <v>15603000</v>
      </c>
      <c r="N30" s="6">
        <f t="shared" si="2"/>
        <v>14711400</v>
      </c>
    </row>
    <row r="31" spans="1:14" x14ac:dyDescent="0.25">
      <c r="A31" s="37">
        <v>8</v>
      </c>
      <c r="B31" s="34" t="s">
        <v>25</v>
      </c>
      <c r="C31" s="43">
        <v>236.25</v>
      </c>
      <c r="D31" s="2" t="s">
        <v>8</v>
      </c>
      <c r="E31" s="2" t="s">
        <v>35</v>
      </c>
      <c r="F31" s="1" t="s">
        <v>39</v>
      </c>
      <c r="G31" s="1">
        <v>2229</v>
      </c>
      <c r="H31" s="1">
        <v>1423</v>
      </c>
      <c r="I31" s="1">
        <v>366</v>
      </c>
      <c r="J31" s="1">
        <v>6200</v>
      </c>
      <c r="K31" s="1">
        <v>7000</v>
      </c>
      <c r="L31" s="6">
        <f t="shared" si="0"/>
        <v>13819800</v>
      </c>
      <c r="M31" s="6">
        <f t="shared" si="1"/>
        <v>15603000</v>
      </c>
      <c r="N31" s="6">
        <f t="shared" si="2"/>
        <v>14711400</v>
      </c>
    </row>
    <row r="32" spans="1:14" x14ac:dyDescent="0.25">
      <c r="A32" s="38"/>
      <c r="B32" s="35"/>
      <c r="C32" s="44"/>
      <c r="D32" s="2" t="s">
        <v>9</v>
      </c>
      <c r="E32" s="2" t="s">
        <v>36</v>
      </c>
      <c r="F32" s="1" t="s">
        <v>39</v>
      </c>
      <c r="G32" s="1">
        <v>2229</v>
      </c>
      <c r="H32" s="1">
        <v>1423</v>
      </c>
      <c r="I32" s="1">
        <v>366</v>
      </c>
      <c r="J32" s="1">
        <v>6200</v>
      </c>
      <c r="K32" s="1">
        <v>7000</v>
      </c>
      <c r="L32" s="6">
        <f t="shared" si="0"/>
        <v>13819800</v>
      </c>
      <c r="M32" s="6">
        <f t="shared" si="1"/>
        <v>15603000</v>
      </c>
      <c r="N32" s="6">
        <f t="shared" si="2"/>
        <v>14711400</v>
      </c>
    </row>
    <row r="33" spans="1:14" x14ac:dyDescent="0.25">
      <c r="A33" s="38"/>
      <c r="B33" s="35"/>
      <c r="C33" s="44"/>
      <c r="D33" s="2" t="s">
        <v>10</v>
      </c>
      <c r="E33" s="2" t="s">
        <v>37</v>
      </c>
      <c r="F33" s="1" t="s">
        <v>39</v>
      </c>
      <c r="G33" s="1">
        <v>2229</v>
      </c>
      <c r="H33" s="1">
        <v>1423</v>
      </c>
      <c r="I33" s="1">
        <v>366</v>
      </c>
      <c r="J33" s="1">
        <v>6200</v>
      </c>
      <c r="K33" s="1">
        <v>7000</v>
      </c>
      <c r="L33" s="6">
        <f t="shared" si="0"/>
        <v>13819800</v>
      </c>
      <c r="M33" s="6">
        <f t="shared" si="1"/>
        <v>15603000</v>
      </c>
      <c r="N33" s="6">
        <f t="shared" si="2"/>
        <v>14711400</v>
      </c>
    </row>
    <row r="34" spans="1:14" x14ac:dyDescent="0.25">
      <c r="A34" s="39"/>
      <c r="B34" s="36"/>
      <c r="C34" s="45"/>
      <c r="D34" s="2" t="s">
        <v>42</v>
      </c>
      <c r="E34" s="2" t="s">
        <v>38</v>
      </c>
      <c r="F34" s="1" t="s">
        <v>39</v>
      </c>
      <c r="G34" s="1">
        <v>2229</v>
      </c>
      <c r="H34" s="1">
        <v>1423</v>
      </c>
      <c r="I34" s="1">
        <v>366</v>
      </c>
      <c r="J34" s="1">
        <v>6200</v>
      </c>
      <c r="K34" s="1">
        <v>7000</v>
      </c>
      <c r="L34" s="6">
        <f t="shared" si="0"/>
        <v>13819800</v>
      </c>
      <c r="M34" s="6">
        <f t="shared" si="1"/>
        <v>15603000</v>
      </c>
      <c r="N34" s="6">
        <f t="shared" si="2"/>
        <v>14711400</v>
      </c>
    </row>
    <row r="35" spans="1:14" x14ac:dyDescent="0.25">
      <c r="A35" s="37">
        <v>9</v>
      </c>
      <c r="B35" s="34" t="s">
        <v>26</v>
      </c>
      <c r="C35" s="43">
        <v>236.25</v>
      </c>
      <c r="D35" s="2" t="s">
        <v>8</v>
      </c>
      <c r="E35" s="2" t="s">
        <v>35</v>
      </c>
      <c r="F35" s="1" t="s">
        <v>39</v>
      </c>
      <c r="G35" s="1">
        <v>2229</v>
      </c>
      <c r="H35" s="1">
        <v>1423</v>
      </c>
      <c r="I35" s="1">
        <v>366</v>
      </c>
      <c r="J35" s="1">
        <v>6200</v>
      </c>
      <c r="K35" s="1">
        <v>7000</v>
      </c>
      <c r="L35" s="6">
        <f t="shared" si="0"/>
        <v>13819800</v>
      </c>
      <c r="M35" s="6">
        <f t="shared" si="1"/>
        <v>15603000</v>
      </c>
      <c r="N35" s="6">
        <f t="shared" si="2"/>
        <v>14711400</v>
      </c>
    </row>
    <row r="36" spans="1:14" x14ac:dyDescent="0.25">
      <c r="A36" s="38"/>
      <c r="B36" s="35"/>
      <c r="C36" s="44"/>
      <c r="D36" s="2" t="s">
        <v>9</v>
      </c>
      <c r="E36" s="2" t="s">
        <v>36</v>
      </c>
      <c r="F36" s="1" t="s">
        <v>39</v>
      </c>
      <c r="G36" s="1">
        <v>2229</v>
      </c>
      <c r="H36" s="1">
        <v>1423</v>
      </c>
      <c r="I36" s="1">
        <v>366</v>
      </c>
      <c r="J36" s="1">
        <v>6200</v>
      </c>
      <c r="K36" s="1">
        <v>7000</v>
      </c>
      <c r="L36" s="6">
        <f t="shared" si="0"/>
        <v>13819800</v>
      </c>
      <c r="M36" s="6">
        <f t="shared" si="1"/>
        <v>15603000</v>
      </c>
      <c r="N36" s="6">
        <f t="shared" si="2"/>
        <v>14711400</v>
      </c>
    </row>
    <row r="37" spans="1:14" x14ac:dyDescent="0.25">
      <c r="A37" s="38"/>
      <c r="B37" s="35"/>
      <c r="C37" s="44"/>
      <c r="D37" s="2" t="s">
        <v>10</v>
      </c>
      <c r="E37" s="2" t="s">
        <v>37</v>
      </c>
      <c r="F37" s="1" t="s">
        <v>39</v>
      </c>
      <c r="G37" s="1">
        <v>2229</v>
      </c>
      <c r="H37" s="1">
        <v>1423</v>
      </c>
      <c r="I37" s="1">
        <v>366</v>
      </c>
      <c r="J37" s="1">
        <v>6200</v>
      </c>
      <c r="K37" s="1">
        <v>7000</v>
      </c>
      <c r="L37" s="6">
        <f t="shared" si="0"/>
        <v>13819800</v>
      </c>
      <c r="M37" s="6">
        <f t="shared" si="1"/>
        <v>15603000</v>
      </c>
      <c r="N37" s="6">
        <f t="shared" si="2"/>
        <v>14711400</v>
      </c>
    </row>
    <row r="38" spans="1:14" x14ac:dyDescent="0.25">
      <c r="A38" s="39"/>
      <c r="B38" s="36"/>
      <c r="C38" s="45"/>
      <c r="D38" s="2" t="s">
        <v>42</v>
      </c>
      <c r="E38" s="2" t="s">
        <v>38</v>
      </c>
      <c r="F38" s="1" t="s">
        <v>39</v>
      </c>
      <c r="G38" s="1">
        <v>2229</v>
      </c>
      <c r="H38" s="1">
        <v>1423</v>
      </c>
      <c r="I38" s="1">
        <v>366</v>
      </c>
      <c r="J38" s="1">
        <v>6200</v>
      </c>
      <c r="K38" s="1">
        <v>7000</v>
      </c>
      <c r="L38" s="6">
        <f t="shared" si="0"/>
        <v>13819800</v>
      </c>
      <c r="M38" s="6">
        <f t="shared" si="1"/>
        <v>15603000</v>
      </c>
      <c r="N38" s="6">
        <f t="shared" si="2"/>
        <v>14711400</v>
      </c>
    </row>
    <row r="39" spans="1:14" x14ac:dyDescent="0.25">
      <c r="A39" s="37">
        <v>10</v>
      </c>
      <c r="B39" s="34" t="s">
        <v>27</v>
      </c>
      <c r="C39" s="43">
        <v>236.25</v>
      </c>
      <c r="D39" s="2" t="s">
        <v>8</v>
      </c>
      <c r="E39" s="2" t="s">
        <v>35</v>
      </c>
      <c r="F39" s="1" t="s">
        <v>39</v>
      </c>
      <c r="G39" s="1">
        <v>2229</v>
      </c>
      <c r="H39" s="1">
        <v>1423</v>
      </c>
      <c r="I39" s="1">
        <v>366</v>
      </c>
      <c r="J39" s="1">
        <v>6200</v>
      </c>
      <c r="K39" s="1">
        <v>7000</v>
      </c>
      <c r="L39" s="6">
        <f t="shared" si="0"/>
        <v>13819800</v>
      </c>
      <c r="M39" s="6">
        <f t="shared" si="1"/>
        <v>15603000</v>
      </c>
      <c r="N39" s="6">
        <f t="shared" si="2"/>
        <v>14711400</v>
      </c>
    </row>
    <row r="40" spans="1:14" x14ac:dyDescent="0.25">
      <c r="A40" s="38"/>
      <c r="B40" s="35"/>
      <c r="C40" s="44"/>
      <c r="D40" s="2" t="s">
        <v>9</v>
      </c>
      <c r="E40" s="2" t="s">
        <v>36</v>
      </c>
      <c r="F40" s="1" t="s">
        <v>39</v>
      </c>
      <c r="G40" s="1">
        <v>2229</v>
      </c>
      <c r="H40" s="1">
        <v>1423</v>
      </c>
      <c r="I40" s="1">
        <v>366</v>
      </c>
      <c r="J40" s="1">
        <v>6200</v>
      </c>
      <c r="K40" s="1">
        <v>7000</v>
      </c>
      <c r="L40" s="6">
        <f t="shared" si="0"/>
        <v>13819800</v>
      </c>
      <c r="M40" s="6">
        <f t="shared" si="1"/>
        <v>15603000</v>
      </c>
      <c r="N40" s="6">
        <f t="shared" si="2"/>
        <v>14711400</v>
      </c>
    </row>
    <row r="41" spans="1:14" x14ac:dyDescent="0.25">
      <c r="A41" s="38"/>
      <c r="B41" s="35"/>
      <c r="C41" s="44"/>
      <c r="D41" s="2" t="s">
        <v>10</v>
      </c>
      <c r="E41" s="2" t="s">
        <v>37</v>
      </c>
      <c r="F41" s="1" t="s">
        <v>39</v>
      </c>
      <c r="G41" s="1">
        <v>2229</v>
      </c>
      <c r="H41" s="1">
        <v>1423</v>
      </c>
      <c r="I41" s="1">
        <v>366</v>
      </c>
      <c r="J41" s="1">
        <v>6200</v>
      </c>
      <c r="K41" s="1">
        <v>7000</v>
      </c>
      <c r="L41" s="6">
        <f t="shared" si="0"/>
        <v>13819800</v>
      </c>
      <c r="M41" s="6">
        <f t="shared" si="1"/>
        <v>15603000</v>
      </c>
      <c r="N41" s="6">
        <f t="shared" si="2"/>
        <v>14711400</v>
      </c>
    </row>
    <row r="42" spans="1:14" x14ac:dyDescent="0.25">
      <c r="A42" s="39"/>
      <c r="B42" s="36"/>
      <c r="C42" s="45"/>
      <c r="D42" s="2" t="s">
        <v>42</v>
      </c>
      <c r="E42" s="2" t="s">
        <v>38</v>
      </c>
      <c r="F42" s="1" t="s">
        <v>39</v>
      </c>
      <c r="G42" s="1">
        <v>2229</v>
      </c>
      <c r="H42" s="1">
        <v>1423</v>
      </c>
      <c r="I42" s="1">
        <v>366</v>
      </c>
      <c r="J42" s="1">
        <v>6200</v>
      </c>
      <c r="K42" s="1">
        <v>7000</v>
      </c>
      <c r="L42" s="6">
        <f t="shared" si="0"/>
        <v>13819800</v>
      </c>
      <c r="M42" s="6">
        <f t="shared" si="1"/>
        <v>15603000</v>
      </c>
      <c r="N42" s="6">
        <f t="shared" si="2"/>
        <v>14711400</v>
      </c>
    </row>
    <row r="43" spans="1:14" x14ac:dyDescent="0.25">
      <c r="A43" s="37">
        <v>11</v>
      </c>
      <c r="B43" s="34" t="s">
        <v>28</v>
      </c>
      <c r="C43" s="43">
        <v>236.25</v>
      </c>
      <c r="D43" s="2" t="s">
        <v>8</v>
      </c>
      <c r="E43" s="2" t="s">
        <v>35</v>
      </c>
      <c r="F43" s="1" t="s">
        <v>39</v>
      </c>
      <c r="G43" s="1">
        <v>2229</v>
      </c>
      <c r="H43" s="1">
        <v>1423</v>
      </c>
      <c r="I43" s="1">
        <v>366</v>
      </c>
      <c r="J43" s="1">
        <v>6200</v>
      </c>
      <c r="K43" s="1">
        <v>7000</v>
      </c>
      <c r="L43" s="6">
        <f t="shared" si="0"/>
        <v>13819800</v>
      </c>
      <c r="M43" s="6">
        <f t="shared" si="1"/>
        <v>15603000</v>
      </c>
      <c r="N43" s="6">
        <f t="shared" si="2"/>
        <v>14711400</v>
      </c>
    </row>
    <row r="44" spans="1:14" x14ac:dyDescent="0.25">
      <c r="A44" s="38"/>
      <c r="B44" s="35"/>
      <c r="C44" s="44"/>
      <c r="D44" s="2" t="s">
        <v>9</v>
      </c>
      <c r="E44" s="2" t="s">
        <v>36</v>
      </c>
      <c r="F44" s="1" t="s">
        <v>39</v>
      </c>
      <c r="G44" s="1">
        <v>2229</v>
      </c>
      <c r="H44" s="1">
        <v>1423</v>
      </c>
      <c r="I44" s="1">
        <v>366</v>
      </c>
      <c r="J44" s="1">
        <v>6200</v>
      </c>
      <c r="K44" s="1">
        <v>7000</v>
      </c>
      <c r="L44" s="6">
        <f t="shared" si="0"/>
        <v>13819800</v>
      </c>
      <c r="M44" s="6">
        <f t="shared" si="1"/>
        <v>15603000</v>
      </c>
      <c r="N44" s="6">
        <f t="shared" si="2"/>
        <v>14711400</v>
      </c>
    </row>
    <row r="45" spans="1:14" x14ac:dyDescent="0.25">
      <c r="A45" s="38"/>
      <c r="B45" s="35"/>
      <c r="C45" s="44"/>
      <c r="D45" s="2" t="s">
        <v>10</v>
      </c>
      <c r="E45" s="2" t="s">
        <v>37</v>
      </c>
      <c r="F45" s="1" t="s">
        <v>39</v>
      </c>
      <c r="G45" s="1">
        <v>2229</v>
      </c>
      <c r="H45" s="1">
        <v>1423</v>
      </c>
      <c r="I45" s="1">
        <v>366</v>
      </c>
      <c r="J45" s="1">
        <v>6200</v>
      </c>
      <c r="K45" s="1">
        <v>7000</v>
      </c>
      <c r="L45" s="6">
        <f t="shared" si="0"/>
        <v>13819800</v>
      </c>
      <c r="M45" s="6">
        <f t="shared" si="1"/>
        <v>15603000</v>
      </c>
      <c r="N45" s="6">
        <f t="shared" si="2"/>
        <v>14711400</v>
      </c>
    </row>
    <row r="46" spans="1:14" x14ac:dyDescent="0.25">
      <c r="A46" s="39"/>
      <c r="B46" s="36"/>
      <c r="C46" s="45"/>
      <c r="D46" s="2" t="s">
        <v>42</v>
      </c>
      <c r="E46" s="2" t="s">
        <v>38</v>
      </c>
      <c r="F46" s="1" t="s">
        <v>39</v>
      </c>
      <c r="G46" s="1">
        <v>2229</v>
      </c>
      <c r="H46" s="1">
        <v>1423</v>
      </c>
      <c r="I46" s="1">
        <v>366</v>
      </c>
      <c r="J46" s="1">
        <v>6200</v>
      </c>
      <c r="K46" s="1">
        <v>7000</v>
      </c>
      <c r="L46" s="6">
        <f t="shared" si="0"/>
        <v>13819800</v>
      </c>
      <c r="M46" s="6">
        <f t="shared" si="1"/>
        <v>15603000</v>
      </c>
      <c r="N46" s="6">
        <f t="shared" si="2"/>
        <v>14711400</v>
      </c>
    </row>
    <row r="47" spans="1:14" x14ac:dyDescent="0.25">
      <c r="A47" s="37">
        <v>12</v>
      </c>
      <c r="B47" s="34" t="s">
        <v>29</v>
      </c>
      <c r="C47" s="43">
        <v>236.25</v>
      </c>
      <c r="D47" s="2" t="s">
        <v>8</v>
      </c>
      <c r="E47" s="2" t="s">
        <v>35</v>
      </c>
      <c r="F47" s="1" t="s">
        <v>39</v>
      </c>
      <c r="G47" s="1">
        <v>2229</v>
      </c>
      <c r="H47" s="1">
        <v>1423</v>
      </c>
      <c r="I47" s="1">
        <v>366</v>
      </c>
      <c r="J47" s="1">
        <v>6200</v>
      </c>
      <c r="K47" s="1">
        <v>7000</v>
      </c>
      <c r="L47" s="6">
        <f t="shared" si="0"/>
        <v>13819800</v>
      </c>
      <c r="M47" s="6">
        <f t="shared" si="1"/>
        <v>15603000</v>
      </c>
      <c r="N47" s="6">
        <f t="shared" si="2"/>
        <v>14711400</v>
      </c>
    </row>
    <row r="48" spans="1:14" x14ac:dyDescent="0.25">
      <c r="A48" s="38"/>
      <c r="B48" s="35"/>
      <c r="C48" s="44"/>
      <c r="D48" s="2" t="s">
        <v>9</v>
      </c>
      <c r="E48" s="2" t="s">
        <v>36</v>
      </c>
      <c r="F48" s="1" t="s">
        <v>39</v>
      </c>
      <c r="G48" s="1">
        <v>2229</v>
      </c>
      <c r="H48" s="1">
        <v>1423</v>
      </c>
      <c r="I48" s="1">
        <v>366</v>
      </c>
      <c r="J48" s="1">
        <v>6200</v>
      </c>
      <c r="K48" s="1">
        <v>7000</v>
      </c>
      <c r="L48" s="6">
        <f t="shared" si="0"/>
        <v>13819800</v>
      </c>
      <c r="M48" s="6">
        <f t="shared" si="1"/>
        <v>15603000</v>
      </c>
      <c r="N48" s="6">
        <f t="shared" si="2"/>
        <v>14711400</v>
      </c>
    </row>
    <row r="49" spans="1:14" x14ac:dyDescent="0.25">
      <c r="A49" s="38"/>
      <c r="B49" s="35"/>
      <c r="C49" s="44"/>
      <c r="D49" s="2" t="s">
        <v>10</v>
      </c>
      <c r="E49" s="2" t="s">
        <v>37</v>
      </c>
      <c r="F49" s="1" t="s">
        <v>39</v>
      </c>
      <c r="G49" s="1">
        <v>2229</v>
      </c>
      <c r="H49" s="1">
        <v>1423</v>
      </c>
      <c r="I49" s="1">
        <v>366</v>
      </c>
      <c r="J49" s="1">
        <v>6200</v>
      </c>
      <c r="K49" s="1">
        <v>7000</v>
      </c>
      <c r="L49" s="6">
        <f t="shared" si="0"/>
        <v>13819800</v>
      </c>
      <c r="M49" s="6">
        <f t="shared" si="1"/>
        <v>15603000</v>
      </c>
      <c r="N49" s="6">
        <f t="shared" si="2"/>
        <v>14711400</v>
      </c>
    </row>
    <row r="50" spans="1:14" x14ac:dyDescent="0.25">
      <c r="A50" s="39"/>
      <c r="B50" s="36"/>
      <c r="C50" s="45"/>
      <c r="D50" s="2" t="s">
        <v>42</v>
      </c>
      <c r="E50" s="2" t="s">
        <v>38</v>
      </c>
      <c r="F50" s="1" t="s">
        <v>39</v>
      </c>
      <c r="G50" s="1">
        <v>2229</v>
      </c>
      <c r="H50" s="1">
        <v>1423</v>
      </c>
      <c r="I50" s="1">
        <v>366</v>
      </c>
      <c r="J50" s="1">
        <v>6200</v>
      </c>
      <c r="K50" s="1">
        <v>7000</v>
      </c>
      <c r="L50" s="6">
        <f t="shared" si="0"/>
        <v>13819800</v>
      </c>
      <c r="M50" s="6">
        <f t="shared" si="1"/>
        <v>15603000</v>
      </c>
      <c r="N50" s="6">
        <f t="shared" si="2"/>
        <v>14711400</v>
      </c>
    </row>
    <row r="51" spans="1:14" x14ac:dyDescent="0.25">
      <c r="A51" s="37">
        <v>13</v>
      </c>
      <c r="B51" s="34" t="s">
        <v>30</v>
      </c>
      <c r="C51" s="43">
        <v>236.25</v>
      </c>
      <c r="D51" s="2" t="s">
        <v>8</v>
      </c>
      <c r="E51" s="2" t="s">
        <v>35</v>
      </c>
      <c r="F51" s="1" t="s">
        <v>39</v>
      </c>
      <c r="G51" s="1">
        <v>2229</v>
      </c>
      <c r="H51" s="1">
        <v>1423</v>
      </c>
      <c r="I51" s="1">
        <v>366</v>
      </c>
      <c r="J51" s="1">
        <v>6200</v>
      </c>
      <c r="K51" s="1">
        <v>7000</v>
      </c>
      <c r="L51" s="6">
        <f t="shared" si="0"/>
        <v>13819800</v>
      </c>
      <c r="M51" s="6">
        <f t="shared" si="1"/>
        <v>15603000</v>
      </c>
      <c r="N51" s="6">
        <f t="shared" si="2"/>
        <v>14711400</v>
      </c>
    </row>
    <row r="52" spans="1:14" x14ac:dyDescent="0.25">
      <c r="A52" s="38"/>
      <c r="B52" s="35"/>
      <c r="C52" s="44"/>
      <c r="D52" s="2" t="s">
        <v>9</v>
      </c>
      <c r="E52" s="2" t="s">
        <v>36</v>
      </c>
      <c r="F52" s="1" t="s">
        <v>39</v>
      </c>
      <c r="G52" s="1">
        <v>2229</v>
      </c>
      <c r="H52" s="1">
        <v>1423</v>
      </c>
      <c r="I52" s="1">
        <v>366</v>
      </c>
      <c r="J52" s="1">
        <v>6200</v>
      </c>
      <c r="K52" s="1">
        <v>7000</v>
      </c>
      <c r="L52" s="6">
        <f t="shared" si="0"/>
        <v>13819800</v>
      </c>
      <c r="M52" s="6">
        <f t="shared" si="1"/>
        <v>15603000</v>
      </c>
      <c r="N52" s="6">
        <f t="shared" si="2"/>
        <v>14711400</v>
      </c>
    </row>
    <row r="53" spans="1:14" x14ac:dyDescent="0.25">
      <c r="A53" s="38"/>
      <c r="B53" s="35"/>
      <c r="C53" s="44"/>
      <c r="D53" s="2" t="s">
        <v>10</v>
      </c>
      <c r="E53" s="2" t="s">
        <v>37</v>
      </c>
      <c r="F53" s="1" t="s">
        <v>39</v>
      </c>
      <c r="G53" s="1">
        <v>2229</v>
      </c>
      <c r="H53" s="1">
        <v>1423</v>
      </c>
      <c r="I53" s="1">
        <v>366</v>
      </c>
      <c r="J53" s="1">
        <v>6200</v>
      </c>
      <c r="K53" s="1">
        <v>7000</v>
      </c>
      <c r="L53" s="6">
        <f t="shared" si="0"/>
        <v>13819800</v>
      </c>
      <c r="M53" s="6">
        <f t="shared" si="1"/>
        <v>15603000</v>
      </c>
      <c r="N53" s="6">
        <f t="shared" si="2"/>
        <v>14711400</v>
      </c>
    </row>
    <row r="54" spans="1:14" x14ac:dyDescent="0.25">
      <c r="A54" s="39"/>
      <c r="B54" s="36"/>
      <c r="C54" s="45"/>
      <c r="D54" s="2" t="s">
        <v>42</v>
      </c>
      <c r="E54" s="2" t="s">
        <v>38</v>
      </c>
      <c r="F54" s="1" t="s">
        <v>39</v>
      </c>
      <c r="G54" s="1">
        <v>2229</v>
      </c>
      <c r="H54" s="1">
        <v>1423</v>
      </c>
      <c r="I54" s="1">
        <v>366</v>
      </c>
      <c r="J54" s="1">
        <v>6200</v>
      </c>
      <c r="K54" s="1">
        <v>7000</v>
      </c>
      <c r="L54" s="6">
        <f t="shared" si="0"/>
        <v>13819800</v>
      </c>
      <c r="M54" s="6">
        <f t="shared" si="1"/>
        <v>15603000</v>
      </c>
      <c r="N54" s="6">
        <f t="shared" si="2"/>
        <v>14711400</v>
      </c>
    </row>
    <row r="55" spans="1:14" x14ac:dyDescent="0.25">
      <c r="A55" s="37">
        <v>14</v>
      </c>
      <c r="B55" s="34" t="s">
        <v>31</v>
      </c>
      <c r="C55" s="43">
        <v>236.25</v>
      </c>
      <c r="D55" s="2" t="s">
        <v>8</v>
      </c>
      <c r="E55" s="2" t="s">
        <v>35</v>
      </c>
      <c r="F55" s="1" t="s">
        <v>39</v>
      </c>
      <c r="G55" s="1">
        <v>2229</v>
      </c>
      <c r="H55" s="1">
        <v>1423</v>
      </c>
      <c r="I55" s="1">
        <v>366</v>
      </c>
      <c r="J55" s="1">
        <v>6200</v>
      </c>
      <c r="K55" s="1">
        <v>7000</v>
      </c>
      <c r="L55" s="6">
        <f t="shared" si="0"/>
        <v>13819800</v>
      </c>
      <c r="M55" s="6">
        <f t="shared" si="1"/>
        <v>15603000</v>
      </c>
      <c r="N55" s="6">
        <f t="shared" si="2"/>
        <v>14711400</v>
      </c>
    </row>
    <row r="56" spans="1:14" x14ac:dyDescent="0.25">
      <c r="A56" s="38"/>
      <c r="B56" s="35"/>
      <c r="C56" s="44"/>
      <c r="D56" s="2" t="s">
        <v>9</v>
      </c>
      <c r="E56" s="2" t="s">
        <v>36</v>
      </c>
      <c r="F56" s="1" t="s">
        <v>39</v>
      </c>
      <c r="G56" s="1">
        <v>2229</v>
      </c>
      <c r="H56" s="1">
        <v>1423</v>
      </c>
      <c r="I56" s="1">
        <v>366</v>
      </c>
      <c r="J56" s="1">
        <v>6200</v>
      </c>
      <c r="K56" s="1">
        <v>7000</v>
      </c>
      <c r="L56" s="6">
        <f t="shared" si="0"/>
        <v>13819800</v>
      </c>
      <c r="M56" s="6">
        <f t="shared" si="1"/>
        <v>15603000</v>
      </c>
      <c r="N56" s="6">
        <f t="shared" si="2"/>
        <v>14711400</v>
      </c>
    </row>
    <row r="57" spans="1:14" x14ac:dyDescent="0.25">
      <c r="A57" s="38"/>
      <c r="B57" s="35"/>
      <c r="C57" s="44"/>
      <c r="D57" s="2" t="s">
        <v>10</v>
      </c>
      <c r="E57" s="2" t="s">
        <v>37</v>
      </c>
      <c r="F57" s="1" t="s">
        <v>39</v>
      </c>
      <c r="G57" s="1">
        <v>2229</v>
      </c>
      <c r="H57" s="1">
        <v>1423</v>
      </c>
      <c r="I57" s="1">
        <v>366</v>
      </c>
      <c r="J57" s="1">
        <v>6200</v>
      </c>
      <c r="K57" s="1">
        <v>7000</v>
      </c>
      <c r="L57" s="6">
        <f t="shared" si="0"/>
        <v>13819800</v>
      </c>
      <c r="M57" s="6">
        <f t="shared" si="1"/>
        <v>15603000</v>
      </c>
      <c r="N57" s="6">
        <f t="shared" si="2"/>
        <v>14711400</v>
      </c>
    </row>
    <row r="58" spans="1:14" x14ac:dyDescent="0.25">
      <c r="A58" s="39"/>
      <c r="B58" s="36"/>
      <c r="C58" s="45"/>
      <c r="D58" s="2" t="s">
        <v>42</v>
      </c>
      <c r="E58" s="2" t="s">
        <v>38</v>
      </c>
      <c r="F58" s="1" t="s">
        <v>39</v>
      </c>
      <c r="G58" s="1">
        <v>2229</v>
      </c>
      <c r="H58" s="1">
        <v>1423</v>
      </c>
      <c r="I58" s="1">
        <v>366</v>
      </c>
      <c r="J58" s="1">
        <v>6200</v>
      </c>
      <c r="K58" s="1">
        <v>7000</v>
      </c>
      <c r="L58" s="6">
        <f t="shared" si="0"/>
        <v>13819800</v>
      </c>
      <c r="M58" s="6">
        <f t="shared" si="1"/>
        <v>15603000</v>
      </c>
      <c r="N58" s="6">
        <f t="shared" si="2"/>
        <v>14711400</v>
      </c>
    </row>
    <row r="59" spans="1:14" x14ac:dyDescent="0.25">
      <c r="A59" s="37">
        <v>15</v>
      </c>
      <c r="B59" s="34" t="s">
        <v>11</v>
      </c>
      <c r="C59" s="43">
        <v>292.64</v>
      </c>
      <c r="D59" s="2" t="s">
        <v>8</v>
      </c>
      <c r="E59" s="2" t="s">
        <v>35</v>
      </c>
      <c r="F59" s="1" t="s">
        <v>43</v>
      </c>
      <c r="G59" s="1">
        <v>2467</v>
      </c>
      <c r="H59" s="1">
        <v>1641</v>
      </c>
      <c r="I59" s="1">
        <v>324</v>
      </c>
      <c r="J59" s="1">
        <v>6200</v>
      </c>
      <c r="K59" s="1">
        <v>7000</v>
      </c>
      <c r="L59" s="6">
        <f t="shared" si="0"/>
        <v>15295400</v>
      </c>
      <c r="M59" s="6">
        <f t="shared" si="1"/>
        <v>17269000</v>
      </c>
      <c r="N59" s="6">
        <f t="shared" si="2"/>
        <v>16282200</v>
      </c>
    </row>
    <row r="60" spans="1:14" x14ac:dyDescent="0.25">
      <c r="A60" s="38"/>
      <c r="B60" s="35"/>
      <c r="C60" s="44"/>
      <c r="D60" s="2" t="s">
        <v>9</v>
      </c>
      <c r="E60" s="2" t="s">
        <v>36</v>
      </c>
      <c r="F60" s="1" t="s">
        <v>43</v>
      </c>
      <c r="G60" s="1">
        <v>2467</v>
      </c>
      <c r="H60" s="1">
        <v>1641</v>
      </c>
      <c r="I60" s="1">
        <v>324</v>
      </c>
      <c r="J60" s="1">
        <v>6200</v>
      </c>
      <c r="K60" s="1">
        <v>7000</v>
      </c>
      <c r="L60" s="6">
        <f t="shared" si="0"/>
        <v>15295400</v>
      </c>
      <c r="M60" s="6">
        <f t="shared" si="1"/>
        <v>17269000</v>
      </c>
      <c r="N60" s="6">
        <f t="shared" si="2"/>
        <v>16282200</v>
      </c>
    </row>
    <row r="61" spans="1:14" x14ac:dyDescent="0.25">
      <c r="A61" s="38"/>
      <c r="B61" s="35"/>
      <c r="C61" s="44"/>
      <c r="D61" s="2" t="s">
        <v>10</v>
      </c>
      <c r="E61" s="2" t="s">
        <v>37</v>
      </c>
      <c r="F61" s="1" t="s">
        <v>43</v>
      </c>
      <c r="G61" s="1">
        <v>2467</v>
      </c>
      <c r="H61" s="1">
        <v>1641</v>
      </c>
      <c r="I61" s="1">
        <v>324</v>
      </c>
      <c r="J61" s="1">
        <v>6200</v>
      </c>
      <c r="K61" s="1">
        <v>7000</v>
      </c>
      <c r="L61" s="6">
        <f t="shared" si="0"/>
        <v>15295400</v>
      </c>
      <c r="M61" s="6">
        <f t="shared" si="1"/>
        <v>17269000</v>
      </c>
      <c r="N61" s="6">
        <f t="shared" si="2"/>
        <v>16282200</v>
      </c>
    </row>
    <row r="62" spans="1:14" x14ac:dyDescent="0.25">
      <c r="A62" s="39"/>
      <c r="B62" s="36"/>
      <c r="C62" s="45"/>
      <c r="D62" s="2" t="s">
        <v>42</v>
      </c>
      <c r="E62" s="2" t="s">
        <v>38</v>
      </c>
      <c r="F62" s="1" t="s">
        <v>43</v>
      </c>
      <c r="G62" s="1">
        <v>2467</v>
      </c>
      <c r="H62" s="1">
        <v>1641</v>
      </c>
      <c r="I62" s="1">
        <v>324</v>
      </c>
      <c r="J62" s="1">
        <v>6200</v>
      </c>
      <c r="K62" s="1">
        <v>7000</v>
      </c>
      <c r="L62" s="6">
        <f t="shared" si="0"/>
        <v>15295400</v>
      </c>
      <c r="M62" s="6">
        <f t="shared" si="1"/>
        <v>17269000</v>
      </c>
      <c r="N62" s="6">
        <f t="shared" si="2"/>
        <v>16282200</v>
      </c>
    </row>
    <row r="63" spans="1:14" x14ac:dyDescent="0.25">
      <c r="A63" s="37">
        <v>16</v>
      </c>
      <c r="B63" s="34" t="s">
        <v>16</v>
      </c>
      <c r="C63" s="43">
        <v>292.64</v>
      </c>
      <c r="D63" s="2" t="s">
        <v>8</v>
      </c>
      <c r="E63" s="2" t="s">
        <v>35</v>
      </c>
      <c r="F63" s="1" t="s">
        <v>43</v>
      </c>
      <c r="G63" s="1">
        <v>2467</v>
      </c>
      <c r="H63" s="1">
        <v>1641</v>
      </c>
      <c r="I63" s="1">
        <v>324</v>
      </c>
      <c r="J63" s="1">
        <v>6200</v>
      </c>
      <c r="K63" s="1">
        <v>7000</v>
      </c>
      <c r="L63" s="6">
        <f t="shared" si="0"/>
        <v>15295400</v>
      </c>
      <c r="M63" s="6">
        <f t="shared" si="1"/>
        <v>17269000</v>
      </c>
      <c r="N63" s="6">
        <f t="shared" si="2"/>
        <v>16282200</v>
      </c>
    </row>
    <row r="64" spans="1:14" x14ac:dyDescent="0.25">
      <c r="A64" s="38"/>
      <c r="B64" s="35"/>
      <c r="C64" s="44"/>
      <c r="D64" s="2" t="s">
        <v>9</v>
      </c>
      <c r="E64" s="2" t="s">
        <v>36</v>
      </c>
      <c r="F64" s="1" t="s">
        <v>43</v>
      </c>
      <c r="G64" s="1">
        <v>2467</v>
      </c>
      <c r="H64" s="1">
        <v>1641</v>
      </c>
      <c r="I64" s="1">
        <v>324</v>
      </c>
      <c r="J64" s="1">
        <v>6200</v>
      </c>
      <c r="K64" s="1">
        <v>7000</v>
      </c>
      <c r="L64" s="6">
        <f t="shared" si="0"/>
        <v>15295400</v>
      </c>
      <c r="M64" s="6">
        <f t="shared" si="1"/>
        <v>17269000</v>
      </c>
      <c r="N64" s="6">
        <f t="shared" si="2"/>
        <v>16282200</v>
      </c>
    </row>
    <row r="65" spans="1:14" x14ac:dyDescent="0.25">
      <c r="A65" s="38"/>
      <c r="B65" s="35"/>
      <c r="C65" s="44"/>
      <c r="D65" s="2" t="s">
        <v>10</v>
      </c>
      <c r="E65" s="2" t="s">
        <v>37</v>
      </c>
      <c r="F65" s="1" t="s">
        <v>43</v>
      </c>
      <c r="G65" s="1">
        <v>2467</v>
      </c>
      <c r="H65" s="1">
        <v>1641</v>
      </c>
      <c r="I65" s="1">
        <v>324</v>
      </c>
      <c r="J65" s="1">
        <v>6200</v>
      </c>
      <c r="K65" s="1">
        <v>7000</v>
      </c>
      <c r="L65" s="6">
        <f t="shared" si="0"/>
        <v>15295400</v>
      </c>
      <c r="M65" s="6">
        <f t="shared" si="1"/>
        <v>17269000</v>
      </c>
      <c r="N65" s="6">
        <f t="shared" si="2"/>
        <v>16282200</v>
      </c>
    </row>
    <row r="66" spans="1:14" x14ac:dyDescent="0.25">
      <c r="A66" s="39"/>
      <c r="B66" s="36"/>
      <c r="C66" s="45"/>
      <c r="D66" s="2" t="s">
        <v>42</v>
      </c>
      <c r="E66" s="2" t="s">
        <v>38</v>
      </c>
      <c r="F66" s="1" t="s">
        <v>43</v>
      </c>
      <c r="G66" s="1">
        <v>2467</v>
      </c>
      <c r="H66" s="1">
        <v>1641</v>
      </c>
      <c r="I66" s="1">
        <v>324</v>
      </c>
      <c r="J66" s="1">
        <v>6200</v>
      </c>
      <c r="K66" s="1">
        <v>7000</v>
      </c>
      <c r="L66" s="6">
        <f t="shared" si="0"/>
        <v>15295400</v>
      </c>
      <c r="M66" s="6">
        <f t="shared" si="1"/>
        <v>17269000</v>
      </c>
      <c r="N66" s="6">
        <f t="shared" si="2"/>
        <v>16282200</v>
      </c>
    </row>
    <row r="67" spans="1:14" x14ac:dyDescent="0.25">
      <c r="A67" s="37">
        <v>17</v>
      </c>
      <c r="B67" s="34" t="s">
        <v>23</v>
      </c>
      <c r="C67" s="43">
        <v>294.95</v>
      </c>
      <c r="D67" s="2" t="s">
        <v>8</v>
      </c>
      <c r="E67" s="2" t="s">
        <v>35</v>
      </c>
      <c r="F67" s="1" t="s">
        <v>43</v>
      </c>
      <c r="G67" s="1">
        <v>2504</v>
      </c>
      <c r="H67" s="1">
        <v>1638</v>
      </c>
      <c r="I67" s="1">
        <v>389</v>
      </c>
      <c r="J67" s="1">
        <v>6200</v>
      </c>
      <c r="K67" s="1">
        <v>7000</v>
      </c>
      <c r="L67" s="6">
        <f t="shared" si="0"/>
        <v>15524800</v>
      </c>
      <c r="M67" s="6">
        <f t="shared" si="1"/>
        <v>17528000</v>
      </c>
      <c r="N67" s="6">
        <f t="shared" si="2"/>
        <v>16526400</v>
      </c>
    </row>
    <row r="68" spans="1:14" x14ac:dyDescent="0.25">
      <c r="A68" s="38"/>
      <c r="B68" s="35"/>
      <c r="C68" s="44"/>
      <c r="D68" s="2" t="s">
        <v>9</v>
      </c>
      <c r="E68" s="2" t="s">
        <v>36</v>
      </c>
      <c r="F68" s="1" t="s">
        <v>43</v>
      </c>
      <c r="G68" s="1">
        <v>2504</v>
      </c>
      <c r="H68" s="1">
        <v>1638</v>
      </c>
      <c r="I68" s="1">
        <v>389</v>
      </c>
      <c r="J68" s="1">
        <v>6200</v>
      </c>
      <c r="K68" s="1">
        <v>7000</v>
      </c>
      <c r="L68" s="6">
        <f t="shared" ref="L68:L70" si="3">6200*G68</f>
        <v>15524800</v>
      </c>
      <c r="M68" s="6">
        <f t="shared" ref="M68:M70" si="4">7000*G68</f>
        <v>17528000</v>
      </c>
      <c r="N68" s="6">
        <f t="shared" ref="N68:N70" si="5">(L68+M68)/2</f>
        <v>16526400</v>
      </c>
    </row>
    <row r="69" spans="1:14" x14ac:dyDescent="0.25">
      <c r="A69" s="38"/>
      <c r="B69" s="35"/>
      <c r="C69" s="44"/>
      <c r="D69" s="2" t="s">
        <v>10</v>
      </c>
      <c r="E69" s="2" t="s">
        <v>37</v>
      </c>
      <c r="F69" s="1" t="s">
        <v>43</v>
      </c>
      <c r="G69" s="1">
        <v>2504</v>
      </c>
      <c r="H69" s="1">
        <v>1638</v>
      </c>
      <c r="I69" s="1">
        <v>389</v>
      </c>
      <c r="J69" s="1">
        <v>6200</v>
      </c>
      <c r="K69" s="1">
        <v>7000</v>
      </c>
      <c r="L69" s="6">
        <f t="shared" si="3"/>
        <v>15524800</v>
      </c>
      <c r="M69" s="6">
        <f t="shared" si="4"/>
        <v>17528000</v>
      </c>
      <c r="N69" s="6">
        <f t="shared" si="5"/>
        <v>16526400</v>
      </c>
    </row>
    <row r="70" spans="1:14" x14ac:dyDescent="0.25">
      <c r="A70" s="39"/>
      <c r="B70" s="36"/>
      <c r="C70" s="45"/>
      <c r="D70" s="2" t="s">
        <v>42</v>
      </c>
      <c r="E70" s="2" t="s">
        <v>38</v>
      </c>
      <c r="F70" s="1" t="s">
        <v>43</v>
      </c>
      <c r="G70" s="1">
        <v>2504</v>
      </c>
      <c r="H70" s="1">
        <v>1638</v>
      </c>
      <c r="I70" s="1">
        <v>389</v>
      </c>
      <c r="J70" s="1">
        <v>6200</v>
      </c>
      <c r="K70" s="1">
        <v>7000</v>
      </c>
      <c r="L70" s="6">
        <f t="shared" si="3"/>
        <v>15524800</v>
      </c>
      <c r="M70" s="6">
        <f t="shared" si="4"/>
        <v>17528000</v>
      </c>
      <c r="N70" s="6">
        <f t="shared" si="5"/>
        <v>16526400</v>
      </c>
    </row>
    <row r="71" spans="1:14" x14ac:dyDescent="0.25">
      <c r="A71" s="40" t="s">
        <v>46</v>
      </c>
      <c r="B71" s="41"/>
      <c r="C71" s="41"/>
      <c r="D71" s="41"/>
      <c r="E71" s="41"/>
      <c r="F71" s="41"/>
      <c r="G71" s="41"/>
      <c r="H71" s="41"/>
      <c r="I71" s="41"/>
      <c r="J71" s="7"/>
      <c r="K71" s="7"/>
      <c r="L71" s="20">
        <f>SUM(L3:L70)</f>
        <v>937688000</v>
      </c>
      <c r="M71" s="20">
        <f>SUM(M3:M70)</f>
        <v>1058680000</v>
      </c>
      <c r="N71" s="20">
        <f>SUM(N3:N70)</f>
        <v>998184000</v>
      </c>
    </row>
    <row r="72" spans="1:14" x14ac:dyDescent="0.25">
      <c r="A72" s="32" t="s">
        <v>47</v>
      </c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x14ac:dyDescent="0.25">
      <c r="A73" s="32" t="s">
        <v>56</v>
      </c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5.75" customHeight="1" x14ac:dyDescent="0.25">
      <c r="A74" s="33" t="s">
        <v>57</v>
      </c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</row>
  </sheetData>
  <mergeCells count="57">
    <mergeCell ref="A59:A62"/>
    <mergeCell ref="B59:B62"/>
    <mergeCell ref="C59:C62"/>
    <mergeCell ref="A67:A70"/>
    <mergeCell ref="B67:B70"/>
    <mergeCell ref="C67:C70"/>
    <mergeCell ref="C63:C66"/>
    <mergeCell ref="A51:A54"/>
    <mergeCell ref="B51:B54"/>
    <mergeCell ref="C51:C54"/>
    <mergeCell ref="C55:C58"/>
    <mergeCell ref="B55:B58"/>
    <mergeCell ref="A55:A58"/>
    <mergeCell ref="A43:A46"/>
    <mergeCell ref="B43:B46"/>
    <mergeCell ref="C43:C46"/>
    <mergeCell ref="C47:C50"/>
    <mergeCell ref="B47:B50"/>
    <mergeCell ref="A47:A50"/>
    <mergeCell ref="A35:A38"/>
    <mergeCell ref="B35:B38"/>
    <mergeCell ref="C35:C38"/>
    <mergeCell ref="C39:C42"/>
    <mergeCell ref="B39:B42"/>
    <mergeCell ref="A39:A42"/>
    <mergeCell ref="A27:A30"/>
    <mergeCell ref="B27:B30"/>
    <mergeCell ref="C27:C30"/>
    <mergeCell ref="C31:C34"/>
    <mergeCell ref="B31:B34"/>
    <mergeCell ref="A31:A34"/>
    <mergeCell ref="A19:A22"/>
    <mergeCell ref="B19:B22"/>
    <mergeCell ref="C19:C22"/>
    <mergeCell ref="C23:C26"/>
    <mergeCell ref="B23:B26"/>
    <mergeCell ref="A23:A26"/>
    <mergeCell ref="A1:N1"/>
    <mergeCell ref="A11:A14"/>
    <mergeCell ref="B11:B14"/>
    <mergeCell ref="C11:C14"/>
    <mergeCell ref="C15:C18"/>
    <mergeCell ref="B15:B18"/>
    <mergeCell ref="A15:A18"/>
    <mergeCell ref="C3:C6"/>
    <mergeCell ref="B3:B6"/>
    <mergeCell ref="C7:C10"/>
    <mergeCell ref="B7:B10"/>
    <mergeCell ref="A3:A6"/>
    <mergeCell ref="A7:A10"/>
    <mergeCell ref="J2:K2"/>
    <mergeCell ref="A72:N72"/>
    <mergeCell ref="A73:N73"/>
    <mergeCell ref="A74:N74"/>
    <mergeCell ref="B63:B66"/>
    <mergeCell ref="A63:A66"/>
    <mergeCell ref="A71:I71"/>
  </mergeCells>
  <pageMargins left="0.12" right="0.12" top="0.17" bottom="0.31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Jitender Sharma</cp:lastModifiedBy>
  <cp:lastPrinted>2021-10-16T12:34:54Z</cp:lastPrinted>
  <dcterms:created xsi:type="dcterms:W3CDTF">2021-10-15T07:58:34Z</dcterms:created>
  <dcterms:modified xsi:type="dcterms:W3CDTF">2021-11-08T13:20:58Z</dcterms:modified>
</cp:coreProperties>
</file>