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epanshu Gupta\Desktop\Documents\SBI Bank Proposal_90Cr\Valuation\4\"/>
    </mc:Choice>
  </mc:AlternateContent>
  <bookViews>
    <workbookView xWindow="0" yWindow="555" windowWidth="20730" windowHeight="11700"/>
  </bookViews>
  <sheets>
    <sheet name="Block -A" sheetId="6" r:id="rId1"/>
    <sheet name="Block -B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5" l="1"/>
  <c r="D11" i="5" l="1"/>
  <c r="D7" i="6" l="1"/>
  <c r="A4" i="6" l="1"/>
  <c r="D85" i="5"/>
  <c r="D25" i="5"/>
  <c r="A70" i="5" l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D65" i="5"/>
  <c r="A58" i="5"/>
  <c r="A59" i="5" s="1"/>
  <c r="A60" i="5" s="1"/>
  <c r="A61" i="5" s="1"/>
  <c r="A62" i="5" s="1"/>
  <c r="A63" i="5" s="1"/>
  <c r="A64" i="5" s="1"/>
  <c r="D45" i="5"/>
  <c r="D39" i="5"/>
  <c r="A30" i="5"/>
  <c r="A31" i="5" s="1"/>
  <c r="A32" i="5" s="1"/>
  <c r="A33" i="5" s="1"/>
  <c r="A34" i="5" s="1"/>
  <c r="A35" i="5" s="1"/>
  <c r="A36" i="5" s="1"/>
  <c r="A37" i="5" s="1"/>
  <c r="A38" i="5" s="1"/>
  <c r="A16" i="5"/>
  <c r="A17" i="5" s="1"/>
  <c r="A18" i="5" s="1"/>
  <c r="A19" i="5" s="1"/>
  <c r="A20" i="5" s="1"/>
  <c r="D4" i="5"/>
  <c r="A50" i="5" l="1"/>
  <c r="A51" i="5" s="1"/>
  <c r="A21" i="5"/>
  <c r="A22" i="5" s="1"/>
  <c r="A23" i="5" s="1"/>
  <c r="A24" i="5" s="1"/>
</calcChain>
</file>

<file path=xl/sharedStrings.xml><?xml version="1.0" encoding="utf-8"?>
<sst xmlns="http://schemas.openxmlformats.org/spreadsheetml/2006/main" count="161" uniqueCount="76">
  <si>
    <t>S. No.</t>
  </si>
  <si>
    <t>Unit No.</t>
  </si>
  <si>
    <t>B-G 38</t>
  </si>
  <si>
    <t>B-F48</t>
  </si>
  <si>
    <t>B-F50</t>
  </si>
  <si>
    <t>B-F60</t>
  </si>
  <si>
    <t>Self Use</t>
  </si>
  <si>
    <t>B-515</t>
  </si>
  <si>
    <t>B-531</t>
  </si>
  <si>
    <t>Shop</t>
  </si>
  <si>
    <t>Managed Pool</t>
  </si>
  <si>
    <t>B-604</t>
  </si>
  <si>
    <t>B-605</t>
  </si>
  <si>
    <t>B-606</t>
  </si>
  <si>
    <t>B-622</t>
  </si>
  <si>
    <t>B-703</t>
  </si>
  <si>
    <t>B-709</t>
  </si>
  <si>
    <t>B-710</t>
  </si>
  <si>
    <t>B-711</t>
  </si>
  <si>
    <t>B-712</t>
  </si>
  <si>
    <t>B-730</t>
  </si>
  <si>
    <t>B-731</t>
  </si>
  <si>
    <t>B-801</t>
  </si>
  <si>
    <t>B-802</t>
  </si>
  <si>
    <t>B-803</t>
  </si>
  <si>
    <t>B-804</t>
  </si>
  <si>
    <t>B-805</t>
  </si>
  <si>
    <t>B-806</t>
  </si>
  <si>
    <t>B-807</t>
  </si>
  <si>
    <t>B-808</t>
  </si>
  <si>
    <t>B-809</t>
  </si>
  <si>
    <t>B-810</t>
  </si>
  <si>
    <t>B-815</t>
  </si>
  <si>
    <t>B-817</t>
  </si>
  <si>
    <t>B-820</t>
  </si>
  <si>
    <t>B-821</t>
  </si>
  <si>
    <t>B-822</t>
  </si>
  <si>
    <t>B-823</t>
  </si>
  <si>
    <t>Scheme Opted</t>
  </si>
  <si>
    <t>Ground Floor</t>
  </si>
  <si>
    <t>First Floor</t>
  </si>
  <si>
    <t>Fifth Floor</t>
  </si>
  <si>
    <t>B-215</t>
  </si>
  <si>
    <t>B-216</t>
  </si>
  <si>
    <t>B-217</t>
  </si>
  <si>
    <t>B-218</t>
  </si>
  <si>
    <t>B-219</t>
  </si>
  <si>
    <t>B-220</t>
  </si>
  <si>
    <t>B-222</t>
  </si>
  <si>
    <t>B-224</t>
  </si>
  <si>
    <t>B-225</t>
  </si>
  <si>
    <t>Banquet</t>
  </si>
  <si>
    <t>Sixth Floor</t>
  </si>
  <si>
    <t>Second  Floor</t>
  </si>
  <si>
    <t>Seventh Floor</t>
  </si>
  <si>
    <t>Eighth Floor</t>
  </si>
  <si>
    <t>B-405</t>
  </si>
  <si>
    <t>B-406</t>
  </si>
  <si>
    <t>B-407</t>
  </si>
  <si>
    <t>B-416</t>
  </si>
  <si>
    <t>B-418</t>
  </si>
  <si>
    <t>B-420</t>
  </si>
  <si>
    <t>B-437</t>
  </si>
  <si>
    <t>B-428</t>
  </si>
  <si>
    <t>B-430</t>
  </si>
  <si>
    <t>B-432</t>
  </si>
  <si>
    <t>Fourth Floor</t>
  </si>
  <si>
    <t>Restaurant</t>
  </si>
  <si>
    <t>B-243</t>
  </si>
  <si>
    <t>A F-9 (08)</t>
  </si>
  <si>
    <t>A F-10 (09)</t>
  </si>
  <si>
    <t>A F-12 (11)</t>
  </si>
  <si>
    <t>A F -15 (13)</t>
  </si>
  <si>
    <t>First Floor - Block -B</t>
  </si>
  <si>
    <t>B-626</t>
  </si>
  <si>
    <t>Super Area (SQFT)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</si>
</sst>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[$-409]d/mmm/yy;@"/>
    <numFmt numFmtId="165" formatCode="_(* #,##0_);_(* \(#,##0\);_(* &quot;-&quot;??_);_(@_)"/>
    <numFmt numFmtId="166" formatCode="_-* #,##0_-;\-* #,##0_-;_-* &quot;-&quot;??_-;_-@_-"/>
    <numFmt numFmtId="167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9" fontId="4" fillId="2" borderId="0" xfId="0" applyNumberFormat="1" applyFont="1" applyFill="1"/>
    <xf numFmtId="166" fontId="4" fillId="2" borderId="1" xfId="2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Normal="100" workbookViewId="0">
      <selection activeCell="I9" sqref="I9"/>
    </sheetView>
  </sheetViews>
  <sheetFormatPr defaultColWidth="8.85546875" defaultRowHeight="15" x14ac:dyDescent="0.25"/>
  <cols>
    <col min="1" max="1" width="11.28515625" style="1" customWidth="1"/>
    <col min="2" max="2" width="14.85546875" style="1" customWidth="1"/>
    <col min="3" max="3" width="18.7109375" style="1" customWidth="1"/>
    <col min="4" max="4" width="17.7109375" style="1" customWidth="1"/>
    <col min="5" max="16384" width="8.85546875" style="1"/>
  </cols>
  <sheetData>
    <row r="1" spans="1:4" x14ac:dyDescent="0.25">
      <c r="A1" s="21" t="s">
        <v>73</v>
      </c>
      <c r="B1" s="21"/>
      <c r="C1" s="21"/>
      <c r="D1" s="21"/>
    </row>
    <row r="2" spans="1:4" s="10" customFormat="1" ht="28.5" x14ac:dyDescent="0.25">
      <c r="A2" s="2" t="s">
        <v>0</v>
      </c>
      <c r="B2" s="3" t="s">
        <v>38</v>
      </c>
      <c r="C2" s="2" t="s">
        <v>1</v>
      </c>
      <c r="D2" s="2" t="s">
        <v>75</v>
      </c>
    </row>
    <row r="3" spans="1:4" s="10" customFormat="1" ht="21" customHeight="1" x14ac:dyDescent="0.25">
      <c r="A3" s="4">
        <v>1</v>
      </c>
      <c r="B3" s="4" t="s">
        <v>9</v>
      </c>
      <c r="C3" s="15" t="s">
        <v>69</v>
      </c>
      <c r="D3" s="16">
        <v>1195.4498399999998</v>
      </c>
    </row>
    <row r="4" spans="1:4" s="10" customFormat="1" ht="21" customHeight="1" x14ac:dyDescent="0.25">
      <c r="A4" s="4">
        <f t="shared" ref="A4" si="0">A3+1</f>
        <v>2</v>
      </c>
      <c r="B4" s="4" t="s">
        <v>9</v>
      </c>
      <c r="C4" s="15" t="s">
        <v>70</v>
      </c>
      <c r="D4" s="16">
        <v>674.022109090909</v>
      </c>
    </row>
    <row r="5" spans="1:4" s="10" customFormat="1" ht="21" customHeight="1" x14ac:dyDescent="0.25">
      <c r="A5" s="4">
        <v>3</v>
      </c>
      <c r="B5" s="4" t="s">
        <v>9</v>
      </c>
      <c r="C5" s="15" t="s">
        <v>71</v>
      </c>
      <c r="D5" s="16">
        <v>651.31985454545452</v>
      </c>
    </row>
    <row r="6" spans="1:4" s="10" customFormat="1" ht="21" customHeight="1" x14ac:dyDescent="0.25">
      <c r="A6" s="4">
        <v>4</v>
      </c>
      <c r="B6" s="4" t="s">
        <v>9</v>
      </c>
      <c r="C6" s="15" t="s">
        <v>72</v>
      </c>
      <c r="D6" s="16">
        <v>651.31985454545452</v>
      </c>
    </row>
    <row r="7" spans="1:4" s="10" customFormat="1" ht="21" customHeight="1" x14ac:dyDescent="0.25">
      <c r="A7" s="7"/>
      <c r="B7" s="7"/>
      <c r="C7" s="7"/>
      <c r="D7" s="17">
        <f>SUM(D3:D6)</f>
        <v>3172.1116581818178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pane ySplit="1" topLeftCell="A2" activePane="bottomLeft" state="frozen"/>
      <selection pane="bottomLeft" activeCell="G5" sqref="G5"/>
    </sheetView>
  </sheetViews>
  <sheetFormatPr defaultColWidth="9.140625" defaultRowHeight="15" x14ac:dyDescent="0.25"/>
  <cols>
    <col min="1" max="1" width="9.140625" style="10"/>
    <col min="2" max="2" width="28" style="10" customWidth="1"/>
    <col min="3" max="3" width="17.28515625" style="10" customWidth="1"/>
    <col min="4" max="4" width="14.5703125" style="10" customWidth="1"/>
    <col min="5" max="16384" width="9.140625" style="1"/>
  </cols>
  <sheetData>
    <row r="1" spans="1:4" ht="20.25" customHeight="1" x14ac:dyDescent="0.25">
      <c r="A1" s="23" t="s">
        <v>39</v>
      </c>
      <c r="B1" s="24"/>
      <c r="C1" s="24"/>
      <c r="D1" s="24"/>
    </row>
    <row r="2" spans="1:4" ht="28.5" x14ac:dyDescent="0.25">
      <c r="A2" s="2" t="s">
        <v>0</v>
      </c>
      <c r="B2" s="3" t="s">
        <v>38</v>
      </c>
      <c r="C2" s="3" t="s">
        <v>1</v>
      </c>
      <c r="D2" s="2" t="s">
        <v>75</v>
      </c>
    </row>
    <row r="3" spans="1:4" ht="18" customHeight="1" x14ac:dyDescent="0.25">
      <c r="A3" s="4">
        <v>1</v>
      </c>
      <c r="B3" s="4" t="s">
        <v>9</v>
      </c>
      <c r="C3" s="25" t="s">
        <v>2</v>
      </c>
      <c r="D3" s="20">
        <v>508.96363636363628</v>
      </c>
    </row>
    <row r="4" spans="1:4" ht="18" customHeight="1" x14ac:dyDescent="0.25">
      <c r="A4" s="5"/>
      <c r="B4" s="5"/>
      <c r="C4" s="6"/>
      <c r="D4" s="19">
        <f>SUM(D3:D3)</f>
        <v>508.96363636363628</v>
      </c>
    </row>
    <row r="5" spans="1:4" ht="18" customHeight="1" x14ac:dyDescent="0.25">
      <c r="A5" s="5"/>
      <c r="B5" s="8"/>
      <c r="C5" s="6"/>
      <c r="D5" s="9"/>
    </row>
    <row r="6" spans="1:4" ht="18" customHeight="1" x14ac:dyDescent="0.25">
      <c r="A6" s="23" t="s">
        <v>40</v>
      </c>
      <c r="B6" s="24"/>
      <c r="C6" s="24"/>
      <c r="D6" s="24"/>
    </row>
    <row r="7" spans="1:4" ht="28.5" x14ac:dyDescent="0.25">
      <c r="A7" s="2" t="s">
        <v>0</v>
      </c>
      <c r="B7" s="3" t="s">
        <v>38</v>
      </c>
      <c r="C7" s="3" t="s">
        <v>1</v>
      </c>
      <c r="D7" s="2" t="s">
        <v>75</v>
      </c>
    </row>
    <row r="8" spans="1:4" ht="18" customHeight="1" x14ac:dyDescent="0.25">
      <c r="A8" s="4">
        <v>1</v>
      </c>
      <c r="B8" s="4" t="s">
        <v>9</v>
      </c>
      <c r="C8" s="29" t="s">
        <v>3</v>
      </c>
      <c r="D8" s="18">
        <v>544</v>
      </c>
    </row>
    <row r="9" spans="1:4" ht="18" customHeight="1" x14ac:dyDescent="0.25">
      <c r="A9" s="4">
        <v>2</v>
      </c>
      <c r="B9" s="4" t="s">
        <v>9</v>
      </c>
      <c r="C9" s="29" t="s">
        <v>4</v>
      </c>
      <c r="D9" s="18">
        <v>398</v>
      </c>
    </row>
    <row r="10" spans="1:4" ht="18" customHeight="1" x14ac:dyDescent="0.25">
      <c r="A10" s="4">
        <v>3</v>
      </c>
      <c r="B10" s="4" t="s">
        <v>9</v>
      </c>
      <c r="C10" s="29" t="s">
        <v>5</v>
      </c>
      <c r="D10" s="18">
        <v>1627</v>
      </c>
    </row>
    <row r="11" spans="1:4" ht="18" customHeight="1" x14ac:dyDescent="0.25">
      <c r="A11" s="4"/>
      <c r="B11" s="4"/>
      <c r="C11" s="4"/>
      <c r="D11" s="19">
        <f>SUM(D8:D10)</f>
        <v>2569</v>
      </c>
    </row>
    <row r="12" spans="1:4" ht="18" customHeight="1" x14ac:dyDescent="0.25">
      <c r="A12" s="5"/>
      <c r="B12" s="5"/>
      <c r="C12" s="5"/>
      <c r="D12" s="11"/>
    </row>
    <row r="13" spans="1:4" ht="18" customHeight="1" x14ac:dyDescent="0.25">
      <c r="A13" s="22" t="s">
        <v>53</v>
      </c>
      <c r="B13" s="22"/>
      <c r="C13" s="22"/>
      <c r="D13" s="22"/>
    </row>
    <row r="14" spans="1:4" ht="28.5" x14ac:dyDescent="0.25">
      <c r="A14" s="2" t="s">
        <v>0</v>
      </c>
      <c r="B14" s="3" t="s">
        <v>38</v>
      </c>
      <c r="C14" s="3" t="s">
        <v>1</v>
      </c>
      <c r="D14" s="2" t="s">
        <v>75</v>
      </c>
    </row>
    <row r="15" spans="1:4" ht="18" customHeight="1" x14ac:dyDescent="0.25">
      <c r="A15" s="4">
        <v>1</v>
      </c>
      <c r="B15" s="4" t="s">
        <v>51</v>
      </c>
      <c r="C15" s="27" t="s">
        <v>42</v>
      </c>
      <c r="D15" s="20">
        <v>740.37222580645152</v>
      </c>
    </row>
    <row r="16" spans="1:4" ht="18" customHeight="1" x14ac:dyDescent="0.25">
      <c r="A16" s="4">
        <f>+A15+1</f>
        <v>2</v>
      </c>
      <c r="B16" s="4" t="s">
        <v>51</v>
      </c>
      <c r="C16" s="27" t="s">
        <v>43</v>
      </c>
      <c r="D16" s="20">
        <v>738.23678709677426</v>
      </c>
    </row>
    <row r="17" spans="1:4" ht="18" customHeight="1" x14ac:dyDescent="0.25">
      <c r="A17" s="4">
        <f t="shared" ref="A17:A24" si="0">+A16+1</f>
        <v>3</v>
      </c>
      <c r="B17" s="4" t="s">
        <v>51</v>
      </c>
      <c r="C17" s="27" t="s">
        <v>44</v>
      </c>
      <c r="D17" s="20">
        <v>739.05276774193555</v>
      </c>
    </row>
    <row r="18" spans="1:4" ht="18" customHeight="1" x14ac:dyDescent="0.25">
      <c r="A18" s="4">
        <f t="shared" si="0"/>
        <v>4</v>
      </c>
      <c r="B18" s="4" t="s">
        <v>51</v>
      </c>
      <c r="C18" s="27" t="s">
        <v>45</v>
      </c>
      <c r="D18" s="20">
        <v>760.66757419354838</v>
      </c>
    </row>
    <row r="19" spans="1:4" ht="18" customHeight="1" x14ac:dyDescent="0.25">
      <c r="A19" s="4">
        <f t="shared" si="0"/>
        <v>5</v>
      </c>
      <c r="B19" s="4" t="s">
        <v>51</v>
      </c>
      <c r="C19" s="27" t="s">
        <v>46</v>
      </c>
      <c r="D19" s="20">
        <v>814.90424516129042</v>
      </c>
    </row>
    <row r="20" spans="1:4" ht="18" customHeight="1" x14ac:dyDescent="0.25">
      <c r="A20" s="4">
        <f t="shared" si="0"/>
        <v>6</v>
      </c>
      <c r="B20" s="4" t="s">
        <v>51</v>
      </c>
      <c r="C20" s="27" t="s">
        <v>47</v>
      </c>
      <c r="D20" s="20">
        <v>739.59096774193551</v>
      </c>
    </row>
    <row r="21" spans="1:4" ht="18" customHeight="1" x14ac:dyDescent="0.25">
      <c r="A21" s="4">
        <f t="shared" si="0"/>
        <v>7</v>
      </c>
      <c r="B21" s="4" t="s">
        <v>51</v>
      </c>
      <c r="C21" s="27" t="s">
        <v>48</v>
      </c>
      <c r="D21" s="20">
        <v>741.36181935483864</v>
      </c>
    </row>
    <row r="22" spans="1:4" ht="18" customHeight="1" x14ac:dyDescent="0.25">
      <c r="A22" s="4">
        <f t="shared" si="0"/>
        <v>8</v>
      </c>
      <c r="B22" s="4" t="s">
        <v>51</v>
      </c>
      <c r="C22" s="27" t="s">
        <v>49</v>
      </c>
      <c r="D22" s="20">
        <v>741.93474193548377</v>
      </c>
    </row>
    <row r="23" spans="1:4" ht="18" customHeight="1" x14ac:dyDescent="0.25">
      <c r="A23" s="4">
        <f t="shared" si="0"/>
        <v>9</v>
      </c>
      <c r="B23" s="4" t="s">
        <v>51</v>
      </c>
      <c r="C23" s="27" t="s">
        <v>50</v>
      </c>
      <c r="D23" s="20">
        <v>1236.0197032258063</v>
      </c>
    </row>
    <row r="24" spans="1:4" ht="18" customHeight="1" x14ac:dyDescent="0.25">
      <c r="A24" s="4">
        <f t="shared" si="0"/>
        <v>10</v>
      </c>
      <c r="B24" s="4" t="s">
        <v>67</v>
      </c>
      <c r="C24" s="28" t="s">
        <v>68</v>
      </c>
      <c r="D24" s="20">
        <v>6950</v>
      </c>
    </row>
    <row r="25" spans="1:4" ht="18" customHeight="1" x14ac:dyDescent="0.25">
      <c r="A25" s="4"/>
      <c r="B25" s="4"/>
      <c r="C25" s="12"/>
      <c r="D25" s="19">
        <f>SUM(D15:D24)</f>
        <v>14202.140832258065</v>
      </c>
    </row>
    <row r="26" spans="1:4" ht="18" customHeight="1" x14ac:dyDescent="0.25">
      <c r="A26" s="5"/>
      <c r="B26" s="5"/>
      <c r="C26" s="8"/>
      <c r="D26" s="11"/>
    </row>
    <row r="27" spans="1:4" ht="18" customHeight="1" x14ac:dyDescent="0.25">
      <c r="A27" s="22" t="s">
        <v>66</v>
      </c>
      <c r="B27" s="22"/>
      <c r="C27" s="22"/>
      <c r="D27" s="22"/>
    </row>
    <row r="28" spans="1:4" ht="28.5" x14ac:dyDescent="0.25">
      <c r="A28" s="2" t="s">
        <v>0</v>
      </c>
      <c r="B28" s="3" t="s">
        <v>38</v>
      </c>
      <c r="C28" s="3" t="s">
        <v>1</v>
      </c>
      <c r="D28" s="2" t="s">
        <v>75</v>
      </c>
    </row>
    <row r="29" spans="1:4" ht="18" customHeight="1" x14ac:dyDescent="0.25">
      <c r="A29" s="4">
        <v>1</v>
      </c>
      <c r="B29" s="12" t="s">
        <v>6</v>
      </c>
      <c r="C29" s="27" t="s">
        <v>56</v>
      </c>
      <c r="D29" s="20">
        <v>698.5141548387096</v>
      </c>
    </row>
    <row r="30" spans="1:4" ht="18" customHeight="1" x14ac:dyDescent="0.25">
      <c r="A30" s="4">
        <f t="shared" ref="A30:A38" si="1">+A29+1</f>
        <v>2</v>
      </c>
      <c r="B30" s="12" t="s">
        <v>6</v>
      </c>
      <c r="C30" s="27" t="s">
        <v>57</v>
      </c>
      <c r="D30" s="20">
        <v>846.38026451612893</v>
      </c>
    </row>
    <row r="31" spans="1:4" ht="18" customHeight="1" x14ac:dyDescent="0.25">
      <c r="A31" s="4">
        <f t="shared" si="1"/>
        <v>3</v>
      </c>
      <c r="B31" s="12" t="s">
        <v>6</v>
      </c>
      <c r="C31" s="27" t="s">
        <v>58</v>
      </c>
      <c r="D31" s="20">
        <v>687.05570322580638</v>
      </c>
    </row>
    <row r="32" spans="1:4" ht="18" customHeight="1" x14ac:dyDescent="0.25">
      <c r="A32" s="4">
        <f t="shared" si="1"/>
        <v>4</v>
      </c>
      <c r="B32" s="12" t="s">
        <v>6</v>
      </c>
      <c r="C32" s="27" t="s">
        <v>59</v>
      </c>
      <c r="D32" s="20">
        <v>668.89579354838702</v>
      </c>
    </row>
    <row r="33" spans="1:4" ht="18" customHeight="1" x14ac:dyDescent="0.25">
      <c r="A33" s="4">
        <f t="shared" si="1"/>
        <v>5</v>
      </c>
      <c r="B33" s="12" t="s">
        <v>6</v>
      </c>
      <c r="C33" s="27" t="s">
        <v>60</v>
      </c>
      <c r="D33" s="20">
        <v>671.23956774193539</v>
      </c>
    </row>
    <row r="34" spans="1:4" ht="18" customHeight="1" x14ac:dyDescent="0.25">
      <c r="A34" s="4">
        <f t="shared" si="1"/>
        <v>6</v>
      </c>
      <c r="B34" s="12" t="s">
        <v>6</v>
      </c>
      <c r="C34" s="27" t="s">
        <v>61</v>
      </c>
      <c r="D34" s="20">
        <v>692.33353548387083</v>
      </c>
    </row>
    <row r="35" spans="1:4" ht="18" customHeight="1" x14ac:dyDescent="0.25">
      <c r="A35" s="4">
        <f t="shared" si="1"/>
        <v>7</v>
      </c>
      <c r="B35" s="12" t="s">
        <v>6</v>
      </c>
      <c r="C35" s="27" t="s">
        <v>63</v>
      </c>
      <c r="D35" s="20">
        <v>667.47216774193544</v>
      </c>
    </row>
    <row r="36" spans="1:4" ht="18" customHeight="1" x14ac:dyDescent="0.25">
      <c r="A36" s="4">
        <f t="shared" si="1"/>
        <v>8</v>
      </c>
      <c r="B36" s="12" t="s">
        <v>6</v>
      </c>
      <c r="C36" s="27" t="s">
        <v>64</v>
      </c>
      <c r="D36" s="20">
        <v>669.88538709677414</v>
      </c>
    </row>
    <row r="37" spans="1:4" ht="18" customHeight="1" x14ac:dyDescent="0.25">
      <c r="A37" s="4">
        <f t="shared" si="1"/>
        <v>9</v>
      </c>
      <c r="B37" s="12" t="s">
        <v>6</v>
      </c>
      <c r="C37" s="27" t="s">
        <v>65</v>
      </c>
      <c r="D37" s="20">
        <v>689.90295483870966</v>
      </c>
    </row>
    <row r="38" spans="1:4" ht="18" customHeight="1" x14ac:dyDescent="0.25">
      <c r="A38" s="4">
        <f t="shared" si="1"/>
        <v>10</v>
      </c>
      <c r="B38" s="12" t="s">
        <v>6</v>
      </c>
      <c r="C38" s="27" t="s">
        <v>62</v>
      </c>
      <c r="D38" s="20">
        <v>688.86127741935491</v>
      </c>
    </row>
    <row r="39" spans="1:4" ht="18" customHeight="1" x14ac:dyDescent="0.25">
      <c r="A39" s="4"/>
      <c r="B39" s="4"/>
      <c r="C39" s="4"/>
      <c r="D39" s="19">
        <f>SUM(D29:D38)</f>
        <v>6980.5408064516132</v>
      </c>
    </row>
    <row r="40" spans="1:4" ht="18" customHeight="1" x14ac:dyDescent="0.25">
      <c r="A40" s="5"/>
      <c r="B40" s="5"/>
      <c r="C40" s="5"/>
      <c r="D40" s="11"/>
    </row>
    <row r="41" spans="1:4" ht="18" customHeight="1" x14ac:dyDescent="0.25">
      <c r="A41" s="22" t="s">
        <v>41</v>
      </c>
      <c r="B41" s="22"/>
      <c r="C41" s="22"/>
      <c r="D41" s="22"/>
    </row>
    <row r="42" spans="1:4" ht="28.5" x14ac:dyDescent="0.25">
      <c r="A42" s="2" t="s">
        <v>0</v>
      </c>
      <c r="B42" s="3" t="s">
        <v>38</v>
      </c>
      <c r="C42" s="3" t="s">
        <v>1</v>
      </c>
      <c r="D42" s="2" t="s">
        <v>75</v>
      </c>
    </row>
    <row r="43" spans="1:4" ht="18" customHeight="1" x14ac:dyDescent="0.25">
      <c r="A43" s="4">
        <v>1</v>
      </c>
      <c r="B43" s="12" t="s">
        <v>6</v>
      </c>
      <c r="C43" s="12" t="s">
        <v>7</v>
      </c>
      <c r="D43" s="20">
        <v>666.1006258064516</v>
      </c>
    </row>
    <row r="44" spans="1:4" ht="18" customHeight="1" x14ac:dyDescent="0.25">
      <c r="A44" s="4">
        <v>2</v>
      </c>
      <c r="B44" s="12" t="s">
        <v>6</v>
      </c>
      <c r="C44" s="12" t="s">
        <v>8</v>
      </c>
      <c r="D44" s="20">
        <v>688.20154838709675</v>
      </c>
    </row>
    <row r="45" spans="1:4" ht="18" customHeight="1" x14ac:dyDescent="0.25">
      <c r="A45" s="4"/>
      <c r="B45" s="4"/>
      <c r="C45" s="4"/>
      <c r="D45" s="19">
        <f>SUM(D43:D44)</f>
        <v>1354.3021741935484</v>
      </c>
    </row>
    <row r="46" spans="1:4" ht="18" customHeight="1" x14ac:dyDescent="0.25">
      <c r="D46" s="11"/>
    </row>
    <row r="47" spans="1:4" ht="18" customHeight="1" x14ac:dyDescent="0.25">
      <c r="A47" s="22" t="s">
        <v>52</v>
      </c>
      <c r="B47" s="22"/>
      <c r="C47" s="22"/>
      <c r="D47" s="22"/>
    </row>
    <row r="48" spans="1:4" ht="28.5" x14ac:dyDescent="0.25">
      <c r="A48" s="2" t="s">
        <v>0</v>
      </c>
      <c r="B48" s="3" t="s">
        <v>38</v>
      </c>
      <c r="C48" s="3" t="s">
        <v>1</v>
      </c>
      <c r="D48" s="2" t="s">
        <v>75</v>
      </c>
    </row>
    <row r="49" spans="1:4" s="13" customFormat="1" ht="18" customHeight="1" x14ac:dyDescent="0.25">
      <c r="A49" s="4">
        <v>1</v>
      </c>
      <c r="B49" s="12" t="s">
        <v>10</v>
      </c>
      <c r="C49" s="12" t="s">
        <v>11</v>
      </c>
      <c r="D49" s="20">
        <v>669.86802580645167</v>
      </c>
    </row>
    <row r="50" spans="1:4" s="13" customFormat="1" ht="18" customHeight="1" x14ac:dyDescent="0.25">
      <c r="A50" s="4">
        <f t="shared" ref="A50:A51" si="2">+A49+1</f>
        <v>2</v>
      </c>
      <c r="B50" s="12" t="s">
        <v>10</v>
      </c>
      <c r="C50" s="12" t="s">
        <v>12</v>
      </c>
      <c r="D50" s="20">
        <v>701.44821290322579</v>
      </c>
    </row>
    <row r="51" spans="1:4" s="13" customFormat="1" ht="18" customHeight="1" x14ac:dyDescent="0.25">
      <c r="A51" s="4">
        <f t="shared" si="2"/>
        <v>3</v>
      </c>
      <c r="B51" s="12" t="s">
        <v>10</v>
      </c>
      <c r="C51" s="12" t="s">
        <v>13</v>
      </c>
      <c r="D51" s="20">
        <v>836.01557419354833</v>
      </c>
    </row>
    <row r="52" spans="1:4" s="13" customFormat="1" ht="18" customHeight="1" x14ac:dyDescent="0.25">
      <c r="A52" s="4">
        <v>4</v>
      </c>
      <c r="B52" s="12" t="s">
        <v>10</v>
      </c>
      <c r="C52" s="12" t="s">
        <v>14</v>
      </c>
      <c r="D52" s="20">
        <v>1213.3805806451612</v>
      </c>
    </row>
    <row r="53" spans="1:4" s="13" customFormat="1" ht="18" customHeight="1" x14ac:dyDescent="0.25">
      <c r="A53" s="4">
        <v>5</v>
      </c>
      <c r="B53" s="12" t="s">
        <v>10</v>
      </c>
      <c r="C53" s="12" t="s">
        <v>74</v>
      </c>
      <c r="D53" s="20">
        <v>668</v>
      </c>
    </row>
    <row r="54" spans="1:4" ht="18" customHeight="1" x14ac:dyDescent="0.25">
      <c r="A54" s="4"/>
      <c r="B54" s="4"/>
      <c r="C54" s="4"/>
      <c r="D54" s="19">
        <f>SUM(D49:D53)</f>
        <v>4088.7123935483869</v>
      </c>
    </row>
    <row r="55" spans="1:4" ht="18" customHeight="1" x14ac:dyDescent="0.25">
      <c r="D55" s="11"/>
    </row>
    <row r="56" spans="1:4" ht="18" customHeight="1" x14ac:dyDescent="0.25">
      <c r="A56" s="22" t="s">
        <v>54</v>
      </c>
      <c r="B56" s="22"/>
      <c r="C56" s="22"/>
      <c r="D56" s="22"/>
    </row>
    <row r="57" spans="1:4" ht="28.5" x14ac:dyDescent="0.25">
      <c r="A57" s="2" t="s">
        <v>0</v>
      </c>
      <c r="B57" s="3" t="s">
        <v>38</v>
      </c>
      <c r="C57" s="3" t="s">
        <v>1</v>
      </c>
      <c r="D57" s="2" t="s">
        <v>75</v>
      </c>
    </row>
    <row r="58" spans="1:4" ht="18" customHeight="1" x14ac:dyDescent="0.25">
      <c r="A58" s="4" t="e">
        <f>+#REF!+1</f>
        <v>#REF!</v>
      </c>
      <c r="B58" s="12" t="s">
        <v>10</v>
      </c>
      <c r="C58" s="12" t="s">
        <v>15</v>
      </c>
      <c r="D58" s="20">
        <v>673.75695483870959</v>
      </c>
    </row>
    <row r="59" spans="1:4" ht="18" customHeight="1" x14ac:dyDescent="0.25">
      <c r="A59" s="4" t="e">
        <f t="shared" ref="A59:A64" si="3">+A58+1</f>
        <v>#REF!</v>
      </c>
      <c r="B59" s="12" t="s">
        <v>10</v>
      </c>
      <c r="C59" s="12" t="s">
        <v>16</v>
      </c>
      <c r="D59" s="20">
        <v>1161.7307419354838</v>
      </c>
    </row>
    <row r="60" spans="1:4" ht="18" customHeight="1" x14ac:dyDescent="0.25">
      <c r="A60" s="4" t="e">
        <f t="shared" si="3"/>
        <v>#REF!</v>
      </c>
      <c r="B60" s="12" t="s">
        <v>10</v>
      </c>
      <c r="C60" s="12" t="s">
        <v>17</v>
      </c>
      <c r="D60" s="20">
        <v>1154.352193548387</v>
      </c>
    </row>
    <row r="61" spans="1:4" ht="18" customHeight="1" x14ac:dyDescent="0.25">
      <c r="A61" s="4" t="e">
        <f t="shared" si="3"/>
        <v>#REF!</v>
      </c>
      <c r="B61" s="12" t="s">
        <v>10</v>
      </c>
      <c r="C61" s="12" t="s">
        <v>18</v>
      </c>
      <c r="D61" s="20">
        <v>1171.8350129032256</v>
      </c>
    </row>
    <row r="62" spans="1:4" ht="18" customHeight="1" x14ac:dyDescent="0.25">
      <c r="A62" s="4" t="e">
        <f t="shared" si="3"/>
        <v>#REF!</v>
      </c>
      <c r="B62" s="12" t="s">
        <v>10</v>
      </c>
      <c r="C62" s="12" t="s">
        <v>19</v>
      </c>
      <c r="D62" s="20">
        <v>1878.1443870967739</v>
      </c>
    </row>
    <row r="63" spans="1:4" ht="18" customHeight="1" x14ac:dyDescent="0.25">
      <c r="A63" s="4" t="e">
        <f t="shared" si="3"/>
        <v>#REF!</v>
      </c>
      <c r="B63" s="12" t="s">
        <v>10</v>
      </c>
      <c r="C63" s="12" t="s">
        <v>20</v>
      </c>
      <c r="D63" s="20">
        <v>697.92387096774189</v>
      </c>
    </row>
    <row r="64" spans="1:4" ht="18" customHeight="1" x14ac:dyDescent="0.25">
      <c r="A64" s="4" t="e">
        <f t="shared" si="3"/>
        <v>#REF!</v>
      </c>
      <c r="B64" s="12" t="s">
        <v>10</v>
      </c>
      <c r="C64" s="12" t="s">
        <v>21</v>
      </c>
      <c r="D64" s="20">
        <v>835.25167741935479</v>
      </c>
    </row>
    <row r="65" spans="1:4" ht="18" customHeight="1" x14ac:dyDescent="0.25">
      <c r="A65" s="4"/>
      <c r="B65" s="4"/>
      <c r="C65" s="4"/>
      <c r="D65" s="19">
        <f>SUM(D58:D64)</f>
        <v>7572.9948387096774</v>
      </c>
    </row>
    <row r="66" spans="1:4" ht="18" customHeight="1" x14ac:dyDescent="0.25">
      <c r="D66" s="11"/>
    </row>
    <row r="67" spans="1:4" ht="18" customHeight="1" x14ac:dyDescent="0.25">
      <c r="A67" s="22" t="s">
        <v>55</v>
      </c>
      <c r="B67" s="22"/>
      <c r="C67" s="22"/>
      <c r="D67" s="22"/>
    </row>
    <row r="68" spans="1:4" ht="28.5" x14ac:dyDescent="0.25">
      <c r="A68" s="2" t="s">
        <v>0</v>
      </c>
      <c r="B68" s="3" t="s">
        <v>38</v>
      </c>
      <c r="C68" s="3" t="s">
        <v>1</v>
      </c>
      <c r="D68" s="2" t="s">
        <v>75</v>
      </c>
    </row>
    <row r="69" spans="1:4" ht="18" customHeight="1" x14ac:dyDescent="0.25">
      <c r="A69" s="4">
        <v>1</v>
      </c>
      <c r="B69" s="12" t="s">
        <v>6</v>
      </c>
      <c r="C69" s="12" t="s">
        <v>22</v>
      </c>
      <c r="D69" s="20">
        <v>689.41683870967734</v>
      </c>
    </row>
    <row r="70" spans="1:4" ht="18" customHeight="1" x14ac:dyDescent="0.25">
      <c r="A70" s="4">
        <f>+A69+1</f>
        <v>2</v>
      </c>
      <c r="B70" s="12" t="s">
        <v>6</v>
      </c>
      <c r="C70" s="12" t="s">
        <v>23</v>
      </c>
      <c r="D70" s="20">
        <v>671.70832258064502</v>
      </c>
    </row>
    <row r="71" spans="1:4" ht="18" customHeight="1" x14ac:dyDescent="0.25">
      <c r="A71" s="4">
        <f t="shared" ref="A71:A84" si="4">+A70+1</f>
        <v>3</v>
      </c>
      <c r="B71" s="12" t="s">
        <v>6</v>
      </c>
      <c r="C71" s="12" t="s">
        <v>24</v>
      </c>
      <c r="D71" s="20">
        <v>671.96874193548388</v>
      </c>
    </row>
    <row r="72" spans="1:4" ht="18" customHeight="1" x14ac:dyDescent="0.25">
      <c r="A72" s="4">
        <f t="shared" si="4"/>
        <v>4</v>
      </c>
      <c r="B72" s="12" t="s">
        <v>6</v>
      </c>
      <c r="C72" s="26" t="s">
        <v>25</v>
      </c>
      <c r="D72" s="20">
        <v>671.01387096774192</v>
      </c>
    </row>
    <row r="73" spans="1:4" ht="18" customHeight="1" x14ac:dyDescent="0.25">
      <c r="A73" s="4">
        <f t="shared" si="4"/>
        <v>5</v>
      </c>
      <c r="B73" s="12" t="s">
        <v>6</v>
      </c>
      <c r="C73" s="26" t="s">
        <v>26</v>
      </c>
      <c r="D73" s="20">
        <v>707.99341935483869</v>
      </c>
    </row>
    <row r="74" spans="1:4" ht="18" customHeight="1" x14ac:dyDescent="0.25">
      <c r="A74" s="4">
        <f t="shared" si="4"/>
        <v>6</v>
      </c>
      <c r="B74" s="12" t="s">
        <v>6</v>
      </c>
      <c r="C74" s="26" t="s">
        <v>27</v>
      </c>
      <c r="D74" s="20">
        <v>994.52415483870959</v>
      </c>
    </row>
    <row r="75" spans="1:4" ht="18" customHeight="1" x14ac:dyDescent="0.25">
      <c r="A75" s="4">
        <f t="shared" si="4"/>
        <v>7</v>
      </c>
      <c r="B75" s="12" t="s">
        <v>6</v>
      </c>
      <c r="C75" s="26" t="s">
        <v>28</v>
      </c>
      <c r="D75" s="20">
        <v>987.33658064516112</v>
      </c>
    </row>
    <row r="76" spans="1:4" ht="18" customHeight="1" x14ac:dyDescent="0.25">
      <c r="A76" s="4">
        <f t="shared" si="4"/>
        <v>8</v>
      </c>
      <c r="B76" s="12" t="s">
        <v>6</v>
      </c>
      <c r="C76" s="26" t="s">
        <v>29</v>
      </c>
      <c r="D76" s="20">
        <v>985.77406451612899</v>
      </c>
    </row>
    <row r="77" spans="1:4" ht="18" customHeight="1" x14ac:dyDescent="0.25">
      <c r="A77" s="4">
        <f>+A76+1</f>
        <v>9</v>
      </c>
      <c r="B77" s="12" t="s">
        <v>6</v>
      </c>
      <c r="C77" s="26" t="s">
        <v>30</v>
      </c>
      <c r="D77" s="20">
        <v>989.07270967741931</v>
      </c>
    </row>
    <row r="78" spans="1:4" ht="18" customHeight="1" x14ac:dyDescent="0.25">
      <c r="A78" s="4">
        <f t="shared" si="4"/>
        <v>10</v>
      </c>
      <c r="B78" s="12" t="s">
        <v>6</v>
      </c>
      <c r="C78" s="26" t="s">
        <v>31</v>
      </c>
      <c r="D78" s="20">
        <v>988.89909677419348</v>
      </c>
    </row>
    <row r="79" spans="1:4" ht="18" customHeight="1" x14ac:dyDescent="0.25">
      <c r="A79" s="4">
        <f t="shared" si="4"/>
        <v>11</v>
      </c>
      <c r="B79" s="12" t="s">
        <v>6</v>
      </c>
      <c r="C79" s="26" t="s">
        <v>32</v>
      </c>
      <c r="D79" s="20">
        <v>670.84025806451609</v>
      </c>
    </row>
    <row r="80" spans="1:4" ht="18" customHeight="1" x14ac:dyDescent="0.25">
      <c r="A80" s="4">
        <f t="shared" si="4"/>
        <v>12</v>
      </c>
      <c r="B80" s="12" t="s">
        <v>6</v>
      </c>
      <c r="C80" s="26" t="s">
        <v>33</v>
      </c>
      <c r="D80" s="20">
        <v>689.93767741935471</v>
      </c>
    </row>
    <row r="81" spans="1:5" ht="18" customHeight="1" x14ac:dyDescent="0.25">
      <c r="A81" s="4">
        <f t="shared" si="4"/>
        <v>13</v>
      </c>
      <c r="B81" s="12" t="s">
        <v>6</v>
      </c>
      <c r="C81" s="26" t="s">
        <v>34</v>
      </c>
      <c r="D81" s="20">
        <v>672.40277419354845</v>
      </c>
    </row>
    <row r="82" spans="1:5" ht="18" customHeight="1" x14ac:dyDescent="0.25">
      <c r="A82" s="4">
        <f t="shared" si="4"/>
        <v>14</v>
      </c>
      <c r="B82" s="12" t="s">
        <v>6</v>
      </c>
      <c r="C82" s="26" t="s">
        <v>35</v>
      </c>
      <c r="D82" s="20">
        <v>719.10464516129036</v>
      </c>
    </row>
    <row r="83" spans="1:5" ht="18" customHeight="1" x14ac:dyDescent="0.25">
      <c r="A83" s="4">
        <f t="shared" si="4"/>
        <v>15</v>
      </c>
      <c r="B83" s="12" t="s">
        <v>6</v>
      </c>
      <c r="C83" s="26" t="s">
        <v>36</v>
      </c>
      <c r="D83" s="20">
        <v>668.06245161290315</v>
      </c>
    </row>
    <row r="84" spans="1:5" ht="18" customHeight="1" x14ac:dyDescent="0.25">
      <c r="A84" s="4">
        <f t="shared" si="4"/>
        <v>16</v>
      </c>
      <c r="B84" s="12" t="s">
        <v>6</v>
      </c>
      <c r="C84" s="26" t="s">
        <v>37</v>
      </c>
      <c r="D84" s="20">
        <v>670.31941935483871</v>
      </c>
    </row>
    <row r="85" spans="1:5" ht="17.25" customHeight="1" x14ac:dyDescent="0.25">
      <c r="A85" s="4"/>
      <c r="B85" s="4"/>
      <c r="C85" s="4"/>
      <c r="D85" s="19">
        <f>SUM(D69:D84)</f>
        <v>12448.375025806452</v>
      </c>
    </row>
    <row r="92" spans="1:5" x14ac:dyDescent="0.25">
      <c r="E92" s="14"/>
    </row>
  </sheetData>
  <mergeCells count="8">
    <mergeCell ref="A13:D13"/>
    <mergeCell ref="A6:D6"/>
    <mergeCell ref="A1:D1"/>
    <mergeCell ref="A67:D67"/>
    <mergeCell ref="A56:D56"/>
    <mergeCell ref="A47:D47"/>
    <mergeCell ref="A41:D41"/>
    <mergeCell ref="A27:D27"/>
  </mergeCells>
  <pageMargins left="0.7" right="0.7" top="0.75" bottom="0.75" header="0.3" footer="0.3"/>
  <pageSetup paperSize="9" scale="9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Block -A</vt:lpstr>
      <vt:lpstr>Block 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Manisha</dc:creator>
  <cp:lastModifiedBy>Deepanshu Gupta</cp:lastModifiedBy>
  <cp:lastPrinted>2021-02-01T09:44:46Z</cp:lastPrinted>
  <dcterms:created xsi:type="dcterms:W3CDTF">2021-01-18T11:04:01Z</dcterms:created>
  <dcterms:modified xsi:type="dcterms:W3CDTF">2021-10-21T06:15:45Z</dcterms:modified>
</cp:coreProperties>
</file>