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7\Desktop\tejas\566-492-613\uploads\"/>
    </mc:Choice>
  </mc:AlternateContent>
  <bookViews>
    <workbookView xWindow="0" yWindow="0" windowWidth="5835" windowHeight="26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C16" i="1"/>
  <c r="D14" i="1"/>
  <c r="E14" i="1"/>
  <c r="I14" i="1"/>
  <c r="J14" i="1"/>
  <c r="K14" i="1"/>
  <c r="C14" i="1"/>
  <c r="K13" i="1"/>
  <c r="J13" i="1"/>
  <c r="I13" i="1"/>
  <c r="E13" i="1"/>
  <c r="E9" i="1"/>
  <c r="I9" i="1"/>
  <c r="J9" i="1"/>
  <c r="K9" i="1"/>
  <c r="C9" i="1"/>
  <c r="E8" i="1"/>
  <c r="I8" i="1" s="1"/>
  <c r="J8" i="1" s="1"/>
  <c r="K8" i="1" s="1"/>
  <c r="E7" i="1"/>
  <c r="I7" i="1" s="1"/>
  <c r="J7" i="1" s="1"/>
  <c r="C6" i="1"/>
  <c r="E6" i="1" s="1"/>
  <c r="I6" i="1" l="1"/>
  <c r="J6" i="1" s="1"/>
  <c r="K6" i="1"/>
  <c r="K7" i="1"/>
</calcChain>
</file>

<file path=xl/sharedStrings.xml><?xml version="1.0" encoding="utf-8"?>
<sst xmlns="http://schemas.openxmlformats.org/spreadsheetml/2006/main" count="30" uniqueCount="20">
  <si>
    <t>Particulars</t>
  </si>
  <si>
    <t>Amount</t>
  </si>
  <si>
    <t>Year of Construction</t>
  </si>
  <si>
    <t>Utilised Years</t>
  </si>
  <si>
    <t>Useful Life</t>
  </si>
  <si>
    <t>Reception, Office area, Washroom, Store and hall</t>
  </si>
  <si>
    <t>Depriciated Amount/Year</t>
  </si>
  <si>
    <t>Depriciated Value of Work</t>
  </si>
  <si>
    <t>Current cost of Work</t>
  </si>
  <si>
    <t>Conference hall, Director Room, Washroom</t>
  </si>
  <si>
    <t>Office area and Washroom</t>
  </si>
  <si>
    <t>RCC WORK</t>
  </si>
  <si>
    <t>Steel Shed Work</t>
  </si>
  <si>
    <t>Steel shed work</t>
  </si>
  <si>
    <t>Total of Steel shed works</t>
  </si>
  <si>
    <t>Total of RCC and Shed Works</t>
  </si>
  <si>
    <r>
      <t>Area ft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</si>
  <si>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Rate/ft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</si>
  <si>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CALCULATIONS OF LAND AND BUILDING VALUATION</t>
  </si>
  <si>
    <t>Total of RCC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</si>
</sst>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tabSelected="1" workbookViewId="0">
      <selection activeCell="C10" sqref="C10"/>
    </sheetView>
  </sheetViews>
  <sheetFormatPr defaultRowHeight="15" x14ac:dyDescent="0.25"/>
  <cols>
    <col min="1" max="1" width="1.28515625" customWidth="1"/>
    <col min="2" max="2" width="49.85546875" bestFit="1" customWidth="1"/>
    <col min="3" max="3" width="13.140625" bestFit="1" customWidth="1"/>
    <col min="5" max="5" width="9" bestFit="1" customWidth="1"/>
    <col min="6" max="6" width="19.28515625" bestFit="1" customWidth="1"/>
    <col min="7" max="7" width="13.140625" bestFit="1" customWidth="1"/>
    <col min="8" max="8" width="10.42578125" bestFit="1" customWidth="1"/>
    <col min="9" max="9" width="24" bestFit="1" customWidth="1"/>
    <col min="10" max="10" width="24.85546875" bestFit="1" customWidth="1"/>
    <col min="11" max="11" width="19.5703125" bestFit="1" customWidth="1"/>
  </cols>
  <sheetData>
    <row r="2" spans="2:11" x14ac:dyDescent="0.25">
      <c r="B2" s="2" t="s">
        <v>18</v>
      </c>
    </row>
    <row r="4" spans="2:11" x14ac:dyDescent="0.25">
      <c r="B4" s="3" t="s">
        <v>11</v>
      </c>
      <c r="C4" s="3"/>
      <c r="D4" s="3"/>
      <c r="E4" s="3"/>
      <c r="F4" s="3"/>
      <c r="G4" s="3"/>
      <c r="H4" s="3"/>
      <c r="I4" s="3"/>
      <c r="J4" s="3"/>
      <c r="K4" s="3"/>
    </row>
    <row r="5" spans="2:11" ht="17.25" x14ac:dyDescent="0.25">
      <c r="B5" s="1" t="s">
        <v>0</v>
      </c>
      <c r="C5" s="1" t="s">
        <v>16</v>
      </c>
      <c r="D5" s="1" t="s">
        <v>17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6</v>
      </c>
      <c r="J5" s="1" t="s">
        <v>7</v>
      </c>
      <c r="K5" s="1" t="s">
        <v>8</v>
      </c>
    </row>
    <row r="6" spans="2:11" x14ac:dyDescent="0.25">
      <c r="B6" t="s">
        <v>5</v>
      </c>
      <c r="C6">
        <f>3068+2870</f>
        <v>5938</v>
      </c>
      <c r="D6">
        <v>1200</v>
      </c>
      <c r="E6">
        <f>C6*D6</f>
        <v>7125600</v>
      </c>
      <c r="F6">
        <v>2010</v>
      </c>
      <c r="G6">
        <v>11</v>
      </c>
      <c r="H6">
        <v>50</v>
      </c>
      <c r="I6">
        <f>E6/H6</f>
        <v>142512</v>
      </c>
      <c r="J6">
        <f>I6*G6</f>
        <v>1567632</v>
      </c>
      <c r="K6">
        <f>E6-J6</f>
        <v>5557968</v>
      </c>
    </row>
    <row r="7" spans="2:11" x14ac:dyDescent="0.25">
      <c r="B7" t="s">
        <v>9</v>
      </c>
      <c r="C7">
        <v>2870</v>
      </c>
      <c r="D7">
        <v>1200</v>
      </c>
      <c r="E7">
        <f>C7*D7</f>
        <v>3444000</v>
      </c>
      <c r="F7">
        <v>2010</v>
      </c>
      <c r="G7">
        <v>11</v>
      </c>
      <c r="H7">
        <v>50</v>
      </c>
      <c r="I7">
        <f>E7/H7</f>
        <v>68880</v>
      </c>
      <c r="J7">
        <f>I7*G7</f>
        <v>757680</v>
      </c>
      <c r="K7">
        <f>E7-J7</f>
        <v>2686320</v>
      </c>
    </row>
    <row r="8" spans="2:11" x14ac:dyDescent="0.25">
      <c r="B8" t="s">
        <v>10</v>
      </c>
      <c r="C8">
        <v>2870</v>
      </c>
      <c r="D8">
        <v>1200</v>
      </c>
      <c r="E8">
        <f>C8*D8</f>
        <v>3444000</v>
      </c>
      <c r="F8">
        <v>2010</v>
      </c>
      <c r="G8">
        <v>11</v>
      </c>
      <c r="H8">
        <v>50</v>
      </c>
      <c r="I8">
        <f>E8/H8</f>
        <v>68880</v>
      </c>
      <c r="J8">
        <f>I8*G8</f>
        <v>757680</v>
      </c>
      <c r="K8">
        <f>E8-J8</f>
        <v>2686320</v>
      </c>
    </row>
    <row r="9" spans="2:11" x14ac:dyDescent="0.25">
      <c r="B9" s="1" t="s">
        <v>19</v>
      </c>
      <c r="C9" s="1">
        <f>SUM(C6:C8)</f>
        <v>11678</v>
      </c>
      <c r="D9" s="1">
        <v>1200</v>
      </c>
      <c r="E9" s="1">
        <f t="shared" ref="D9:K9" si="0">SUM(E6:E8)</f>
        <v>14013600</v>
      </c>
      <c r="F9" s="1"/>
      <c r="G9" s="1"/>
      <c r="H9" s="1"/>
      <c r="I9" s="1">
        <f t="shared" si="0"/>
        <v>280272</v>
      </c>
      <c r="J9" s="1">
        <f t="shared" si="0"/>
        <v>3082992</v>
      </c>
      <c r="K9" s="1">
        <f t="shared" si="0"/>
        <v>10930608</v>
      </c>
    </row>
    <row r="11" spans="2:11" x14ac:dyDescent="0.25"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</row>
    <row r="12" spans="2:11" ht="17.25" x14ac:dyDescent="0.25">
      <c r="B12" s="1" t="s">
        <v>0</v>
      </c>
      <c r="C12" s="1" t="s">
        <v>16</v>
      </c>
      <c r="D12" s="1" t="s">
        <v>17</v>
      </c>
      <c r="E12" s="1" t="s">
        <v>1</v>
      </c>
      <c r="F12" s="1" t="s">
        <v>2</v>
      </c>
      <c r="G12" s="1" t="s">
        <v>3</v>
      </c>
      <c r="H12" s="1" t="s">
        <v>4</v>
      </c>
      <c r="I12" s="1" t="s">
        <v>6</v>
      </c>
      <c r="J12" s="1" t="s">
        <v>7</v>
      </c>
      <c r="K12" s="1" t="s">
        <v>8</v>
      </c>
    </row>
    <row r="13" spans="2:11" x14ac:dyDescent="0.25">
      <c r="B13" t="s">
        <v>13</v>
      </c>
      <c r="C13">
        <v>6749</v>
      </c>
      <c r="D13">
        <v>800</v>
      </c>
      <c r="E13">
        <f>C13*D13</f>
        <v>5399200</v>
      </c>
      <c r="F13">
        <v>2010</v>
      </c>
      <c r="G13">
        <v>11</v>
      </c>
      <c r="H13">
        <v>25</v>
      </c>
      <c r="I13">
        <f>E13/H13</f>
        <v>215968</v>
      </c>
      <c r="J13">
        <f>I13*G13</f>
        <v>2375648</v>
      </c>
      <c r="K13">
        <f>E13-J13</f>
        <v>3023552</v>
      </c>
    </row>
    <row r="14" spans="2:11" x14ac:dyDescent="0.25">
      <c r="B14" s="1" t="s">
        <v>14</v>
      </c>
      <c r="C14" s="1">
        <f>C13</f>
        <v>6749</v>
      </c>
      <c r="D14" s="1">
        <f t="shared" ref="D14:K14" si="1">D13</f>
        <v>800</v>
      </c>
      <c r="E14" s="1">
        <f t="shared" si="1"/>
        <v>5399200</v>
      </c>
      <c r="F14" s="1"/>
      <c r="G14" s="1"/>
      <c r="H14" s="1"/>
      <c r="I14" s="1">
        <f t="shared" si="1"/>
        <v>215968</v>
      </c>
      <c r="J14" s="1">
        <f t="shared" si="1"/>
        <v>2375648</v>
      </c>
      <c r="K14" s="1">
        <f t="shared" si="1"/>
        <v>3023552</v>
      </c>
    </row>
    <row r="16" spans="2:11" x14ac:dyDescent="0.25">
      <c r="B16" s="1" t="s">
        <v>15</v>
      </c>
      <c r="C16" s="1">
        <f>C9+C14</f>
        <v>18427</v>
      </c>
      <c r="D16" s="1"/>
      <c r="E16" s="1">
        <f t="shared" ref="E16:K16" si="2">E9+E14</f>
        <v>19412800</v>
      </c>
      <c r="F16" s="1">
        <f t="shared" si="2"/>
        <v>0</v>
      </c>
      <c r="G16" s="1">
        <f t="shared" si="2"/>
        <v>0</v>
      </c>
      <c r="H16" s="1">
        <f t="shared" si="2"/>
        <v>0</v>
      </c>
      <c r="I16" s="1">
        <f t="shared" si="2"/>
        <v>496240</v>
      </c>
      <c r="J16" s="1">
        <f t="shared" si="2"/>
        <v>5458640</v>
      </c>
      <c r="K16" s="1">
        <f t="shared" si="2"/>
        <v>13954160</v>
      </c>
    </row>
  </sheetData>
  <mergeCells count="2">
    <mergeCell ref="B4:K4"/>
    <mergeCell ref="B11:K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Zaid Ebne Mairaz</cp:lastModifiedBy>
  <dcterms:created xsi:type="dcterms:W3CDTF">2021-10-19T12:12:39Z</dcterms:created>
  <dcterms:modified xsi:type="dcterms:W3CDTF">2021-10-20T07:26:38Z</dcterms:modified>
</cp:coreProperties>
</file>