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VIS(2021-22)-PL598-520-65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3" i="1"/>
  <c r="I20" i="1"/>
  <c r="U17" i="1"/>
  <c r="S18" i="1"/>
  <c r="S17" i="1"/>
  <c r="S13" i="1"/>
  <c r="L11" i="1"/>
  <c r="M10" i="1"/>
  <c r="M9" i="1"/>
  <c r="M11" i="1" s="1"/>
</calcChain>
</file>

<file path=xl/sharedStrings.xml><?xml version="1.0" encoding="utf-8"?>
<sst xmlns="http://schemas.openxmlformats.org/spreadsheetml/2006/main" count="16" uniqueCount="14">
  <si>
    <t>S.No.</t>
  </si>
  <si>
    <t>Floor</t>
  </si>
  <si>
    <t>Owner</t>
  </si>
  <si>
    <t>Basement</t>
  </si>
  <si>
    <t>Date</t>
  </si>
  <si>
    <t>Third</t>
  </si>
  <si>
    <t xml:space="preserve">Mrs. Chand Bhayana W/o Late Mr. Ashok Bhayana </t>
  </si>
  <si>
    <t>Mr. Ajay Bhayana S/o Late Mr. Ashok Bhayana</t>
  </si>
  <si>
    <t>TOTAL</t>
  </si>
  <si>
    <r>
      <t xml:space="preserve">Area
</t>
    </r>
    <r>
      <rPr>
        <b/>
        <i/>
        <sz val="10"/>
        <color theme="1"/>
        <rFont val="Calibri"/>
        <family val="2"/>
        <scheme val="minor"/>
      </rPr>
      <t>(Sq. Mtr.)</t>
    </r>
  </si>
  <si>
    <r>
      <t xml:space="preserve">Area
</t>
    </r>
    <r>
      <rPr>
        <b/>
        <i/>
        <sz val="10"/>
        <color theme="1"/>
        <rFont val="Calibri"/>
        <family val="2"/>
        <scheme val="minor"/>
      </rPr>
      <t>(Sq. Ft.)</t>
    </r>
  </si>
  <si>
    <t>Value</t>
  </si>
  <si>
    <t xml:space="preserve">Third </t>
  </si>
  <si>
    <t>FINAL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</si>
</sst>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"/>
    <numFmt numFmtId="166" formatCode="_ &quot;₹&quot;\ * #,##0_ ;_ &quot;₹&quot;\ * \-#,##0_ ;_ &quot;₹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U24"/>
  <sheetViews>
    <sheetView tabSelected="1" workbookViewId="0">
      <selection activeCell="N14" sqref="N14"/>
    </sheetView>
  </sheetViews>
  <sheetFormatPr defaultRowHeight="15" x14ac:dyDescent="0.25"/>
  <cols>
    <col min="3" max="7" width="9.140625" style="15"/>
    <col min="8" max="8" width="6.140625" style="3" customWidth="1"/>
    <col min="9" max="9" width="15.85546875" style="3" bestFit="1" customWidth="1"/>
    <col min="10" max="10" width="30" style="4" hidden="1" customWidth="1"/>
    <col min="11" max="11" width="10.42578125" style="3" hidden="1" customWidth="1"/>
    <col min="12" max="12" width="15.85546875" style="3" bestFit="1" customWidth="1"/>
    <col min="13" max="13" width="9.140625" style="3"/>
    <col min="14" max="15" width="9.140625" style="15"/>
    <col min="19" max="19" width="15.85546875" bestFit="1" customWidth="1"/>
    <col min="21" max="21" width="15.85546875" bestFit="1" customWidth="1"/>
  </cols>
  <sheetData>
    <row r="8" spans="3:19" s="5" customFormat="1" ht="27.75" x14ac:dyDescent="0.25">
      <c r="C8" s="14"/>
      <c r="D8" s="14"/>
      <c r="E8" s="14"/>
      <c r="F8" s="14"/>
      <c r="G8" s="14"/>
      <c r="H8" s="6" t="s">
        <v>0</v>
      </c>
      <c r="I8" s="6" t="s">
        <v>1</v>
      </c>
      <c r="J8" s="7" t="s">
        <v>2</v>
      </c>
      <c r="K8" s="6" t="s">
        <v>4</v>
      </c>
      <c r="L8" s="7" t="s">
        <v>9</v>
      </c>
      <c r="M8" s="7" t="s">
        <v>10</v>
      </c>
      <c r="N8" s="14"/>
      <c r="O8" s="14"/>
    </row>
    <row r="9" spans="3:19" ht="30" x14ac:dyDescent="0.25">
      <c r="H9" s="8">
        <v>1</v>
      </c>
      <c r="I9" s="8" t="s">
        <v>3</v>
      </c>
      <c r="J9" s="9" t="s">
        <v>6</v>
      </c>
      <c r="K9" s="11">
        <v>43374</v>
      </c>
      <c r="L9" s="8">
        <v>186.88</v>
      </c>
      <c r="M9" s="10">
        <f>L9*10.7639</f>
        <v>2011.5576319999998</v>
      </c>
    </row>
    <row r="10" spans="3:19" ht="30" x14ac:dyDescent="0.25">
      <c r="H10" s="8">
        <v>2</v>
      </c>
      <c r="I10" s="8" t="s">
        <v>5</v>
      </c>
      <c r="J10" s="12" t="s">
        <v>7</v>
      </c>
      <c r="K10" s="11">
        <v>43389</v>
      </c>
      <c r="L10" s="8">
        <v>190.61</v>
      </c>
      <c r="M10" s="10">
        <f>L10*10.7639</f>
        <v>2051.706979</v>
      </c>
    </row>
    <row r="11" spans="3:19" x14ac:dyDescent="0.25">
      <c r="H11" s="16" t="s">
        <v>8</v>
      </c>
      <c r="I11" s="17"/>
      <c r="J11" s="17"/>
      <c r="K11" s="18"/>
      <c r="L11" s="13">
        <f>SUM(L9:L10)</f>
        <v>377.49</v>
      </c>
      <c r="M11" s="13">
        <f>SUM(M9:M10)</f>
        <v>4063.2646109999996</v>
      </c>
    </row>
    <row r="12" spans="3:19" x14ac:dyDescent="0.25">
      <c r="S12" s="1">
        <v>45000000</v>
      </c>
    </row>
    <row r="13" spans="3:19" x14ac:dyDescent="0.25">
      <c r="S13" s="2">
        <f>S12/M10</f>
        <v>21932.956538429749</v>
      </c>
    </row>
    <row r="15" spans="3:19" x14ac:dyDescent="0.25">
      <c r="S15" s="1"/>
    </row>
    <row r="16" spans="3:19" x14ac:dyDescent="0.25">
      <c r="S16" s="1"/>
    </row>
    <row r="17" spans="7:21" x14ac:dyDescent="0.25">
      <c r="S17" s="2">
        <f>S12*0.6</f>
        <v>27000000</v>
      </c>
      <c r="U17" s="2">
        <f>SUM(S12,S17)</f>
        <v>72000000</v>
      </c>
    </row>
    <row r="18" spans="7:21" x14ac:dyDescent="0.25">
      <c r="S18" s="2">
        <f>S17/M9</f>
        <v>13422.434222356898</v>
      </c>
    </row>
    <row r="19" spans="7:21" x14ac:dyDescent="0.25">
      <c r="H19" s="3" t="s">
        <v>3</v>
      </c>
      <c r="I19" s="19">
        <v>13500</v>
      </c>
    </row>
    <row r="20" spans="7:21" x14ac:dyDescent="0.25">
      <c r="H20" s="3" t="s">
        <v>11</v>
      </c>
      <c r="I20" s="20">
        <f>I19*M9</f>
        <v>27156028.031999998</v>
      </c>
      <c r="L20" s="20"/>
    </row>
    <row r="22" spans="7:21" x14ac:dyDescent="0.25">
      <c r="H22" s="3" t="s">
        <v>12</v>
      </c>
      <c r="I22" s="19">
        <v>22000</v>
      </c>
    </row>
    <row r="23" spans="7:21" x14ac:dyDescent="0.25">
      <c r="H23" s="3" t="s">
        <v>11</v>
      </c>
      <c r="I23" s="20">
        <f>I22*M10</f>
        <v>45137553.538000003</v>
      </c>
      <c r="L23" s="20"/>
    </row>
    <row r="24" spans="7:21" x14ac:dyDescent="0.25">
      <c r="G24" s="21" t="s">
        <v>13</v>
      </c>
      <c r="H24" s="21"/>
      <c r="I24" s="23">
        <f>SUM(I20,I23)</f>
        <v>72293581.569999993</v>
      </c>
      <c r="L24" s="22"/>
    </row>
  </sheetData>
  <mergeCells count="2">
    <mergeCell ref="H11:K11"/>
    <mergeCell ref="G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2021-11-12T05:18:35Z</dcterms:created>
  <dcterms:modified xsi:type="dcterms:W3CDTF">2021-11-12T08:29:49Z</dcterms:modified>
</cp:coreProperties>
</file>