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Vibhanshu Vaibhav\Review Files\VIS(2021-22)-PL614-532-669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4" i="1"/>
  <c r="L12" i="1"/>
  <c r="O19" i="1"/>
  <c r="O17" i="1"/>
  <c r="L15" i="1" l="1"/>
  <c r="K15" i="1"/>
</calcChain>
</file>

<file path=xl/sharedStrings.xml><?xml version="1.0" encoding="utf-8"?>
<sst xmlns="http://schemas.openxmlformats.org/spreadsheetml/2006/main" count="22" uniqueCount="19">
  <si>
    <t>S.NO</t>
  </si>
  <si>
    <t>SELLER</t>
  </si>
  <si>
    <t>DATE</t>
  </si>
  <si>
    <t>SALE DEED NO.</t>
  </si>
  <si>
    <t xml:space="preserve">AREA DETAILS AS PER DEEDS </t>
  </si>
  <si>
    <t>TOTAL</t>
  </si>
  <si>
    <r>
      <t xml:space="preserve">AREA
</t>
    </r>
    <r>
      <rPr>
        <b/>
        <i/>
        <sz val="10"/>
        <color theme="1"/>
        <rFont val="Calibri"/>
        <family val="2"/>
        <scheme val="minor"/>
      </rPr>
      <t>(sq. mtr.)</t>
    </r>
  </si>
  <si>
    <t>Mrs. Niranjan Kaur W/o Mr. Sadhu Singh</t>
  </si>
  <si>
    <t>M/s. S.L. Oberoi Minerals Pvt Ltd</t>
  </si>
  <si>
    <t>Mr. Arvind Kumar S/o Mr.Anant Kumar &amp; Others</t>
  </si>
  <si>
    <r>
      <t xml:space="preserve">AREA
</t>
    </r>
    <r>
      <rPr>
        <b/>
        <i/>
        <sz val="10"/>
        <color theme="1"/>
        <rFont val="Calibri"/>
        <family val="2"/>
        <scheme val="minor"/>
      </rPr>
      <t>(sq.yds.)</t>
    </r>
  </si>
  <si>
    <t>Covered area</t>
  </si>
  <si>
    <t>Open</t>
  </si>
  <si>
    <t>Total Plot area</t>
  </si>
  <si>
    <t>OWNER</t>
  </si>
  <si>
    <t>ADDRESS</t>
  </si>
  <si>
    <t>Khasra No. 373Min &amp; 374Min, vilage Sewala Khurd,  Pargana Pachwadoon</t>
  </si>
  <si>
    <t>Khasra No. 149Min, vilage Sewala Khurd, Pargana Pachwadoon</t>
  </si>
  <si>
    <t>Khasra No. 147 ka, 149M &amp; 150 Ka, vilage Sewala Khurd, Pargana Pachwadoon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</si>
</sst>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P19"/>
  <sheetViews>
    <sheetView tabSelected="1" topLeftCell="A7" workbookViewId="0">
      <selection activeCell="J17" sqref="J17"/>
    </sheetView>
  </sheetViews>
  <sheetFormatPr defaultRowHeight="15" x14ac:dyDescent="0.25"/>
  <cols>
    <col min="7" max="7" width="5.5703125" style="1" customWidth="1"/>
    <col min="8" max="8" width="18.140625" style="1" customWidth="1"/>
    <col min="9" max="9" width="18.28515625" style="1" customWidth="1"/>
    <col min="10" max="10" width="26.5703125" style="1" bestFit="1" customWidth="1"/>
    <col min="11" max="12" width="8.28515625" style="1" customWidth="1"/>
    <col min="13" max="13" width="10.42578125" style="1" bestFit="1" customWidth="1"/>
    <col min="14" max="14" width="10.5703125" style="1" customWidth="1"/>
  </cols>
  <sheetData>
    <row r="9" spans="7:16" ht="15.75" thickBot="1" x14ac:dyDescent="0.3"/>
    <row r="10" spans="7:16" ht="18" customHeight="1" x14ac:dyDescent="0.25">
      <c r="G10" s="8" t="s">
        <v>4</v>
      </c>
      <c r="H10" s="9"/>
      <c r="I10" s="9"/>
      <c r="J10" s="9"/>
      <c r="K10" s="9"/>
      <c r="L10" s="9"/>
      <c r="M10" s="9"/>
      <c r="N10" s="10"/>
    </row>
    <row r="11" spans="7:16" ht="30" x14ac:dyDescent="0.25">
      <c r="G11" s="11" t="s">
        <v>0</v>
      </c>
      <c r="H11" s="7" t="s">
        <v>1</v>
      </c>
      <c r="I11" s="7" t="s">
        <v>14</v>
      </c>
      <c r="J11" s="7" t="s">
        <v>15</v>
      </c>
      <c r="K11" s="7" t="s">
        <v>6</v>
      </c>
      <c r="L11" s="7" t="s">
        <v>10</v>
      </c>
      <c r="M11" s="7" t="s">
        <v>2</v>
      </c>
      <c r="N11" s="12" t="s">
        <v>3</v>
      </c>
    </row>
    <row r="12" spans="7:16" ht="46.5" customHeight="1" x14ac:dyDescent="0.25">
      <c r="G12" s="13">
        <v>1</v>
      </c>
      <c r="H12" s="5" t="s">
        <v>7</v>
      </c>
      <c r="I12" s="5" t="s">
        <v>8</v>
      </c>
      <c r="J12" s="5" t="s">
        <v>16</v>
      </c>
      <c r="K12" s="5">
        <v>295</v>
      </c>
      <c r="L12" s="6">
        <f>K12*1.19599</f>
        <v>352.81705000000005</v>
      </c>
      <c r="M12" s="4">
        <v>38470</v>
      </c>
      <c r="N12" s="14">
        <v>2465</v>
      </c>
    </row>
    <row r="13" spans="7:16" ht="51.75" customHeight="1" x14ac:dyDescent="0.25">
      <c r="G13" s="13">
        <v>2</v>
      </c>
      <c r="H13" s="5" t="s">
        <v>9</v>
      </c>
      <c r="I13" s="5" t="s">
        <v>8</v>
      </c>
      <c r="J13" s="5" t="s">
        <v>17</v>
      </c>
      <c r="K13" s="5">
        <v>120.4</v>
      </c>
      <c r="L13" s="6">
        <f t="shared" ref="L13:L14" si="0">K13*1.19599</f>
        <v>143.99719600000003</v>
      </c>
      <c r="M13" s="4">
        <v>35245</v>
      </c>
      <c r="N13" s="14">
        <v>2122</v>
      </c>
    </row>
    <row r="14" spans="7:16" ht="45" x14ac:dyDescent="0.25">
      <c r="G14" s="13">
        <v>3</v>
      </c>
      <c r="H14" s="5" t="s">
        <v>9</v>
      </c>
      <c r="I14" s="5" t="s">
        <v>8</v>
      </c>
      <c r="J14" s="5" t="s">
        <v>18</v>
      </c>
      <c r="K14" s="5">
        <v>1707.7</v>
      </c>
      <c r="L14" s="6">
        <f t="shared" si="0"/>
        <v>2042.3921230000003</v>
      </c>
      <c r="M14" s="4">
        <v>35236</v>
      </c>
      <c r="N14" s="14">
        <v>2014</v>
      </c>
    </row>
    <row r="15" spans="7:16" s="2" customFormat="1" ht="15.75" thickBot="1" x14ac:dyDescent="0.3">
      <c r="G15" s="15" t="s">
        <v>5</v>
      </c>
      <c r="H15" s="16"/>
      <c r="I15" s="17"/>
      <c r="J15" s="18"/>
      <c r="K15" s="19">
        <f>SUM(K12:K14)</f>
        <v>2123.1</v>
      </c>
      <c r="L15" s="20">
        <f>SUM(L12:L14)</f>
        <v>2539.2063690000004</v>
      </c>
      <c r="M15" s="19"/>
      <c r="N15" s="21"/>
      <c r="P15"/>
    </row>
    <row r="16" spans="7:16" x14ac:dyDescent="0.25">
      <c r="G16" s="3"/>
      <c r="H16" s="3"/>
      <c r="I16" s="3"/>
      <c r="J16" s="3"/>
      <c r="K16" s="3"/>
      <c r="L16" s="3"/>
      <c r="M16" s="3"/>
      <c r="N16" s="3"/>
    </row>
    <row r="17" spans="7:15" ht="30" x14ac:dyDescent="0.25">
      <c r="G17" s="3"/>
      <c r="H17" s="3"/>
      <c r="I17" s="3"/>
      <c r="J17" s="3"/>
      <c r="K17" s="3"/>
      <c r="L17" s="3"/>
      <c r="M17" s="3"/>
      <c r="N17" s="3" t="s">
        <v>13</v>
      </c>
      <c r="O17">
        <f>K15*10.7639</f>
        <v>22852.836089999997</v>
      </c>
    </row>
    <row r="18" spans="7:15" x14ac:dyDescent="0.25">
      <c r="G18" s="3"/>
      <c r="H18" s="3"/>
      <c r="I18" s="3"/>
      <c r="J18" s="3"/>
      <c r="K18" s="3"/>
      <c r="L18" s="3"/>
      <c r="M18" s="3"/>
      <c r="N18" s="3" t="s">
        <v>12</v>
      </c>
      <c r="O18">
        <v>4900</v>
      </c>
    </row>
    <row r="19" spans="7:15" ht="30" x14ac:dyDescent="0.25">
      <c r="G19" s="3"/>
      <c r="H19" s="3"/>
      <c r="I19" s="3"/>
      <c r="J19" s="3"/>
      <c r="K19" s="3"/>
      <c r="L19" s="3"/>
      <c r="M19" s="3"/>
      <c r="N19" s="3" t="s">
        <v>11</v>
      </c>
      <c r="O19">
        <f>O17-O18</f>
        <v>17952.836089999997</v>
      </c>
    </row>
  </sheetData>
  <mergeCells count="2">
    <mergeCell ref="G10:N10"/>
    <mergeCell ref="G15:I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Jitender Sharma</cp:lastModifiedBy>
  <dcterms:created xsi:type="dcterms:W3CDTF">2021-11-09T05:01:12Z</dcterms:created>
  <dcterms:modified xsi:type="dcterms:W3CDTF">2021-11-16T11:19:05Z</dcterms:modified>
</cp:coreProperties>
</file>