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In Progress Files\Zaid Ebne Mairaj\dehradun\VIS(2021-22)-PL619-537-674\"/>
    </mc:Choice>
  </mc:AlternateContent>
  <bookViews>
    <workbookView xWindow="0" yWindow="0" windowWidth="9900" windowHeight="8685" activeTab="1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2" l="1"/>
  <c r="G41" i="2"/>
  <c r="G40" i="2"/>
  <c r="G39" i="2"/>
  <c r="G42" i="2" s="1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41" i="1" l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42" i="1" l="1"/>
</calcChain>
</file>

<file path=xl/sharedStrings.xml><?xml version="1.0" encoding="utf-8"?>
<sst xmlns="http://schemas.openxmlformats.org/spreadsheetml/2006/main" count="170" uniqueCount="51">
  <si>
    <t>S. No.</t>
  </si>
  <si>
    <t>Description</t>
  </si>
  <si>
    <t>Qty.</t>
  </si>
  <si>
    <t>Unit</t>
  </si>
  <si>
    <t>Rate</t>
  </si>
  <si>
    <t>Fair Market Value in Rs.</t>
  </si>
  <si>
    <t>CNC Machine, Make HAAS, Model VF-1D, Serial No. 39042, MFG  Year 2004</t>
  </si>
  <si>
    <t>Hydraulic Shearing Machine, Make-iPan, Mode: IP HVR 415, MFG Year 2017- 18</t>
  </si>
  <si>
    <t>Hydraulic Bending Machine, Make : iPan, Model IP PBR 815, MFG Year 2017-18</t>
  </si>
  <si>
    <t>Hydraulic Punching Machine, Make Rajesh Machines Inida LLP</t>
  </si>
  <si>
    <t>Compressor, Make Comptech</t>
  </si>
  <si>
    <t>Hand Cutter</t>
  </si>
  <si>
    <t>Hand Punching Machine</t>
  </si>
  <si>
    <t>1/2 HP Motor</t>
  </si>
  <si>
    <t>Iron Welding Machine</t>
  </si>
  <si>
    <t>SS Welding Machine</t>
  </si>
  <si>
    <t>Split Air Conditioner</t>
  </si>
  <si>
    <t>Lifting Jack</t>
  </si>
  <si>
    <t>Electric Wire Rope Hoist</t>
  </si>
  <si>
    <t>Hopper</t>
  </si>
  <si>
    <t>Electric Rickshaw frame</t>
  </si>
  <si>
    <t>Electrical Panel</t>
  </si>
  <si>
    <t>Scooter Eterno</t>
  </si>
  <si>
    <t>Electric Rickshaw Wheel Cover</t>
  </si>
  <si>
    <t>Electric Rickshaw Alloy Wheel</t>
  </si>
  <si>
    <t>Electric Rickshaw Tyre</t>
  </si>
  <si>
    <t>Electric Rickshaw Wind Screen</t>
  </si>
  <si>
    <t>Acer Monitor</t>
  </si>
  <si>
    <t>UPS</t>
  </si>
  <si>
    <t>Printer HP</t>
  </si>
  <si>
    <t>Office Table with 1 High Nick Chair and 02 Low Nick Chair</t>
  </si>
  <si>
    <t>Display Board</t>
  </si>
  <si>
    <t>Turbo Ventilator</t>
  </si>
  <si>
    <t>Inventor with 2 Batteries</t>
  </si>
  <si>
    <t>Cooling Tower</t>
  </si>
  <si>
    <t>Hose Reel</t>
  </si>
  <si>
    <t>Fire Extinguisher</t>
  </si>
  <si>
    <t>MS Rack</t>
  </si>
  <si>
    <t>Gas Welding Tank/ Cylinder</t>
  </si>
  <si>
    <t>Oven</t>
  </si>
  <si>
    <t>Scrap Invertor</t>
  </si>
  <si>
    <t>Study Chair</t>
  </si>
  <si>
    <t>Miscellaneous ( SS pipe, MS Pipe &amp; Strip, Aluminum Frame, Screw &amp; E-rickshaw, Etc.)</t>
  </si>
  <si>
    <t>Electric Rickshaw</t>
  </si>
  <si>
    <t>Nos.</t>
  </si>
  <si>
    <t>LS</t>
  </si>
  <si>
    <t>Total FMV in Rs.</t>
  </si>
  <si>
    <t>Say in Lakhs</t>
  </si>
  <si>
    <t>PLANT &amp; MACHINERY VALUATIONS</t>
  </si>
  <si>
    <t>ROUND OFF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</si>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</sst>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₹&quot;\ * #,##0.00_ ;_ &quot;₹&quot;\ * \-#,##0.00_ ;_ &quot;₹&quot;\ * &quot;-&quot;??_ ;_ @_ "/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3" fontId="0" fillId="0" borderId="0" xfId="0" applyNumberFormat="1" applyAlignment="1">
      <alignment horizontal="right" vertical="top"/>
    </xf>
    <xf numFmtId="3" fontId="0" fillId="0" borderId="0" xfId="0" applyNumberFormat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3" fontId="0" fillId="0" borderId="1" xfId="0" applyNumberFormat="1" applyBorder="1" applyAlignment="1">
      <alignment horizontal="right" vertical="top"/>
    </xf>
    <xf numFmtId="3" fontId="0" fillId="0" borderId="1" xfId="0" applyNumberForma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right" vertical="top"/>
    </xf>
    <xf numFmtId="3" fontId="2" fillId="0" borderId="1" xfId="0" applyNumberFormat="1" applyFont="1" applyBorder="1" applyAlignment="1">
      <alignment horizontal="center" vertical="top"/>
    </xf>
    <xf numFmtId="43" fontId="2" fillId="0" borderId="1" xfId="1" applyFont="1" applyBorder="1" applyAlignment="1">
      <alignment horizontal="center" vertical="top"/>
    </xf>
    <xf numFmtId="0" fontId="2" fillId="2" borderId="0" xfId="0" applyFont="1" applyFill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top"/>
    </xf>
    <xf numFmtId="0" fontId="0" fillId="5" borderId="1" xfId="0" applyFill="1" applyBorder="1" applyAlignment="1">
      <alignment vertical="top" wrapText="1"/>
    </xf>
    <xf numFmtId="3" fontId="0" fillId="5" borderId="1" xfId="0" applyNumberFormat="1" applyFill="1" applyBorder="1" applyAlignment="1">
      <alignment horizontal="right" vertical="top"/>
    </xf>
    <xf numFmtId="3" fontId="0" fillId="5" borderId="1" xfId="0" applyNumberFormat="1" applyFill="1" applyBorder="1" applyAlignment="1">
      <alignment vertical="top"/>
    </xf>
    <xf numFmtId="0" fontId="0" fillId="5" borderId="0" xfId="0" applyFill="1" applyAlignment="1">
      <alignment vertical="top"/>
    </xf>
    <xf numFmtId="0" fontId="0" fillId="6" borderId="1" xfId="0" applyFill="1" applyBorder="1" applyAlignment="1">
      <alignment horizontal="center" vertical="top"/>
    </xf>
    <xf numFmtId="0" fontId="0" fillId="6" borderId="1" xfId="0" applyFill="1" applyBorder="1" applyAlignment="1">
      <alignment vertical="top" wrapText="1"/>
    </xf>
    <xf numFmtId="3" fontId="0" fillId="6" borderId="1" xfId="0" applyNumberFormat="1" applyFill="1" applyBorder="1" applyAlignment="1">
      <alignment horizontal="right" vertical="top"/>
    </xf>
    <xf numFmtId="0" fontId="0" fillId="6" borderId="0" xfId="0" applyFill="1" applyAlignment="1">
      <alignment vertical="top"/>
    </xf>
    <xf numFmtId="0" fontId="2" fillId="6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/>
    </xf>
    <xf numFmtId="3" fontId="2" fillId="6" borderId="1" xfId="0" applyNumberFormat="1" applyFont="1" applyFill="1" applyBorder="1" applyAlignment="1">
      <alignment horizontal="center" vertical="top"/>
    </xf>
    <xf numFmtId="0" fontId="2" fillId="6" borderId="1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44" fontId="2" fillId="3" borderId="1" xfId="2" applyFont="1" applyFill="1" applyBorder="1" applyAlignment="1">
      <alignment horizontal="center" vertical="center" wrapText="1"/>
    </xf>
    <xf numFmtId="44" fontId="0" fillId="6" borderId="1" xfId="2" applyFont="1" applyFill="1" applyBorder="1" applyAlignment="1">
      <alignment vertical="top"/>
    </xf>
    <xf numFmtId="44" fontId="2" fillId="6" borderId="1" xfId="2" applyFont="1" applyFill="1" applyBorder="1" applyAlignment="1">
      <alignment horizontal="right" vertical="top"/>
    </xf>
    <xf numFmtId="44" fontId="2" fillId="6" borderId="1" xfId="2" applyFont="1" applyFill="1" applyBorder="1" applyAlignment="1">
      <alignment horizontal="center" vertical="top"/>
    </xf>
    <xf numFmtId="44" fontId="0" fillId="0" borderId="0" xfId="2" applyFont="1" applyAlignment="1">
      <alignment vertical="top"/>
    </xf>
    <xf numFmtId="0" fontId="0" fillId="0" borderId="0" xfId="0" applyBorder="1" applyAlignment="1">
      <alignment vertical="top"/>
    </xf>
    <xf numFmtId="0" fontId="2" fillId="6" borderId="0" xfId="0" applyFont="1" applyFill="1" applyBorder="1" applyAlignment="1">
      <alignment horizontal="center" vertical="center" wrapText="1"/>
    </xf>
    <xf numFmtId="0" fontId="0" fillId="6" borderId="0" xfId="0" applyFill="1" applyBorder="1" applyAlignment="1">
      <alignment vertical="top"/>
    </xf>
    <xf numFmtId="0" fontId="0" fillId="0" borderId="1" xfId="0" applyBorder="1" applyAlignment="1">
      <alignment vertical="top"/>
    </xf>
    <xf numFmtId="0" fontId="0" fillId="6" borderId="1" xfId="0" applyFill="1" applyBorder="1" applyAlignment="1">
      <alignment vertical="top"/>
    </xf>
    <xf numFmtId="0" fontId="0" fillId="0" borderId="3" xfId="0" applyBorder="1" applyAlignment="1">
      <alignment vertical="top"/>
    </xf>
    <xf numFmtId="0" fontId="2" fillId="6" borderId="3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vertical="top"/>
    </xf>
    <xf numFmtId="0" fontId="3" fillId="4" borderId="1" xfId="0" applyFont="1" applyFill="1" applyBorder="1" applyAlignment="1">
      <alignment horizontal="center" vertical="top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402F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3"/>
  <sheetViews>
    <sheetView workbookViewId="0">
      <selection sqref="A1:XFD1048576"/>
    </sheetView>
  </sheetViews>
  <sheetFormatPr defaultRowHeight="15" x14ac:dyDescent="0.25"/>
  <cols>
    <col min="1" max="1" width="9.140625" style="3"/>
    <col min="2" max="2" width="9.140625" style="1"/>
    <col min="3" max="3" width="34.140625" style="2" customWidth="1"/>
    <col min="4" max="5" width="9.140625" style="1"/>
    <col min="6" max="6" width="9.140625" style="4"/>
    <col min="7" max="7" width="15.85546875" style="5" customWidth="1"/>
    <col min="8" max="16384" width="9.140625" style="3"/>
  </cols>
  <sheetData>
    <row r="2" spans="2:7" x14ac:dyDescent="0.25">
      <c r="B2" s="16" t="s">
        <v>48</v>
      </c>
      <c r="C2" s="16"/>
      <c r="D2" s="16"/>
      <c r="E2" s="16"/>
      <c r="F2" s="16"/>
      <c r="G2" s="16"/>
    </row>
    <row r="3" spans="2:7" s="15" customFormat="1" ht="30" x14ac:dyDescent="0.25">
      <c r="B3" s="17" t="s">
        <v>0</v>
      </c>
      <c r="C3" s="17" t="s">
        <v>1</v>
      </c>
      <c r="D3" s="17" t="s">
        <v>2</v>
      </c>
      <c r="E3" s="17" t="s">
        <v>3</v>
      </c>
      <c r="F3" s="18" t="s">
        <v>4</v>
      </c>
      <c r="G3" s="18" t="s">
        <v>5</v>
      </c>
    </row>
    <row r="4" spans="2:7" s="23" customFormat="1" ht="30" x14ac:dyDescent="0.25">
      <c r="B4" s="19">
        <v>1</v>
      </c>
      <c r="C4" s="20" t="s">
        <v>6</v>
      </c>
      <c r="D4" s="19">
        <v>1</v>
      </c>
      <c r="E4" s="19" t="s">
        <v>44</v>
      </c>
      <c r="F4" s="21">
        <v>1400000</v>
      </c>
      <c r="G4" s="22">
        <f>D4*F4</f>
        <v>1400000</v>
      </c>
    </row>
    <row r="5" spans="2:7" s="23" customFormat="1" ht="45" x14ac:dyDescent="0.25">
      <c r="B5" s="19">
        <v>2</v>
      </c>
      <c r="C5" s="20" t="s">
        <v>7</v>
      </c>
      <c r="D5" s="19">
        <v>1</v>
      </c>
      <c r="E5" s="19" t="s">
        <v>44</v>
      </c>
      <c r="F5" s="21">
        <v>300000</v>
      </c>
      <c r="G5" s="22">
        <f t="shared" ref="G5:G41" si="0">D5*F5</f>
        <v>300000</v>
      </c>
    </row>
    <row r="6" spans="2:7" s="23" customFormat="1" ht="45" x14ac:dyDescent="0.25">
      <c r="B6" s="19">
        <v>3</v>
      </c>
      <c r="C6" s="20" t="s">
        <v>8</v>
      </c>
      <c r="D6" s="19">
        <v>1</v>
      </c>
      <c r="E6" s="19" t="s">
        <v>44</v>
      </c>
      <c r="F6" s="21">
        <v>300000</v>
      </c>
      <c r="G6" s="22">
        <f t="shared" si="0"/>
        <v>300000</v>
      </c>
    </row>
    <row r="7" spans="2:7" s="23" customFormat="1" ht="30" x14ac:dyDescent="0.25">
      <c r="B7" s="19">
        <v>4</v>
      </c>
      <c r="C7" s="20" t="s">
        <v>9</v>
      </c>
      <c r="D7" s="19">
        <v>1</v>
      </c>
      <c r="E7" s="19" t="s">
        <v>44</v>
      </c>
      <c r="F7" s="21">
        <v>250000</v>
      </c>
      <c r="G7" s="22">
        <f t="shared" si="0"/>
        <v>250000</v>
      </c>
    </row>
    <row r="8" spans="2:7" s="23" customFormat="1" x14ac:dyDescent="0.25">
      <c r="B8" s="19">
        <v>5</v>
      </c>
      <c r="C8" s="20" t="s">
        <v>10</v>
      </c>
      <c r="D8" s="19">
        <v>1</v>
      </c>
      <c r="E8" s="19" t="s">
        <v>44</v>
      </c>
      <c r="F8" s="21">
        <v>15000</v>
      </c>
      <c r="G8" s="22">
        <f t="shared" si="0"/>
        <v>15000</v>
      </c>
    </row>
    <row r="9" spans="2:7" x14ac:dyDescent="0.25">
      <c r="B9" s="7">
        <v>6</v>
      </c>
      <c r="C9" s="8" t="s">
        <v>11</v>
      </c>
      <c r="D9" s="7">
        <v>1</v>
      </c>
      <c r="E9" s="7" t="s">
        <v>44</v>
      </c>
      <c r="F9" s="9">
        <v>1500</v>
      </c>
      <c r="G9" s="10">
        <f t="shared" si="0"/>
        <v>1500</v>
      </c>
    </row>
    <row r="10" spans="2:7" x14ac:dyDescent="0.25">
      <c r="B10" s="7">
        <v>7</v>
      </c>
      <c r="C10" s="8" t="s">
        <v>12</v>
      </c>
      <c r="D10" s="7">
        <v>1</v>
      </c>
      <c r="E10" s="7" t="s">
        <v>44</v>
      </c>
      <c r="F10" s="9">
        <v>2000</v>
      </c>
      <c r="G10" s="10">
        <f t="shared" si="0"/>
        <v>2000</v>
      </c>
    </row>
    <row r="11" spans="2:7" s="23" customFormat="1" x14ac:dyDescent="0.25">
      <c r="B11" s="19">
        <v>8</v>
      </c>
      <c r="C11" s="20" t="s">
        <v>13</v>
      </c>
      <c r="D11" s="19">
        <v>1</v>
      </c>
      <c r="E11" s="19" t="s">
        <v>44</v>
      </c>
      <c r="F11" s="21">
        <v>500</v>
      </c>
      <c r="G11" s="22">
        <f t="shared" si="0"/>
        <v>500</v>
      </c>
    </row>
    <row r="12" spans="2:7" s="23" customFormat="1" x14ac:dyDescent="0.25">
      <c r="B12" s="19">
        <v>9</v>
      </c>
      <c r="C12" s="20" t="s">
        <v>14</v>
      </c>
      <c r="D12" s="19">
        <v>6</v>
      </c>
      <c r="E12" s="19" t="s">
        <v>44</v>
      </c>
      <c r="F12" s="21">
        <v>5000</v>
      </c>
      <c r="G12" s="22">
        <f t="shared" si="0"/>
        <v>30000</v>
      </c>
    </row>
    <row r="13" spans="2:7" x14ac:dyDescent="0.25">
      <c r="B13" s="7">
        <v>10</v>
      </c>
      <c r="C13" s="8" t="s">
        <v>15</v>
      </c>
      <c r="D13" s="7">
        <v>2</v>
      </c>
      <c r="E13" s="7" t="s">
        <v>44</v>
      </c>
      <c r="F13" s="9">
        <v>3500</v>
      </c>
      <c r="G13" s="10">
        <f t="shared" si="0"/>
        <v>7000</v>
      </c>
    </row>
    <row r="14" spans="2:7" s="23" customFormat="1" x14ac:dyDescent="0.25">
      <c r="B14" s="19">
        <v>11</v>
      </c>
      <c r="C14" s="20" t="s">
        <v>16</v>
      </c>
      <c r="D14" s="19">
        <v>2</v>
      </c>
      <c r="E14" s="19" t="s">
        <v>44</v>
      </c>
      <c r="F14" s="21">
        <v>7000</v>
      </c>
      <c r="G14" s="22">
        <f t="shared" si="0"/>
        <v>14000</v>
      </c>
    </row>
    <row r="15" spans="2:7" x14ac:dyDescent="0.25">
      <c r="B15" s="7">
        <v>12</v>
      </c>
      <c r="C15" s="8" t="s">
        <v>17</v>
      </c>
      <c r="D15" s="7">
        <v>1</v>
      </c>
      <c r="E15" s="7" t="s">
        <v>44</v>
      </c>
      <c r="F15" s="9">
        <v>1000</v>
      </c>
      <c r="G15" s="10">
        <f t="shared" si="0"/>
        <v>1000</v>
      </c>
    </row>
    <row r="16" spans="2:7" x14ac:dyDescent="0.25">
      <c r="B16" s="7">
        <v>13</v>
      </c>
      <c r="C16" s="8" t="s">
        <v>18</v>
      </c>
      <c r="D16" s="7">
        <v>2</v>
      </c>
      <c r="E16" s="7" t="s">
        <v>44</v>
      </c>
      <c r="F16" s="9">
        <v>3500</v>
      </c>
      <c r="G16" s="10">
        <f t="shared" si="0"/>
        <v>7000</v>
      </c>
    </row>
    <row r="17" spans="2:7" x14ac:dyDescent="0.25">
      <c r="B17" s="7">
        <v>14</v>
      </c>
      <c r="C17" s="8" t="s">
        <v>19</v>
      </c>
      <c r="D17" s="7">
        <v>1</v>
      </c>
      <c r="E17" s="7" t="s">
        <v>44</v>
      </c>
      <c r="F17" s="9">
        <v>3000</v>
      </c>
      <c r="G17" s="10">
        <f t="shared" si="0"/>
        <v>3000</v>
      </c>
    </row>
    <row r="18" spans="2:7" x14ac:dyDescent="0.25">
      <c r="B18" s="7">
        <v>15</v>
      </c>
      <c r="C18" s="8" t="s">
        <v>21</v>
      </c>
      <c r="D18" s="7">
        <v>1</v>
      </c>
      <c r="E18" s="7" t="s">
        <v>44</v>
      </c>
      <c r="F18" s="9">
        <v>1500</v>
      </c>
      <c r="G18" s="10">
        <f t="shared" si="0"/>
        <v>1500</v>
      </c>
    </row>
    <row r="19" spans="2:7" s="23" customFormat="1" x14ac:dyDescent="0.25">
      <c r="B19" s="19">
        <v>16</v>
      </c>
      <c r="C19" s="20" t="s">
        <v>20</v>
      </c>
      <c r="D19" s="19">
        <v>6</v>
      </c>
      <c r="E19" s="19" t="s">
        <v>44</v>
      </c>
      <c r="F19" s="21">
        <v>17000</v>
      </c>
      <c r="G19" s="22">
        <f t="shared" si="0"/>
        <v>102000</v>
      </c>
    </row>
    <row r="20" spans="2:7" s="23" customFormat="1" x14ac:dyDescent="0.25">
      <c r="B20" s="19"/>
      <c r="C20" s="20" t="s">
        <v>43</v>
      </c>
      <c r="D20" s="19">
        <v>2</v>
      </c>
      <c r="E20" s="19" t="s">
        <v>44</v>
      </c>
      <c r="F20" s="21">
        <v>55000</v>
      </c>
      <c r="G20" s="22">
        <f t="shared" si="0"/>
        <v>110000</v>
      </c>
    </row>
    <row r="21" spans="2:7" x14ac:dyDescent="0.25">
      <c r="B21" s="7">
        <v>17</v>
      </c>
      <c r="C21" s="8" t="s">
        <v>22</v>
      </c>
      <c r="D21" s="7">
        <v>1</v>
      </c>
      <c r="E21" s="7" t="s">
        <v>44</v>
      </c>
      <c r="F21" s="9">
        <v>5000</v>
      </c>
      <c r="G21" s="10">
        <f t="shared" si="0"/>
        <v>5000</v>
      </c>
    </row>
    <row r="22" spans="2:7" s="23" customFormat="1" x14ac:dyDescent="0.25">
      <c r="B22" s="19">
        <v>18</v>
      </c>
      <c r="C22" s="20" t="s">
        <v>23</v>
      </c>
      <c r="D22" s="19">
        <v>20</v>
      </c>
      <c r="E22" s="19" t="s">
        <v>44</v>
      </c>
      <c r="F22" s="21">
        <v>200</v>
      </c>
      <c r="G22" s="22">
        <f t="shared" si="0"/>
        <v>4000</v>
      </c>
    </row>
    <row r="23" spans="2:7" s="23" customFormat="1" x14ac:dyDescent="0.25">
      <c r="B23" s="19">
        <v>19</v>
      </c>
      <c r="C23" s="20" t="s">
        <v>24</v>
      </c>
      <c r="D23" s="19">
        <v>53</v>
      </c>
      <c r="E23" s="19" t="s">
        <v>44</v>
      </c>
      <c r="F23" s="21">
        <v>750</v>
      </c>
      <c r="G23" s="22">
        <f t="shared" si="0"/>
        <v>39750</v>
      </c>
    </row>
    <row r="24" spans="2:7" s="23" customFormat="1" x14ac:dyDescent="0.25">
      <c r="B24" s="19">
        <v>20</v>
      </c>
      <c r="C24" s="20" t="s">
        <v>25</v>
      </c>
      <c r="D24" s="19">
        <v>20</v>
      </c>
      <c r="E24" s="19" t="s">
        <v>44</v>
      </c>
      <c r="F24" s="21">
        <v>500</v>
      </c>
      <c r="G24" s="22">
        <f t="shared" si="0"/>
        <v>10000</v>
      </c>
    </row>
    <row r="25" spans="2:7" x14ac:dyDescent="0.25">
      <c r="B25" s="7">
        <v>21</v>
      </c>
      <c r="C25" s="8" t="s">
        <v>26</v>
      </c>
      <c r="D25" s="7">
        <v>5</v>
      </c>
      <c r="E25" s="7" t="s">
        <v>44</v>
      </c>
      <c r="F25" s="9">
        <v>3500</v>
      </c>
      <c r="G25" s="10">
        <f t="shared" si="0"/>
        <v>17500</v>
      </c>
    </row>
    <row r="26" spans="2:7" x14ac:dyDescent="0.25">
      <c r="B26" s="7">
        <v>22</v>
      </c>
      <c r="C26" s="8" t="s">
        <v>27</v>
      </c>
      <c r="D26" s="7">
        <v>1</v>
      </c>
      <c r="E26" s="7" t="s">
        <v>44</v>
      </c>
      <c r="F26" s="9">
        <v>500</v>
      </c>
      <c r="G26" s="10">
        <f t="shared" si="0"/>
        <v>500</v>
      </c>
    </row>
    <row r="27" spans="2:7" x14ac:dyDescent="0.25">
      <c r="B27" s="7">
        <v>23</v>
      </c>
      <c r="C27" s="8" t="s">
        <v>28</v>
      </c>
      <c r="D27" s="7">
        <v>1</v>
      </c>
      <c r="E27" s="7" t="s">
        <v>44</v>
      </c>
      <c r="F27" s="9">
        <v>350</v>
      </c>
      <c r="G27" s="10">
        <f t="shared" si="0"/>
        <v>350</v>
      </c>
    </row>
    <row r="28" spans="2:7" x14ac:dyDescent="0.25">
      <c r="B28" s="7">
        <v>24</v>
      </c>
      <c r="C28" s="8" t="s">
        <v>29</v>
      </c>
      <c r="D28" s="7">
        <v>1</v>
      </c>
      <c r="E28" s="7" t="s">
        <v>44</v>
      </c>
      <c r="F28" s="9">
        <v>1000</v>
      </c>
      <c r="G28" s="10">
        <f t="shared" si="0"/>
        <v>1000</v>
      </c>
    </row>
    <row r="29" spans="2:7" ht="30" x14ac:dyDescent="0.25">
      <c r="B29" s="7">
        <v>25</v>
      </c>
      <c r="C29" s="8" t="s">
        <v>30</v>
      </c>
      <c r="D29" s="7">
        <v>1</v>
      </c>
      <c r="E29" s="7" t="s">
        <v>44</v>
      </c>
      <c r="F29" s="9">
        <v>5000</v>
      </c>
      <c r="G29" s="10">
        <f t="shared" si="0"/>
        <v>5000</v>
      </c>
    </row>
    <row r="30" spans="2:7" x14ac:dyDescent="0.25">
      <c r="B30" s="7">
        <v>26</v>
      </c>
      <c r="C30" s="8" t="s">
        <v>31</v>
      </c>
      <c r="D30" s="7">
        <v>1</v>
      </c>
      <c r="E30" s="7" t="s">
        <v>44</v>
      </c>
      <c r="F30" s="9">
        <v>1500</v>
      </c>
      <c r="G30" s="10">
        <f t="shared" si="0"/>
        <v>1500</v>
      </c>
    </row>
    <row r="31" spans="2:7" x14ac:dyDescent="0.25">
      <c r="B31" s="7">
        <v>27</v>
      </c>
      <c r="C31" s="8" t="s">
        <v>32</v>
      </c>
      <c r="D31" s="7">
        <v>2</v>
      </c>
      <c r="E31" s="7" t="s">
        <v>44</v>
      </c>
      <c r="F31" s="9">
        <v>3000</v>
      </c>
      <c r="G31" s="10">
        <f t="shared" si="0"/>
        <v>6000</v>
      </c>
    </row>
    <row r="32" spans="2:7" x14ac:dyDescent="0.25">
      <c r="B32" s="7">
        <v>28</v>
      </c>
      <c r="C32" s="8" t="s">
        <v>33</v>
      </c>
      <c r="D32" s="7">
        <v>1</v>
      </c>
      <c r="E32" s="7" t="s">
        <v>44</v>
      </c>
      <c r="F32" s="9">
        <v>12000</v>
      </c>
      <c r="G32" s="10">
        <f t="shared" si="0"/>
        <v>12000</v>
      </c>
    </row>
    <row r="33" spans="2:7" x14ac:dyDescent="0.25">
      <c r="B33" s="7">
        <v>29</v>
      </c>
      <c r="C33" s="8" t="s">
        <v>34</v>
      </c>
      <c r="D33" s="7">
        <v>1</v>
      </c>
      <c r="E33" s="7" t="s">
        <v>44</v>
      </c>
      <c r="F33" s="9">
        <v>15000</v>
      </c>
      <c r="G33" s="10">
        <f t="shared" si="0"/>
        <v>15000</v>
      </c>
    </row>
    <row r="34" spans="2:7" x14ac:dyDescent="0.25">
      <c r="B34" s="7">
        <v>30</v>
      </c>
      <c r="C34" s="8" t="s">
        <v>35</v>
      </c>
      <c r="D34" s="7">
        <v>1</v>
      </c>
      <c r="E34" s="7" t="s">
        <v>44</v>
      </c>
      <c r="F34" s="9">
        <v>1500</v>
      </c>
      <c r="G34" s="10">
        <f t="shared" si="0"/>
        <v>1500</v>
      </c>
    </row>
    <row r="35" spans="2:7" x14ac:dyDescent="0.25">
      <c r="B35" s="7">
        <v>31</v>
      </c>
      <c r="C35" s="8" t="s">
        <v>36</v>
      </c>
      <c r="D35" s="7">
        <v>5</v>
      </c>
      <c r="E35" s="7" t="s">
        <v>44</v>
      </c>
      <c r="F35" s="9">
        <v>1000</v>
      </c>
      <c r="G35" s="10">
        <f t="shared" si="0"/>
        <v>5000</v>
      </c>
    </row>
    <row r="36" spans="2:7" x14ac:dyDescent="0.25">
      <c r="B36" s="7">
        <v>32</v>
      </c>
      <c r="C36" s="8" t="s">
        <v>37</v>
      </c>
      <c r="D36" s="7">
        <v>1</v>
      </c>
      <c r="E36" s="7" t="s">
        <v>44</v>
      </c>
      <c r="F36" s="9">
        <v>1500</v>
      </c>
      <c r="G36" s="10">
        <f t="shared" si="0"/>
        <v>1500</v>
      </c>
    </row>
    <row r="37" spans="2:7" x14ac:dyDescent="0.25">
      <c r="B37" s="7">
        <v>33</v>
      </c>
      <c r="C37" s="8" t="s">
        <v>40</v>
      </c>
      <c r="D37" s="7">
        <v>2</v>
      </c>
      <c r="E37" s="7" t="s">
        <v>44</v>
      </c>
      <c r="F37" s="9">
        <v>475</v>
      </c>
      <c r="G37" s="10">
        <f t="shared" si="0"/>
        <v>950</v>
      </c>
    </row>
    <row r="38" spans="2:7" x14ac:dyDescent="0.25">
      <c r="B38" s="7">
        <v>34</v>
      </c>
      <c r="C38" s="8" t="s">
        <v>38</v>
      </c>
      <c r="D38" s="7">
        <v>2</v>
      </c>
      <c r="E38" s="7" t="s">
        <v>44</v>
      </c>
      <c r="F38" s="9">
        <v>1200</v>
      </c>
      <c r="G38" s="10">
        <f t="shared" si="0"/>
        <v>2400</v>
      </c>
    </row>
    <row r="39" spans="2:7" x14ac:dyDescent="0.25">
      <c r="B39" s="7">
        <v>35</v>
      </c>
      <c r="C39" s="8" t="s">
        <v>39</v>
      </c>
      <c r="D39" s="7">
        <v>1</v>
      </c>
      <c r="E39" s="7" t="s">
        <v>44</v>
      </c>
      <c r="F39" s="9">
        <v>5000</v>
      </c>
      <c r="G39" s="10">
        <f t="shared" si="0"/>
        <v>5000</v>
      </c>
    </row>
    <row r="40" spans="2:7" x14ac:dyDescent="0.25">
      <c r="B40" s="7">
        <v>36</v>
      </c>
      <c r="C40" s="8" t="s">
        <v>41</v>
      </c>
      <c r="D40" s="7">
        <v>9</v>
      </c>
      <c r="E40" s="7" t="s">
        <v>44</v>
      </c>
      <c r="F40" s="9">
        <v>450</v>
      </c>
      <c r="G40" s="10">
        <f t="shared" si="0"/>
        <v>4050</v>
      </c>
    </row>
    <row r="41" spans="2:7" s="23" customFormat="1" ht="45" x14ac:dyDescent="0.25">
      <c r="B41" s="19">
        <v>37</v>
      </c>
      <c r="C41" s="20" t="s">
        <v>42</v>
      </c>
      <c r="D41" s="19">
        <v>1</v>
      </c>
      <c r="E41" s="19" t="s">
        <v>45</v>
      </c>
      <c r="F41" s="21">
        <v>200000</v>
      </c>
      <c r="G41" s="22">
        <f t="shared" si="0"/>
        <v>200000</v>
      </c>
    </row>
    <row r="42" spans="2:7" x14ac:dyDescent="0.25">
      <c r="B42" s="7"/>
      <c r="C42" s="6" t="s">
        <v>46</v>
      </c>
      <c r="D42" s="11"/>
      <c r="E42" s="11"/>
      <c r="F42" s="13"/>
      <c r="G42" s="12">
        <f>SUM(G4:G41)</f>
        <v>2882500</v>
      </c>
    </row>
    <row r="43" spans="2:7" x14ac:dyDescent="0.25">
      <c r="B43" s="7"/>
      <c r="C43" s="6" t="s">
        <v>47</v>
      </c>
      <c r="D43" s="11"/>
      <c r="E43" s="11"/>
      <c r="F43" s="13"/>
      <c r="G43" s="14">
        <v>29.82</v>
      </c>
    </row>
  </sheetData>
  <mergeCells count="1">
    <mergeCell ref="B2:G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N43"/>
  <sheetViews>
    <sheetView tabSelected="1" topLeftCell="A18" workbookViewId="0">
      <selection activeCell="L31" sqref="L31"/>
    </sheetView>
  </sheetViews>
  <sheetFormatPr defaultRowHeight="15" x14ac:dyDescent="0.25"/>
  <cols>
    <col min="1" max="1" width="9.140625" style="3"/>
    <col min="2" max="2" width="9.140625" style="1"/>
    <col min="3" max="3" width="42.42578125" style="2" customWidth="1"/>
    <col min="4" max="5" width="9.140625" style="1"/>
    <col min="6" max="6" width="9.140625" style="4"/>
    <col min="7" max="7" width="15.85546875" style="37" customWidth="1"/>
    <col min="8" max="20" width="9.140625" style="38"/>
    <col min="21" max="21" width="9.140625" style="43"/>
    <col min="22" max="40" width="9.140625" style="41"/>
    <col min="41" max="16384" width="9.140625" style="3"/>
  </cols>
  <sheetData>
    <row r="2" spans="2:40" x14ac:dyDescent="0.25">
      <c r="B2" s="46" t="s">
        <v>48</v>
      </c>
      <c r="C2" s="46"/>
      <c r="D2" s="46"/>
      <c r="E2" s="46"/>
      <c r="F2" s="46"/>
      <c r="G2" s="46"/>
    </row>
    <row r="3" spans="2:40" s="32" customFormat="1" ht="30" x14ac:dyDescent="0.25">
      <c r="B3" s="17" t="s">
        <v>0</v>
      </c>
      <c r="C3" s="17" t="s">
        <v>1</v>
      </c>
      <c r="D3" s="17" t="s">
        <v>2</v>
      </c>
      <c r="E3" s="17" t="s">
        <v>3</v>
      </c>
      <c r="F3" s="18" t="s">
        <v>4</v>
      </c>
      <c r="G3" s="33" t="s">
        <v>5</v>
      </c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44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</row>
    <row r="4" spans="2:40" s="27" customFormat="1" ht="30" x14ac:dyDescent="0.25">
      <c r="B4" s="24">
        <v>1</v>
      </c>
      <c r="C4" s="25" t="s">
        <v>6</v>
      </c>
      <c r="D4" s="24">
        <v>1</v>
      </c>
      <c r="E4" s="24" t="s">
        <v>44</v>
      </c>
      <c r="F4" s="26">
        <v>1400000</v>
      </c>
      <c r="G4" s="34">
        <f>D4*F4</f>
        <v>1400000</v>
      </c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5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</row>
    <row r="5" spans="2:40" s="27" customFormat="1" ht="30" x14ac:dyDescent="0.25">
      <c r="B5" s="24">
        <v>2</v>
      </c>
      <c r="C5" s="25" t="s">
        <v>7</v>
      </c>
      <c r="D5" s="24">
        <v>1</v>
      </c>
      <c r="E5" s="24" t="s">
        <v>44</v>
      </c>
      <c r="F5" s="26">
        <v>300000</v>
      </c>
      <c r="G5" s="34">
        <f t="shared" ref="G5:G41" si="0">D5*F5</f>
        <v>300000</v>
      </c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5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</row>
    <row r="6" spans="2:40" s="27" customFormat="1" ht="30" x14ac:dyDescent="0.25">
      <c r="B6" s="24">
        <v>3</v>
      </c>
      <c r="C6" s="25" t="s">
        <v>8</v>
      </c>
      <c r="D6" s="24">
        <v>1</v>
      </c>
      <c r="E6" s="24" t="s">
        <v>44</v>
      </c>
      <c r="F6" s="26">
        <v>300000</v>
      </c>
      <c r="G6" s="34">
        <f t="shared" si="0"/>
        <v>300000</v>
      </c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5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</row>
    <row r="7" spans="2:40" s="27" customFormat="1" ht="30" x14ac:dyDescent="0.25">
      <c r="B7" s="24">
        <v>4</v>
      </c>
      <c r="C7" s="25" t="s">
        <v>9</v>
      </c>
      <c r="D7" s="24">
        <v>1</v>
      </c>
      <c r="E7" s="24" t="s">
        <v>44</v>
      </c>
      <c r="F7" s="26">
        <v>250000</v>
      </c>
      <c r="G7" s="34">
        <f t="shared" si="0"/>
        <v>250000</v>
      </c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5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</row>
    <row r="8" spans="2:40" s="27" customFormat="1" x14ac:dyDescent="0.25">
      <c r="B8" s="24">
        <v>5</v>
      </c>
      <c r="C8" s="25" t="s">
        <v>10</v>
      </c>
      <c r="D8" s="24">
        <v>1</v>
      </c>
      <c r="E8" s="24" t="s">
        <v>44</v>
      </c>
      <c r="F8" s="26">
        <v>15000</v>
      </c>
      <c r="G8" s="34">
        <f t="shared" si="0"/>
        <v>15000</v>
      </c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5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</row>
    <row r="9" spans="2:40" s="27" customFormat="1" x14ac:dyDescent="0.25">
      <c r="B9" s="24">
        <v>6</v>
      </c>
      <c r="C9" s="25" t="s">
        <v>11</v>
      </c>
      <c r="D9" s="24">
        <v>1</v>
      </c>
      <c r="E9" s="24" t="s">
        <v>44</v>
      </c>
      <c r="F9" s="26">
        <v>1500</v>
      </c>
      <c r="G9" s="34">
        <f t="shared" si="0"/>
        <v>1500</v>
      </c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5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</row>
    <row r="10" spans="2:40" s="27" customFormat="1" x14ac:dyDescent="0.25">
      <c r="B10" s="24">
        <v>7</v>
      </c>
      <c r="C10" s="25" t="s">
        <v>12</v>
      </c>
      <c r="D10" s="24">
        <v>1</v>
      </c>
      <c r="E10" s="24" t="s">
        <v>44</v>
      </c>
      <c r="F10" s="26">
        <v>2000</v>
      </c>
      <c r="G10" s="34">
        <f t="shared" si="0"/>
        <v>2000</v>
      </c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5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</row>
    <row r="11" spans="2:40" s="27" customFormat="1" x14ac:dyDescent="0.25">
      <c r="B11" s="24">
        <v>8</v>
      </c>
      <c r="C11" s="25" t="s">
        <v>13</v>
      </c>
      <c r="D11" s="24">
        <v>1</v>
      </c>
      <c r="E11" s="24" t="s">
        <v>44</v>
      </c>
      <c r="F11" s="26">
        <v>500</v>
      </c>
      <c r="G11" s="34">
        <f t="shared" si="0"/>
        <v>500</v>
      </c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5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</row>
    <row r="12" spans="2:40" s="27" customFormat="1" x14ac:dyDescent="0.25">
      <c r="B12" s="24">
        <v>9</v>
      </c>
      <c r="C12" s="25" t="s">
        <v>14</v>
      </c>
      <c r="D12" s="24">
        <v>6</v>
      </c>
      <c r="E12" s="24" t="s">
        <v>44</v>
      </c>
      <c r="F12" s="26">
        <v>5000</v>
      </c>
      <c r="G12" s="34">
        <f t="shared" si="0"/>
        <v>30000</v>
      </c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5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</row>
    <row r="13" spans="2:40" s="27" customFormat="1" x14ac:dyDescent="0.25">
      <c r="B13" s="24">
        <v>10</v>
      </c>
      <c r="C13" s="25" t="s">
        <v>15</v>
      </c>
      <c r="D13" s="24">
        <v>2</v>
      </c>
      <c r="E13" s="24" t="s">
        <v>44</v>
      </c>
      <c r="F13" s="26">
        <v>3500</v>
      </c>
      <c r="G13" s="34">
        <f t="shared" si="0"/>
        <v>7000</v>
      </c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5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</row>
    <row r="14" spans="2:40" s="27" customFormat="1" x14ac:dyDescent="0.25">
      <c r="B14" s="24">
        <v>11</v>
      </c>
      <c r="C14" s="25" t="s">
        <v>16</v>
      </c>
      <c r="D14" s="24">
        <v>2</v>
      </c>
      <c r="E14" s="24" t="s">
        <v>44</v>
      </c>
      <c r="F14" s="26">
        <v>7000</v>
      </c>
      <c r="G14" s="34">
        <f t="shared" si="0"/>
        <v>14000</v>
      </c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5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</row>
    <row r="15" spans="2:40" s="27" customFormat="1" x14ac:dyDescent="0.25">
      <c r="B15" s="24">
        <v>12</v>
      </c>
      <c r="C15" s="25" t="s">
        <v>17</v>
      </c>
      <c r="D15" s="24">
        <v>1</v>
      </c>
      <c r="E15" s="24" t="s">
        <v>44</v>
      </c>
      <c r="F15" s="26">
        <v>1000</v>
      </c>
      <c r="G15" s="34">
        <f t="shared" si="0"/>
        <v>1000</v>
      </c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5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</row>
    <row r="16" spans="2:40" s="27" customFormat="1" x14ac:dyDescent="0.25">
      <c r="B16" s="24">
        <v>13</v>
      </c>
      <c r="C16" s="25" t="s">
        <v>18</v>
      </c>
      <c r="D16" s="24">
        <v>2</v>
      </c>
      <c r="E16" s="24" t="s">
        <v>44</v>
      </c>
      <c r="F16" s="26">
        <v>3500</v>
      </c>
      <c r="G16" s="34">
        <f t="shared" si="0"/>
        <v>7000</v>
      </c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5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</row>
    <row r="17" spans="2:40" s="27" customFormat="1" x14ac:dyDescent="0.25">
      <c r="B17" s="24">
        <v>14</v>
      </c>
      <c r="C17" s="25" t="s">
        <v>19</v>
      </c>
      <c r="D17" s="24">
        <v>1</v>
      </c>
      <c r="E17" s="24" t="s">
        <v>44</v>
      </c>
      <c r="F17" s="26">
        <v>3000</v>
      </c>
      <c r="G17" s="34">
        <f t="shared" si="0"/>
        <v>3000</v>
      </c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5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</row>
    <row r="18" spans="2:40" s="27" customFormat="1" x14ac:dyDescent="0.25">
      <c r="B18" s="24">
        <v>15</v>
      </c>
      <c r="C18" s="25" t="s">
        <v>21</v>
      </c>
      <c r="D18" s="24">
        <v>1</v>
      </c>
      <c r="E18" s="24" t="s">
        <v>44</v>
      </c>
      <c r="F18" s="26">
        <v>1500</v>
      </c>
      <c r="G18" s="34">
        <f t="shared" si="0"/>
        <v>1500</v>
      </c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5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</row>
    <row r="19" spans="2:40" s="27" customFormat="1" x14ac:dyDescent="0.25">
      <c r="B19" s="24">
        <v>16</v>
      </c>
      <c r="C19" s="25" t="s">
        <v>20</v>
      </c>
      <c r="D19" s="24">
        <v>6</v>
      </c>
      <c r="E19" s="24" t="s">
        <v>44</v>
      </c>
      <c r="F19" s="26">
        <v>17000</v>
      </c>
      <c r="G19" s="34">
        <f t="shared" si="0"/>
        <v>102000</v>
      </c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5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</row>
    <row r="20" spans="2:40" s="27" customFormat="1" x14ac:dyDescent="0.25">
      <c r="B20" s="24"/>
      <c r="C20" s="25" t="s">
        <v>43</v>
      </c>
      <c r="D20" s="24">
        <v>2</v>
      </c>
      <c r="E20" s="24" t="s">
        <v>44</v>
      </c>
      <c r="F20" s="26">
        <v>55000</v>
      </c>
      <c r="G20" s="34">
        <f t="shared" si="0"/>
        <v>110000</v>
      </c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5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</row>
    <row r="21" spans="2:40" s="27" customFormat="1" x14ac:dyDescent="0.25">
      <c r="B21" s="24">
        <v>17</v>
      </c>
      <c r="C21" s="25" t="s">
        <v>22</v>
      </c>
      <c r="D21" s="24">
        <v>1</v>
      </c>
      <c r="E21" s="24" t="s">
        <v>44</v>
      </c>
      <c r="F21" s="26">
        <v>5000</v>
      </c>
      <c r="G21" s="34">
        <f t="shared" si="0"/>
        <v>5000</v>
      </c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5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</row>
    <row r="22" spans="2:40" s="27" customFormat="1" x14ac:dyDescent="0.25">
      <c r="B22" s="24">
        <v>18</v>
      </c>
      <c r="C22" s="25" t="s">
        <v>23</v>
      </c>
      <c r="D22" s="24">
        <v>20</v>
      </c>
      <c r="E22" s="24" t="s">
        <v>44</v>
      </c>
      <c r="F22" s="26">
        <v>200</v>
      </c>
      <c r="G22" s="34">
        <f t="shared" si="0"/>
        <v>4000</v>
      </c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5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</row>
    <row r="23" spans="2:40" s="27" customFormat="1" x14ac:dyDescent="0.25">
      <c r="B23" s="24">
        <v>19</v>
      </c>
      <c r="C23" s="25" t="s">
        <v>24</v>
      </c>
      <c r="D23" s="24">
        <v>53</v>
      </c>
      <c r="E23" s="24" t="s">
        <v>44</v>
      </c>
      <c r="F23" s="26">
        <v>750</v>
      </c>
      <c r="G23" s="34">
        <f t="shared" si="0"/>
        <v>39750</v>
      </c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5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</row>
    <row r="24" spans="2:40" s="27" customFormat="1" x14ac:dyDescent="0.25">
      <c r="B24" s="24">
        <v>20</v>
      </c>
      <c r="C24" s="25" t="s">
        <v>25</v>
      </c>
      <c r="D24" s="24">
        <v>20</v>
      </c>
      <c r="E24" s="24" t="s">
        <v>44</v>
      </c>
      <c r="F24" s="26">
        <v>500</v>
      </c>
      <c r="G24" s="34">
        <f t="shared" si="0"/>
        <v>10000</v>
      </c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5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</row>
    <row r="25" spans="2:40" s="27" customFormat="1" x14ac:dyDescent="0.25">
      <c r="B25" s="24">
        <v>21</v>
      </c>
      <c r="C25" s="25" t="s">
        <v>26</v>
      </c>
      <c r="D25" s="24">
        <v>5</v>
      </c>
      <c r="E25" s="24" t="s">
        <v>44</v>
      </c>
      <c r="F25" s="26">
        <v>3500</v>
      </c>
      <c r="G25" s="34">
        <f t="shared" si="0"/>
        <v>17500</v>
      </c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5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</row>
    <row r="26" spans="2:40" s="27" customFormat="1" x14ac:dyDescent="0.25">
      <c r="B26" s="24">
        <v>22</v>
      </c>
      <c r="C26" s="25" t="s">
        <v>27</v>
      </c>
      <c r="D26" s="24">
        <v>1</v>
      </c>
      <c r="E26" s="24" t="s">
        <v>44</v>
      </c>
      <c r="F26" s="26">
        <v>500</v>
      </c>
      <c r="G26" s="34">
        <f t="shared" si="0"/>
        <v>500</v>
      </c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5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</row>
    <row r="27" spans="2:40" s="27" customFormat="1" x14ac:dyDescent="0.25">
      <c r="B27" s="24">
        <v>23</v>
      </c>
      <c r="C27" s="25" t="s">
        <v>28</v>
      </c>
      <c r="D27" s="24">
        <v>1</v>
      </c>
      <c r="E27" s="24" t="s">
        <v>44</v>
      </c>
      <c r="F27" s="26">
        <v>350</v>
      </c>
      <c r="G27" s="34">
        <f t="shared" si="0"/>
        <v>350</v>
      </c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5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</row>
    <row r="28" spans="2:40" s="27" customFormat="1" x14ac:dyDescent="0.25">
      <c r="B28" s="24">
        <v>24</v>
      </c>
      <c r="C28" s="25" t="s">
        <v>29</v>
      </c>
      <c r="D28" s="24">
        <v>1</v>
      </c>
      <c r="E28" s="24" t="s">
        <v>44</v>
      </c>
      <c r="F28" s="26">
        <v>1000</v>
      </c>
      <c r="G28" s="34">
        <f t="shared" si="0"/>
        <v>1000</v>
      </c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5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</row>
    <row r="29" spans="2:40" s="27" customFormat="1" ht="30" x14ac:dyDescent="0.25">
      <c r="B29" s="24">
        <v>25</v>
      </c>
      <c r="C29" s="25" t="s">
        <v>30</v>
      </c>
      <c r="D29" s="24">
        <v>1</v>
      </c>
      <c r="E29" s="24" t="s">
        <v>44</v>
      </c>
      <c r="F29" s="26">
        <v>5000</v>
      </c>
      <c r="G29" s="34">
        <f t="shared" si="0"/>
        <v>5000</v>
      </c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5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</row>
    <row r="30" spans="2:40" s="27" customFormat="1" x14ac:dyDescent="0.25">
      <c r="B30" s="24">
        <v>26</v>
      </c>
      <c r="C30" s="25" t="s">
        <v>31</v>
      </c>
      <c r="D30" s="24">
        <v>1</v>
      </c>
      <c r="E30" s="24" t="s">
        <v>44</v>
      </c>
      <c r="F30" s="26">
        <v>1500</v>
      </c>
      <c r="G30" s="34">
        <f t="shared" si="0"/>
        <v>1500</v>
      </c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5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</row>
    <row r="31" spans="2:40" s="27" customFormat="1" x14ac:dyDescent="0.25">
      <c r="B31" s="24">
        <v>27</v>
      </c>
      <c r="C31" s="25" t="s">
        <v>32</v>
      </c>
      <c r="D31" s="24">
        <v>2</v>
      </c>
      <c r="E31" s="24" t="s">
        <v>44</v>
      </c>
      <c r="F31" s="26">
        <v>3000</v>
      </c>
      <c r="G31" s="34">
        <f t="shared" si="0"/>
        <v>6000</v>
      </c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5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</row>
    <row r="32" spans="2:40" s="27" customFormat="1" x14ac:dyDescent="0.25">
      <c r="B32" s="24">
        <v>28</v>
      </c>
      <c r="C32" s="25" t="s">
        <v>33</v>
      </c>
      <c r="D32" s="24">
        <v>1</v>
      </c>
      <c r="E32" s="24" t="s">
        <v>44</v>
      </c>
      <c r="F32" s="26">
        <v>12000</v>
      </c>
      <c r="G32" s="34">
        <f t="shared" si="0"/>
        <v>12000</v>
      </c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5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</row>
    <row r="33" spans="2:40" s="27" customFormat="1" x14ac:dyDescent="0.25">
      <c r="B33" s="24">
        <v>29</v>
      </c>
      <c r="C33" s="25" t="s">
        <v>34</v>
      </c>
      <c r="D33" s="24">
        <v>1</v>
      </c>
      <c r="E33" s="24" t="s">
        <v>44</v>
      </c>
      <c r="F33" s="26">
        <v>15000</v>
      </c>
      <c r="G33" s="34">
        <f t="shared" si="0"/>
        <v>15000</v>
      </c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5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</row>
    <row r="34" spans="2:40" s="27" customFormat="1" x14ac:dyDescent="0.25">
      <c r="B34" s="24">
        <v>30</v>
      </c>
      <c r="C34" s="25" t="s">
        <v>35</v>
      </c>
      <c r="D34" s="24">
        <v>1</v>
      </c>
      <c r="E34" s="24" t="s">
        <v>44</v>
      </c>
      <c r="F34" s="26">
        <v>1500</v>
      </c>
      <c r="G34" s="34">
        <f t="shared" si="0"/>
        <v>1500</v>
      </c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5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</row>
    <row r="35" spans="2:40" s="27" customFormat="1" x14ac:dyDescent="0.25">
      <c r="B35" s="24">
        <v>31</v>
      </c>
      <c r="C35" s="25" t="s">
        <v>36</v>
      </c>
      <c r="D35" s="24">
        <v>5</v>
      </c>
      <c r="E35" s="24" t="s">
        <v>44</v>
      </c>
      <c r="F35" s="26">
        <v>1000</v>
      </c>
      <c r="G35" s="34">
        <f t="shared" si="0"/>
        <v>5000</v>
      </c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5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</row>
    <row r="36" spans="2:40" s="27" customFormat="1" x14ac:dyDescent="0.25">
      <c r="B36" s="24">
        <v>32</v>
      </c>
      <c r="C36" s="25" t="s">
        <v>37</v>
      </c>
      <c r="D36" s="24">
        <v>1</v>
      </c>
      <c r="E36" s="24" t="s">
        <v>44</v>
      </c>
      <c r="F36" s="26">
        <v>1500</v>
      </c>
      <c r="G36" s="34">
        <f t="shared" si="0"/>
        <v>1500</v>
      </c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5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</row>
    <row r="37" spans="2:40" s="27" customFormat="1" x14ac:dyDescent="0.25">
      <c r="B37" s="24">
        <v>33</v>
      </c>
      <c r="C37" s="25" t="s">
        <v>40</v>
      </c>
      <c r="D37" s="24">
        <v>2</v>
      </c>
      <c r="E37" s="24" t="s">
        <v>44</v>
      </c>
      <c r="F37" s="26">
        <v>475</v>
      </c>
      <c r="G37" s="34">
        <f t="shared" si="0"/>
        <v>950</v>
      </c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5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</row>
    <row r="38" spans="2:40" s="27" customFormat="1" x14ac:dyDescent="0.25">
      <c r="B38" s="24">
        <v>34</v>
      </c>
      <c r="C38" s="25" t="s">
        <v>38</v>
      </c>
      <c r="D38" s="24">
        <v>2</v>
      </c>
      <c r="E38" s="24" t="s">
        <v>44</v>
      </c>
      <c r="F38" s="26">
        <v>1200</v>
      </c>
      <c r="G38" s="34">
        <f t="shared" si="0"/>
        <v>2400</v>
      </c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5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</row>
    <row r="39" spans="2:40" s="27" customFormat="1" x14ac:dyDescent="0.25">
      <c r="B39" s="24">
        <v>35</v>
      </c>
      <c r="C39" s="25" t="s">
        <v>39</v>
      </c>
      <c r="D39" s="24">
        <v>1</v>
      </c>
      <c r="E39" s="24" t="s">
        <v>44</v>
      </c>
      <c r="F39" s="26">
        <v>5000</v>
      </c>
      <c r="G39" s="34">
        <f t="shared" si="0"/>
        <v>5000</v>
      </c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5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</row>
    <row r="40" spans="2:40" s="27" customFormat="1" x14ac:dyDescent="0.25">
      <c r="B40" s="24">
        <v>36</v>
      </c>
      <c r="C40" s="25" t="s">
        <v>41</v>
      </c>
      <c r="D40" s="24">
        <v>9</v>
      </c>
      <c r="E40" s="24" t="s">
        <v>44</v>
      </c>
      <c r="F40" s="26">
        <v>450</v>
      </c>
      <c r="G40" s="34">
        <f t="shared" si="0"/>
        <v>4050</v>
      </c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5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</row>
    <row r="41" spans="2:40" s="27" customFormat="1" ht="36" customHeight="1" x14ac:dyDescent="0.25">
      <c r="B41" s="24">
        <v>37</v>
      </c>
      <c r="C41" s="25" t="s">
        <v>42</v>
      </c>
      <c r="D41" s="24">
        <v>1</v>
      </c>
      <c r="E41" s="24" t="s">
        <v>45</v>
      </c>
      <c r="F41" s="26">
        <v>200000</v>
      </c>
      <c r="G41" s="34">
        <f t="shared" si="0"/>
        <v>200000</v>
      </c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5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</row>
    <row r="42" spans="2:40" s="27" customFormat="1" x14ac:dyDescent="0.25">
      <c r="B42" s="24"/>
      <c r="C42" s="28" t="s">
        <v>50</v>
      </c>
      <c r="D42" s="29"/>
      <c r="E42" s="29"/>
      <c r="F42" s="30"/>
      <c r="G42" s="35">
        <f>SUM(G4:G41)</f>
        <v>2882500</v>
      </c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5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</row>
    <row r="43" spans="2:40" s="27" customFormat="1" x14ac:dyDescent="0.25">
      <c r="B43" s="24"/>
      <c r="C43" s="28" t="s">
        <v>49</v>
      </c>
      <c r="D43" s="29"/>
      <c r="E43" s="29"/>
      <c r="F43" s="30"/>
      <c r="G43" s="36">
        <f>ROUND(G42,-4)</f>
        <v>2880000</v>
      </c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5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</row>
  </sheetData>
  <mergeCells count="1">
    <mergeCell ref="B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Jitendra Malhotra</dc:creator>
  <cp:lastModifiedBy>Admin</cp:lastModifiedBy>
  <dcterms:created xsi:type="dcterms:W3CDTF">2021-11-10T12:24:16Z</dcterms:created>
  <dcterms:modified xsi:type="dcterms:W3CDTF">2021-11-11T10:11:14Z</dcterms:modified>
</cp:coreProperties>
</file>