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707 -613-791\"/>
    </mc:Choice>
  </mc:AlternateContent>
  <bookViews>
    <workbookView xWindow="0" yWindow="0" windowWidth="240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Q18" i="1"/>
  <c r="M9" i="1"/>
  <c r="M10" i="1"/>
  <c r="M11" i="1"/>
  <c r="M8" i="1"/>
  <c r="O20" i="1"/>
  <c r="O11" i="1"/>
  <c r="H12" i="1"/>
  <c r="I9" i="1"/>
  <c r="I10" i="1"/>
  <c r="I11" i="1"/>
  <c r="I8" i="1"/>
  <c r="I12" i="1" l="1"/>
  <c r="M12" i="1"/>
</calcChain>
</file>

<file path=xl/sharedStrings.xml><?xml version="1.0" encoding="utf-8"?>
<sst xmlns="http://schemas.openxmlformats.org/spreadsheetml/2006/main" count="17" uniqueCount="13">
  <si>
    <t>Floor</t>
  </si>
  <si>
    <t>Fair Market value</t>
  </si>
  <si>
    <t>Ground</t>
  </si>
  <si>
    <t>First</t>
  </si>
  <si>
    <t>Type of Construction</t>
  </si>
  <si>
    <t>RCC framed structure mounted over pillars and columns</t>
  </si>
  <si>
    <t>G.I. Shed mounted over  brick wall</t>
  </si>
  <si>
    <t>TOTAL</t>
  </si>
  <si>
    <t>S.No.</t>
  </si>
  <si>
    <r>
      <t xml:space="preserve">Constructed Area
</t>
    </r>
    <r>
      <rPr>
        <i/>
        <sz val="10"/>
        <rFont val="Calibri"/>
        <family val="2"/>
        <scheme val="minor"/>
      </rPr>
      <t>(Sq. ft.)</t>
    </r>
  </si>
  <si>
    <r>
      <t xml:space="preserve">Constructed Area
</t>
    </r>
    <r>
      <rPr>
        <i/>
        <sz val="10"/>
        <rFont val="Calibri"/>
        <family val="2"/>
        <scheme val="minor"/>
      </rPr>
      <t>(Sq. mtr.)</t>
    </r>
  </si>
  <si>
    <r>
      <t xml:space="preserve">Height
</t>
    </r>
    <r>
      <rPr>
        <i/>
        <sz val="10"/>
        <rFont val="Calibri"/>
        <family val="2"/>
        <scheme val="minor"/>
      </rPr>
      <t>(ft.)</t>
    </r>
  </si>
  <si>
    <r>
      <t xml:space="preserve">Rates Adopted 
</t>
    </r>
    <r>
      <rPr>
        <i/>
        <sz val="10"/>
        <rFont val="Calibri"/>
        <family val="2"/>
        <scheme val="minor"/>
      </rPr>
      <t>(per sq 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</si>
</sst>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₹&quot;\ * #,##0.00_ ;_ &quot;₹&quot;\ * \-#,##0.0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164" fontId="0" fillId="0" borderId="1" xfId="1" applyFont="1" applyBorder="1"/>
    <xf numFmtId="164" fontId="2" fillId="0" borderId="1" xfId="1" applyFont="1" applyBorder="1"/>
    <xf numFmtId="164" fontId="0" fillId="0" borderId="0" xfId="1" applyFont="1"/>
    <xf numFmtId="2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Q20"/>
  <sheetViews>
    <sheetView tabSelected="1" topLeftCell="A4" workbookViewId="0">
      <selection activeCell="F7" sqref="F7:M12"/>
    </sheetView>
  </sheetViews>
  <sheetFormatPr defaultRowHeight="15" x14ac:dyDescent="0.25"/>
  <cols>
    <col min="6" max="6" width="5.7109375" style="1" bestFit="1" customWidth="1"/>
    <col min="7" max="7" width="7.5703125" style="1" bestFit="1" customWidth="1"/>
    <col min="8" max="8" width="12.5703125" style="1" customWidth="1"/>
    <col min="9" max="9" width="13.5703125" style="1" customWidth="1"/>
    <col min="10" max="10" width="6.85546875" style="1" bestFit="1" customWidth="1"/>
    <col min="11" max="11" width="34" customWidth="1"/>
    <col min="12" max="12" width="11.5703125" style="10" customWidth="1"/>
    <col min="13" max="13" width="14.28515625" style="10" bestFit="1" customWidth="1"/>
    <col min="15" max="15" width="14.28515625" bestFit="1" customWidth="1"/>
  </cols>
  <sheetData>
    <row r="7" spans="6:15" s="1" customFormat="1" ht="45" x14ac:dyDescent="0.25">
      <c r="F7" s="15" t="s">
        <v>8</v>
      </c>
      <c r="G7" s="15" t="s">
        <v>0</v>
      </c>
      <c r="H7" s="16" t="s">
        <v>9</v>
      </c>
      <c r="I7" s="16" t="s">
        <v>10</v>
      </c>
      <c r="J7" s="16" t="s">
        <v>11</v>
      </c>
      <c r="K7" s="16" t="s">
        <v>4</v>
      </c>
      <c r="L7" s="17" t="s">
        <v>12</v>
      </c>
      <c r="M7" s="17" t="s">
        <v>1</v>
      </c>
    </row>
    <row r="8" spans="6:15" ht="30" x14ac:dyDescent="0.25">
      <c r="F8" s="2">
        <v>1</v>
      </c>
      <c r="G8" s="2" t="s">
        <v>2</v>
      </c>
      <c r="H8" s="2">
        <v>1496</v>
      </c>
      <c r="I8" s="3">
        <f>H8/10.7639</f>
        <v>138.98308234004404</v>
      </c>
      <c r="J8" s="2">
        <v>15</v>
      </c>
      <c r="K8" s="18" t="s">
        <v>5</v>
      </c>
      <c r="L8" s="14">
        <v>1000</v>
      </c>
      <c r="M8" s="8">
        <f>L8*H8</f>
        <v>1496000</v>
      </c>
      <c r="O8">
        <v>2982.9</v>
      </c>
    </row>
    <row r="9" spans="6:15" ht="30" x14ac:dyDescent="0.25">
      <c r="F9" s="2">
        <v>2</v>
      </c>
      <c r="G9" s="2" t="s">
        <v>3</v>
      </c>
      <c r="H9" s="2">
        <v>1496</v>
      </c>
      <c r="I9" s="3">
        <f t="shared" ref="I9:I11" si="0">H9/10.7639</f>
        <v>138.98308234004404</v>
      </c>
      <c r="J9" s="2">
        <v>15</v>
      </c>
      <c r="K9" s="18" t="s">
        <v>5</v>
      </c>
      <c r="L9" s="14">
        <v>1000</v>
      </c>
      <c r="M9" s="8">
        <f t="shared" ref="M9:M11" si="1">L9*H9</f>
        <v>1496000</v>
      </c>
      <c r="O9">
        <v>770.39</v>
      </c>
    </row>
    <row r="10" spans="6:15" x14ac:dyDescent="0.25">
      <c r="F10" s="2">
        <v>3</v>
      </c>
      <c r="G10" s="2" t="s">
        <v>2</v>
      </c>
      <c r="H10" s="2">
        <v>2200</v>
      </c>
      <c r="I10" s="3">
        <f t="shared" si="0"/>
        <v>204.3868857941824</v>
      </c>
      <c r="J10" s="2">
        <v>30</v>
      </c>
      <c r="K10" s="2" t="s">
        <v>6</v>
      </c>
      <c r="L10" s="14">
        <v>800</v>
      </c>
      <c r="M10" s="8">
        <f t="shared" si="1"/>
        <v>1760000</v>
      </c>
      <c r="O10">
        <v>1062</v>
      </c>
    </row>
    <row r="11" spans="6:15" x14ac:dyDescent="0.25">
      <c r="F11" s="2">
        <v>4</v>
      </c>
      <c r="G11" s="2" t="s">
        <v>2</v>
      </c>
      <c r="H11" s="2">
        <v>2842</v>
      </c>
      <c r="I11" s="3">
        <f t="shared" si="0"/>
        <v>264.03069519412111</v>
      </c>
      <c r="J11" s="2">
        <v>10</v>
      </c>
      <c r="K11" s="2" t="s">
        <v>6</v>
      </c>
      <c r="L11" s="14">
        <v>500</v>
      </c>
      <c r="M11" s="8">
        <f t="shared" si="1"/>
        <v>1421000</v>
      </c>
      <c r="O11">
        <f>SUM(O8:O10)</f>
        <v>4815.29</v>
      </c>
    </row>
    <row r="12" spans="6:15" s="7" customFormat="1" x14ac:dyDescent="0.25">
      <c r="F12" s="12" t="s">
        <v>7</v>
      </c>
      <c r="G12" s="13"/>
      <c r="H12" s="4">
        <f>SUM(H8:H11)</f>
        <v>8034</v>
      </c>
      <c r="I12" s="5">
        <f>SUM(I8:I11)</f>
        <v>746.38374566839161</v>
      </c>
      <c r="J12" s="4"/>
      <c r="K12" s="6"/>
      <c r="L12" s="9"/>
      <c r="M12" s="9">
        <f>SUM(M8:M11)</f>
        <v>6173000</v>
      </c>
    </row>
    <row r="17" spans="10:17" x14ac:dyDescent="0.25">
      <c r="J17" s="11">
        <f>SUM(I8,I10,I11)</f>
        <v>607.40066332834749</v>
      </c>
    </row>
    <row r="18" spans="10:17" x14ac:dyDescent="0.25">
      <c r="O18">
        <v>900</v>
      </c>
      <c r="Q18">
        <f>O18*0.55</f>
        <v>495.00000000000006</v>
      </c>
    </row>
    <row r="19" spans="10:17" x14ac:dyDescent="0.25">
      <c r="O19">
        <v>10000</v>
      </c>
    </row>
    <row r="20" spans="10:17" x14ac:dyDescent="0.25">
      <c r="O20" s="10">
        <f>O18*O19</f>
        <v>9000000</v>
      </c>
    </row>
  </sheetData>
  <mergeCells count="1">
    <mergeCell ref="F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2021-12-06T07:02:06Z</dcterms:created>
  <dcterms:modified xsi:type="dcterms:W3CDTF">2021-12-10T05:45:30Z</dcterms:modified>
</cp:coreProperties>
</file>