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Manas Upmanyu\"/>
    </mc:Choice>
  </mc:AlternateContent>
  <bookViews>
    <workbookView xWindow="0" yWindow="0" windowWidth="24000" windowHeight="9135"/>
  </bookViews>
  <sheets>
    <sheet name="Sheet1" sheetId="1" r:id="rId1"/>
  </sheets>
  <definedNames>
    <definedName name="_xlnm._FilterDatabase" localSheetId="0" hidden="1">Sheet1!$C$5:$K$14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6" i="1"/>
  <c r="M6" i="1" s="1"/>
  <c r="M14" i="1" l="1"/>
  <c r="K14" i="1" l="1"/>
  <c r="J14" i="1"/>
</calcChain>
</file>

<file path=xl/sharedStrings.xml><?xml version="1.0" encoding="utf-8"?>
<sst xmlns="http://schemas.openxmlformats.org/spreadsheetml/2006/main" count="53" uniqueCount="35">
  <si>
    <t>S.No.</t>
  </si>
  <si>
    <t>Block Name</t>
  </si>
  <si>
    <t>Year of construction</t>
  </si>
  <si>
    <t>Structure condition</t>
  </si>
  <si>
    <t xml:space="preserve">Total cost of construction </t>
  </si>
  <si>
    <t>Total</t>
  </si>
  <si>
    <t xml:space="preserve">Remarks:- </t>
  </si>
  <si>
    <t>Type of construction</t>
  </si>
  <si>
    <r>
      <t xml:space="preserve">Area
</t>
    </r>
    <r>
      <rPr>
        <i/>
        <sz val="10"/>
        <rFont val="Calibri"/>
        <family val="2"/>
        <scheme val="minor"/>
      </rPr>
      <t>(in sq. mtr.)</t>
    </r>
  </si>
  <si>
    <r>
      <t xml:space="preserve">Area
</t>
    </r>
    <r>
      <rPr>
        <i/>
        <sz val="10"/>
        <rFont val="Calibri"/>
        <family val="2"/>
        <scheme val="minor"/>
      </rPr>
      <t>(sq. fts.)</t>
    </r>
  </si>
  <si>
    <r>
      <t xml:space="preserve">Rate Adopted 
</t>
    </r>
    <r>
      <rPr>
        <sz val="10"/>
        <rFont val="Calibri"/>
        <family val="2"/>
        <scheme val="minor"/>
      </rPr>
      <t>(</t>
    </r>
    <r>
      <rPr>
        <i/>
        <sz val="10"/>
        <rFont val="Calibri"/>
        <family val="2"/>
        <scheme val="minor"/>
      </rPr>
      <t>per sq. ft)</t>
    </r>
    <r>
      <rPr>
        <sz val="10"/>
        <rFont val="Calibri"/>
        <family val="2"/>
        <scheme val="minor"/>
      </rPr>
      <t xml:space="preserve"> </t>
    </r>
  </si>
  <si>
    <t xml:space="preserve">RCC Framed pillar beam Structure </t>
  </si>
  <si>
    <t>Average</t>
  </si>
  <si>
    <t>Tin Shed</t>
  </si>
  <si>
    <t xml:space="preserve">2. Covered area details and type of constructionof civil structures has been taken from the site visit &amp; area details provided to us by the company. </t>
  </si>
  <si>
    <t>3. As per visual inspection, no measure detoriation came into notice but only normal wear tear and all the sturures seems to be in average condition.</t>
  </si>
  <si>
    <t>Office Area</t>
  </si>
  <si>
    <t>Forging Shop</t>
  </si>
  <si>
    <t>Cutting Area</t>
  </si>
  <si>
    <t>BOP Area</t>
  </si>
  <si>
    <t>DG Area</t>
  </si>
  <si>
    <t>Guard  Room</t>
  </si>
  <si>
    <t>Waiting Room</t>
  </si>
  <si>
    <t>GI shed roof mounted on iron pillars and trusses</t>
  </si>
  <si>
    <r>
      <t xml:space="preserve">Height
</t>
    </r>
    <r>
      <rPr>
        <i/>
        <sz val="10"/>
        <rFont val="Calibri"/>
        <family val="2"/>
        <scheme val="minor"/>
      </rPr>
      <t>(sq. fts.)</t>
    </r>
  </si>
  <si>
    <t>Floor</t>
  </si>
  <si>
    <t>Ground</t>
  </si>
  <si>
    <t>1. All the civil structures pretaining to the factory M/s P. Dass Forging Private Limited, Rohtak</t>
  </si>
  <si>
    <t>RCC walls and garter roof with aluminium and glass cabin for office</t>
  </si>
  <si>
    <t>CIVIL/STRUCTURES VALUATION FOR M/S. P. DASS FORGING PRIVATE LIMITED, ROHTAK</t>
  </si>
  <si>
    <t>Machine Shop</t>
  </si>
  <si>
    <t>1995-1996</t>
  </si>
  <si>
    <t>2018-2019</t>
  </si>
  <si>
    <t>G+2</t>
  </si>
  <si>
    <t>RCC Framed pillar beam Structure and Tin Shed on 2nd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</si>
</sst>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_ [$₹-4009]\ * #,##0_ ;_ [$₹-4009]\ * \-#,##0_ ;_ [$₹-4009]\ * &quot;-&quot;??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O18"/>
  <sheetViews>
    <sheetView tabSelected="1" zoomScale="85" zoomScaleNormal="85" workbookViewId="0">
      <selection activeCell="C4" sqref="C4:M18"/>
    </sheetView>
  </sheetViews>
  <sheetFormatPr defaultRowHeight="15" x14ac:dyDescent="0.25"/>
  <cols>
    <col min="3" max="3" width="5.42578125" customWidth="1"/>
    <col min="4" max="4" width="9.85546875" customWidth="1"/>
    <col min="5" max="5" width="8.7109375" style="13" customWidth="1"/>
    <col min="6" max="6" width="11" customWidth="1"/>
    <col min="7" max="7" width="7.42578125" style="13" customWidth="1"/>
    <col min="8" max="8" width="34.7109375" customWidth="1"/>
    <col min="9" max="9" width="13.5703125" hidden="1" customWidth="1"/>
    <col min="10" max="10" width="10.28515625" bestFit="1" customWidth="1"/>
    <col min="11" max="11" width="10.140625" customWidth="1"/>
    <col min="12" max="12" width="11.140625" customWidth="1"/>
    <col min="13" max="13" width="13.28515625" customWidth="1"/>
    <col min="15" max="15" width="9.5703125" bestFit="1" customWidth="1"/>
  </cols>
  <sheetData>
    <row r="3" spans="3:15" ht="17.25" customHeight="1" x14ac:dyDescent="0.25"/>
    <row r="4" spans="3:15" ht="15.75" customHeight="1" x14ac:dyDescent="0.25">
      <c r="C4" s="25" t="s">
        <v>29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3:15" ht="59.25" customHeight="1" x14ac:dyDescent="0.25">
      <c r="C5" s="8" t="s">
        <v>0</v>
      </c>
      <c r="D5" s="8" t="s">
        <v>1</v>
      </c>
      <c r="E5" s="17" t="s">
        <v>25</v>
      </c>
      <c r="F5" s="8" t="s">
        <v>2</v>
      </c>
      <c r="G5" s="18" t="s">
        <v>24</v>
      </c>
      <c r="H5" s="8" t="s">
        <v>7</v>
      </c>
      <c r="I5" s="8" t="s">
        <v>3</v>
      </c>
      <c r="J5" s="8" t="s">
        <v>8</v>
      </c>
      <c r="K5" s="9" t="s">
        <v>9</v>
      </c>
      <c r="L5" s="9" t="s">
        <v>10</v>
      </c>
      <c r="M5" s="9" t="s">
        <v>4</v>
      </c>
    </row>
    <row r="6" spans="3:15" ht="30" x14ac:dyDescent="0.25">
      <c r="C6" s="1">
        <v>1</v>
      </c>
      <c r="D6" s="4" t="s">
        <v>16</v>
      </c>
      <c r="E6" s="19" t="s">
        <v>26</v>
      </c>
      <c r="F6" s="1" t="s">
        <v>31</v>
      </c>
      <c r="G6" s="14">
        <v>11</v>
      </c>
      <c r="H6" s="16" t="s">
        <v>11</v>
      </c>
      <c r="I6" s="1" t="s">
        <v>12</v>
      </c>
      <c r="J6" s="5">
        <v>147.19999999999999</v>
      </c>
      <c r="K6" s="6">
        <f>J6*10.764</f>
        <v>1584.4607999999998</v>
      </c>
      <c r="L6" s="20">
        <v>1000</v>
      </c>
      <c r="M6" s="10">
        <f>L6*K6</f>
        <v>1584460.7999999998</v>
      </c>
    </row>
    <row r="7" spans="3:15" ht="30" x14ac:dyDescent="0.25">
      <c r="C7" s="1">
        <v>2</v>
      </c>
      <c r="D7" s="4" t="s">
        <v>17</v>
      </c>
      <c r="E7" s="19" t="s">
        <v>26</v>
      </c>
      <c r="F7" s="1" t="s">
        <v>32</v>
      </c>
      <c r="G7" s="14">
        <v>40</v>
      </c>
      <c r="H7" s="2" t="s">
        <v>23</v>
      </c>
      <c r="I7" s="1" t="s">
        <v>12</v>
      </c>
      <c r="J7" s="5">
        <v>280</v>
      </c>
      <c r="K7" s="6">
        <f t="shared" ref="K7:K13" si="0">J7*10.764</f>
        <v>3013.9199999999996</v>
      </c>
      <c r="L7" s="20">
        <v>1100</v>
      </c>
      <c r="M7" s="10">
        <f t="shared" ref="M7:M13" si="1">L7*K7</f>
        <v>3315311.9999999995</v>
      </c>
    </row>
    <row r="8" spans="3:15" ht="30" x14ac:dyDescent="0.25">
      <c r="C8" s="1">
        <v>3</v>
      </c>
      <c r="D8" s="4" t="s">
        <v>18</v>
      </c>
      <c r="E8" s="19" t="s">
        <v>26</v>
      </c>
      <c r="F8" s="1" t="s">
        <v>31</v>
      </c>
      <c r="G8" s="14">
        <v>12</v>
      </c>
      <c r="H8" s="2" t="s">
        <v>28</v>
      </c>
      <c r="I8" s="1" t="s">
        <v>12</v>
      </c>
      <c r="J8" s="5">
        <v>224</v>
      </c>
      <c r="K8" s="6">
        <f t="shared" si="0"/>
        <v>2411.136</v>
      </c>
      <c r="L8" s="20">
        <v>600</v>
      </c>
      <c r="M8" s="10">
        <f t="shared" si="1"/>
        <v>1446681.6000000001</v>
      </c>
      <c r="O8" s="7"/>
    </row>
    <row r="9" spans="3:15" ht="30" x14ac:dyDescent="0.25">
      <c r="C9" s="14">
        <v>4</v>
      </c>
      <c r="D9" s="4" t="s">
        <v>30</v>
      </c>
      <c r="E9" s="19" t="s">
        <v>33</v>
      </c>
      <c r="F9" s="14" t="s">
        <v>32</v>
      </c>
      <c r="G9" s="14">
        <v>54</v>
      </c>
      <c r="H9" s="2" t="s">
        <v>34</v>
      </c>
      <c r="I9" s="1" t="s">
        <v>12</v>
      </c>
      <c r="J9" s="5">
        <v>3980.25</v>
      </c>
      <c r="K9" s="6">
        <f t="shared" si="0"/>
        <v>42843.411</v>
      </c>
      <c r="L9" s="20">
        <v>1200</v>
      </c>
      <c r="M9" s="10">
        <f t="shared" si="1"/>
        <v>51412093.200000003</v>
      </c>
    </row>
    <row r="10" spans="3:15" x14ac:dyDescent="0.25">
      <c r="C10" s="14">
        <v>5</v>
      </c>
      <c r="D10" s="4" t="s">
        <v>19</v>
      </c>
      <c r="E10" s="19" t="s">
        <v>26</v>
      </c>
      <c r="F10" s="1">
        <v>2020</v>
      </c>
      <c r="G10" s="14">
        <v>18</v>
      </c>
      <c r="H10" s="12" t="s">
        <v>13</v>
      </c>
      <c r="I10" s="1" t="s">
        <v>12</v>
      </c>
      <c r="J10" s="5">
        <v>212.5</v>
      </c>
      <c r="K10" s="6">
        <f t="shared" si="0"/>
        <v>2287.35</v>
      </c>
      <c r="L10" s="20">
        <v>700</v>
      </c>
      <c r="M10" s="10">
        <f t="shared" si="1"/>
        <v>1601145</v>
      </c>
    </row>
    <row r="11" spans="3:15" x14ac:dyDescent="0.25">
      <c r="C11" s="14">
        <v>6</v>
      </c>
      <c r="D11" s="4" t="s">
        <v>20</v>
      </c>
      <c r="E11" s="19" t="s">
        <v>26</v>
      </c>
      <c r="F11" s="1">
        <v>2020</v>
      </c>
      <c r="G11" s="14">
        <v>18</v>
      </c>
      <c r="H11" s="16" t="s">
        <v>13</v>
      </c>
      <c r="I11" s="1" t="s">
        <v>12</v>
      </c>
      <c r="J11" s="5">
        <v>216</v>
      </c>
      <c r="K11" s="6">
        <f t="shared" si="0"/>
        <v>2325.0239999999999</v>
      </c>
      <c r="L11" s="20">
        <v>700</v>
      </c>
      <c r="M11" s="10">
        <f t="shared" si="1"/>
        <v>1627516.7999999998</v>
      </c>
    </row>
    <row r="12" spans="3:15" ht="30" x14ac:dyDescent="0.25">
      <c r="C12" s="14">
        <v>7</v>
      </c>
      <c r="D12" s="4" t="s">
        <v>21</v>
      </c>
      <c r="E12" s="15" t="s">
        <v>26</v>
      </c>
      <c r="F12" s="1">
        <v>2020</v>
      </c>
      <c r="G12" s="14">
        <v>11</v>
      </c>
      <c r="H12" s="4" t="s">
        <v>11</v>
      </c>
      <c r="I12" s="1" t="s">
        <v>12</v>
      </c>
      <c r="J12" s="3">
        <v>34.1</v>
      </c>
      <c r="K12" s="6">
        <f t="shared" si="0"/>
        <v>367.05239999999998</v>
      </c>
      <c r="L12" s="20">
        <v>1100</v>
      </c>
      <c r="M12" s="10">
        <f t="shared" si="1"/>
        <v>403757.63999999996</v>
      </c>
    </row>
    <row r="13" spans="3:15" ht="30" x14ac:dyDescent="0.25">
      <c r="C13" s="14">
        <v>8</v>
      </c>
      <c r="D13" s="4" t="s">
        <v>22</v>
      </c>
      <c r="E13" s="15" t="s">
        <v>26</v>
      </c>
      <c r="F13" s="1">
        <v>2020</v>
      </c>
      <c r="G13" s="14">
        <v>11</v>
      </c>
      <c r="H13" s="4" t="s">
        <v>11</v>
      </c>
      <c r="I13" s="1" t="s">
        <v>12</v>
      </c>
      <c r="J13" s="3">
        <v>34.1</v>
      </c>
      <c r="K13" s="6">
        <f t="shared" si="0"/>
        <v>367.05239999999998</v>
      </c>
      <c r="L13" s="20">
        <v>1100</v>
      </c>
      <c r="M13" s="10">
        <f t="shared" si="1"/>
        <v>403757.63999999996</v>
      </c>
    </row>
    <row r="14" spans="3:15" x14ac:dyDescent="0.25">
      <c r="C14" s="1"/>
      <c r="D14" s="22" t="s">
        <v>5</v>
      </c>
      <c r="E14" s="23"/>
      <c r="F14" s="23"/>
      <c r="G14" s="23"/>
      <c r="H14" s="24"/>
      <c r="I14" s="1"/>
      <c r="J14" s="11">
        <f>SUM(J6:J13)</f>
        <v>5128.1500000000005</v>
      </c>
      <c r="K14" s="11">
        <f>SUM(K6:K13)</f>
        <v>55199.406599999995</v>
      </c>
      <c r="L14" s="10"/>
      <c r="M14" s="21">
        <f t="shared" ref="M14" si="2">SUM(M6:M13)</f>
        <v>61794724.68</v>
      </c>
    </row>
    <row r="15" spans="3:15" x14ac:dyDescent="0.25">
      <c r="C15" s="27" t="s">
        <v>6</v>
      </c>
      <c r="D15" s="28"/>
      <c r="E15" s="28"/>
      <c r="F15" s="28"/>
      <c r="G15" s="28"/>
      <c r="H15" s="28"/>
      <c r="I15" s="28"/>
      <c r="J15" s="28"/>
      <c r="K15" s="28"/>
      <c r="L15" s="28"/>
      <c r="M15" s="29"/>
    </row>
    <row r="16" spans="3:15" ht="15" customHeight="1" x14ac:dyDescent="0.25">
      <c r="C16" s="30" t="s">
        <v>27</v>
      </c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3:13" ht="32.25" customHeight="1" x14ac:dyDescent="0.25">
      <c r="C17" s="33" t="s"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5"/>
    </row>
    <row r="18" spans="3:13" ht="33" customHeight="1" x14ac:dyDescent="0.25">
      <c r="C18" s="30" t="s">
        <v>15</v>
      </c>
      <c r="D18" s="31"/>
      <c r="E18" s="31"/>
      <c r="F18" s="31"/>
      <c r="G18" s="31"/>
      <c r="H18" s="31"/>
      <c r="I18" s="31"/>
      <c r="J18" s="31"/>
      <c r="K18" s="31"/>
      <c r="L18" s="31"/>
      <c r="M18" s="32"/>
    </row>
  </sheetData>
  <mergeCells count="6">
    <mergeCell ref="D14:H14"/>
    <mergeCell ref="C4:M4"/>
    <mergeCell ref="C15:M15"/>
    <mergeCell ref="C17:M17"/>
    <mergeCell ref="C18:M18"/>
    <mergeCell ref="C16:M16"/>
  </mergeCells>
  <dataValidations disablePrompts="1" count="1">
    <dataValidation type="list" allowBlank="1" showInputMessage="1" showErrorMessage="1" sqref="I6:I14">
      <formula1>"Very Good, Good, Average, Poor, Ordinary with wreckages in the structure"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Jitender Sharma</dc:creator>
  <cp:lastModifiedBy>Zaid Ebne Mairaz</cp:lastModifiedBy>
  <dcterms:created xsi:type="dcterms:W3CDTF">2021-02-08T10:46:17Z</dcterms:created>
  <dcterms:modified xsi:type="dcterms:W3CDTF">2021-12-13T13:09:04Z</dcterms:modified>
</cp:coreProperties>
</file>