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740 -638-819_printing_1640002049\uploads\VIS(2021-22)-PL740-638-819\PreparerReport\"/>
    </mc:Choice>
  </mc:AlternateContent>
  <bookViews>
    <workbookView xWindow="0" yWindow="0" windowWidth="2400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/>
  <c r="L10" i="1"/>
  <c r="G10" i="1"/>
  <c r="H9" i="1"/>
  <c r="N9" i="1" s="1"/>
  <c r="H8" i="1"/>
  <c r="H10" i="1" s="1"/>
  <c r="N8" i="1" l="1"/>
  <c r="N10" i="1" s="1"/>
</calcChain>
</file>

<file path=xl/sharedStrings.xml><?xml version="1.0" encoding="utf-8"?>
<sst xmlns="http://schemas.openxmlformats.org/spreadsheetml/2006/main" count="14" uniqueCount="14">
  <si>
    <t>S.No.</t>
  </si>
  <si>
    <t>Floor</t>
  </si>
  <si>
    <t>Area
(Sq. Mtr.)</t>
  </si>
  <si>
    <t>Area
(Sq. Ft.)</t>
  </si>
  <si>
    <t>Total Govt. Guideline Rates</t>
  </si>
  <si>
    <t>Rates Adopted (per sq. ft.)</t>
  </si>
  <si>
    <t>Fair Market value</t>
  </si>
  <si>
    <t xml:space="preserve">COVERED/ CONSTRUCTED AREA </t>
  </si>
  <si>
    <t>Ground</t>
  </si>
  <si>
    <t>First</t>
  </si>
  <si>
    <t>TOTAL</t>
  </si>
  <si>
    <t>Govt. Guideline Rates 
(Per sq. mtr.</t>
  </si>
  <si>
    <t>Age Factor</t>
  </si>
  <si>
    <t>Year Of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</si>
</sst>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5366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5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N11"/>
  <sheetViews>
    <sheetView tabSelected="1" topLeftCell="H1" workbookViewId="0">
      <selection activeCell="L11" sqref="L11"/>
    </sheetView>
  </sheetViews>
  <sheetFormatPr defaultRowHeight="15" x14ac:dyDescent="0.25"/>
  <cols>
    <col min="5" max="5" width="7.140625" style="1" customWidth="1"/>
    <col min="6" max="7" width="9.140625" style="1"/>
    <col min="8" max="8" width="11.5703125" style="1" bestFit="1" customWidth="1"/>
    <col min="9" max="9" width="12.140625" style="1" customWidth="1"/>
    <col min="10" max="10" width="15.28515625" style="11" customWidth="1"/>
    <col min="11" max="11" width="9.28515625" style="11" customWidth="1"/>
    <col min="12" max="12" width="16.42578125" style="11" customWidth="1"/>
    <col min="13" max="13" width="15.42578125" style="11" customWidth="1"/>
    <col min="14" max="14" width="15" style="11" customWidth="1"/>
    <col min="16" max="16" width="18.7109375" customWidth="1"/>
    <col min="17" max="17" width="18.42578125" customWidth="1"/>
  </cols>
  <sheetData>
    <row r="6" spans="5:14" ht="15" customHeight="1" x14ac:dyDescent="0.25">
      <c r="E6" s="17" t="s">
        <v>7</v>
      </c>
      <c r="F6" s="17"/>
      <c r="G6" s="17"/>
      <c r="H6" s="17"/>
      <c r="I6" s="17"/>
      <c r="J6" s="17"/>
      <c r="K6" s="17"/>
      <c r="L6" s="17"/>
      <c r="M6" s="17"/>
      <c r="N6" s="17"/>
    </row>
    <row r="7" spans="5:14" ht="45" x14ac:dyDescent="0.25">
      <c r="E7" s="7" t="s">
        <v>0</v>
      </c>
      <c r="F7" s="7" t="s">
        <v>1</v>
      </c>
      <c r="G7" s="7" t="s">
        <v>2</v>
      </c>
      <c r="H7" s="7" t="s">
        <v>3</v>
      </c>
      <c r="I7" s="7" t="s">
        <v>13</v>
      </c>
      <c r="J7" s="8" t="s">
        <v>11</v>
      </c>
      <c r="K7" s="8" t="s">
        <v>12</v>
      </c>
      <c r="L7" s="8" t="s">
        <v>4</v>
      </c>
      <c r="M7" s="8" t="s">
        <v>5</v>
      </c>
      <c r="N7" s="8" t="s">
        <v>6</v>
      </c>
    </row>
    <row r="8" spans="5:14" x14ac:dyDescent="0.25">
      <c r="E8" s="3">
        <v>1</v>
      </c>
      <c r="F8" s="3" t="s">
        <v>8</v>
      </c>
      <c r="G8" s="3">
        <v>260.82</v>
      </c>
      <c r="H8" s="4">
        <f>G8*10.7639</f>
        <v>2807.4403979999997</v>
      </c>
      <c r="I8" s="15">
        <v>2009</v>
      </c>
      <c r="J8" s="9">
        <v>12000</v>
      </c>
      <c r="K8" s="16">
        <v>0.89</v>
      </c>
      <c r="L8" s="9">
        <f>K8*J8*G8</f>
        <v>2785557.6</v>
      </c>
      <c r="M8" s="9">
        <v>1300</v>
      </c>
      <c r="N8" s="13">
        <f>M8*H8</f>
        <v>3649672.5173999998</v>
      </c>
    </row>
    <row r="9" spans="5:14" x14ac:dyDescent="0.25">
      <c r="E9" s="3">
        <v>2</v>
      </c>
      <c r="F9" s="3" t="s">
        <v>9</v>
      </c>
      <c r="G9" s="3">
        <v>196.17</v>
      </c>
      <c r="H9" s="4">
        <f>G9*10.7639</f>
        <v>2111.554263</v>
      </c>
      <c r="I9" s="15">
        <v>2009</v>
      </c>
      <c r="J9" s="9">
        <v>12000</v>
      </c>
      <c r="K9" s="16">
        <v>0.89</v>
      </c>
      <c r="L9" s="9">
        <f>K9*J9*G9</f>
        <v>2095095.5999999999</v>
      </c>
      <c r="M9" s="9">
        <v>1300</v>
      </c>
      <c r="N9" s="13">
        <f>M9*H9</f>
        <v>2745020.5419000001</v>
      </c>
    </row>
    <row r="10" spans="5:14" s="2" customFormat="1" x14ac:dyDescent="0.25">
      <c r="E10" s="18" t="s">
        <v>10</v>
      </c>
      <c r="F10" s="18"/>
      <c r="G10" s="5">
        <f>SUM(G8:G9)</f>
        <v>456.99</v>
      </c>
      <c r="H10" s="6">
        <f>SUM(H8:H9)</f>
        <v>4918.9946609999997</v>
      </c>
      <c r="I10" s="6"/>
      <c r="J10" s="10"/>
      <c r="K10" s="10"/>
      <c r="L10" s="14">
        <f>SUM(L8:L9)</f>
        <v>4880653.2</v>
      </c>
      <c r="M10" s="10"/>
      <c r="N10" s="14">
        <f>SUM(N8:N9)</f>
        <v>6394693.0592999998</v>
      </c>
    </row>
    <row r="11" spans="5:14" x14ac:dyDescent="0.25">
      <c r="L11" s="12"/>
    </row>
  </sheetData>
  <mergeCells count="2">
    <mergeCell ref="E6:N6"/>
    <mergeCell ref="E10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abhishek solanki</cp:lastModifiedBy>
  <dcterms:created xsi:type="dcterms:W3CDTF">2021-12-17T06:54:53Z</dcterms:created>
  <dcterms:modified xsi:type="dcterms:W3CDTF">2021-12-21T06:45:48Z</dcterms:modified>
</cp:coreProperties>
</file>