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2\Documents\Downloads\PL 741 -639-820\"/>
    </mc:Choice>
  </mc:AlternateContent>
  <bookViews>
    <workbookView xWindow="0" yWindow="0" windowWidth="24000" windowHeight="97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O13" i="1"/>
  <c r="P13" i="1" s="1"/>
  <c r="N14" i="1"/>
  <c r="O14" i="1" s="1"/>
  <c r="P14" i="1" s="1"/>
  <c r="M14" i="1"/>
  <c r="N13" i="1"/>
  <c r="M13" i="1"/>
  <c r="N12" i="1"/>
  <c r="O12" i="1" s="1"/>
  <c r="P12" i="1" s="1"/>
  <c r="M12" i="1"/>
  <c r="N11" i="1"/>
  <c r="O11" i="1" s="1"/>
  <c r="P11" i="1" s="1"/>
  <c r="M11" i="1"/>
  <c r="N10" i="1"/>
  <c r="O10" i="1" s="1"/>
  <c r="P10" i="1" s="1"/>
  <c r="M10" i="1"/>
  <c r="N9" i="1"/>
  <c r="M9" i="1"/>
  <c r="O9" i="1" s="1"/>
  <c r="P9" i="1" s="1"/>
</calcChain>
</file>

<file path=xl/sharedStrings.xml><?xml version="1.0" encoding="utf-8"?>
<sst xmlns="http://schemas.openxmlformats.org/spreadsheetml/2006/main" count="18" uniqueCount="16">
  <si>
    <t>Kila No</t>
  </si>
  <si>
    <t>Kanal</t>
  </si>
  <si>
    <t>Marla</t>
  </si>
  <si>
    <t>Acres</t>
  </si>
  <si>
    <t>1/1/1/2</t>
  </si>
  <si>
    <t>2/3/1/2</t>
  </si>
  <si>
    <t>20/3/1</t>
  </si>
  <si>
    <t>21/2</t>
  </si>
  <si>
    <t>2/1</t>
  </si>
  <si>
    <t>4/1</t>
  </si>
  <si>
    <t xml:space="preserve">In sq yds </t>
  </si>
  <si>
    <t>Total</t>
  </si>
  <si>
    <t>In Acre</t>
  </si>
  <si>
    <t>Land Belonging To M/s. S.A Infradevelopers Pvt Ltd</t>
  </si>
  <si>
    <t>S.No.</t>
  </si>
  <si>
    <t>Rec.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</si>
</sst>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164" fontId="0" fillId="0" borderId="0" xfId="0" applyNumberFormat="1"/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7:P15"/>
  <sheetViews>
    <sheetView tabSelected="1" topLeftCell="F1" workbookViewId="0">
      <selection activeCell="S11" sqref="S11"/>
    </sheetView>
  </sheetViews>
  <sheetFormatPr defaultRowHeight="15" x14ac:dyDescent="0.25"/>
  <cols>
    <col min="7" max="7" width="6.42578125" bestFit="1" customWidth="1"/>
  </cols>
  <sheetData>
    <row r="7" spans="7:16" x14ac:dyDescent="0.25">
      <c r="G7" s="9" t="s">
        <v>13</v>
      </c>
      <c r="H7" s="9"/>
      <c r="I7" s="9"/>
      <c r="J7" s="9"/>
      <c r="K7" s="9"/>
      <c r="L7" s="9"/>
    </row>
    <row r="8" spans="7:16" x14ac:dyDescent="0.25">
      <c r="G8" s="10" t="s">
        <v>14</v>
      </c>
      <c r="H8" s="10" t="s">
        <v>15</v>
      </c>
      <c r="I8" s="10" t="s">
        <v>0</v>
      </c>
      <c r="J8" s="10" t="s">
        <v>1</v>
      </c>
      <c r="K8" s="10" t="s">
        <v>2</v>
      </c>
      <c r="L8" s="10" t="s">
        <v>3</v>
      </c>
      <c r="M8" s="1" t="s">
        <v>10</v>
      </c>
      <c r="N8" s="1" t="s">
        <v>10</v>
      </c>
      <c r="O8" s="1" t="s">
        <v>11</v>
      </c>
      <c r="P8" s="1" t="s">
        <v>12</v>
      </c>
    </row>
    <row r="9" spans="7:16" x14ac:dyDescent="0.25">
      <c r="G9" s="3">
        <v>1</v>
      </c>
      <c r="H9" s="3">
        <v>81</v>
      </c>
      <c r="I9" s="4" t="s">
        <v>6</v>
      </c>
      <c r="J9" s="3">
        <v>2</v>
      </c>
      <c r="K9" s="3">
        <v>4</v>
      </c>
      <c r="L9" s="3">
        <v>0.27600000000000002</v>
      </c>
      <c r="M9">
        <f>J9*605</f>
        <v>1210</v>
      </c>
      <c r="N9">
        <f>K9*30.25</f>
        <v>121</v>
      </c>
      <c r="O9">
        <f>N9+M9</f>
        <v>1331</v>
      </c>
      <c r="P9" s="2">
        <f>O9*0.000207</f>
        <v>0.27551700000000001</v>
      </c>
    </row>
    <row r="10" spans="7:16" x14ac:dyDescent="0.25">
      <c r="G10" s="7">
        <v>2</v>
      </c>
      <c r="H10" s="8">
        <v>81</v>
      </c>
      <c r="I10" s="4" t="s">
        <v>7</v>
      </c>
      <c r="J10" s="3">
        <v>3</v>
      </c>
      <c r="K10" s="3">
        <v>12</v>
      </c>
      <c r="L10" s="3">
        <v>0.45100000000000001</v>
      </c>
      <c r="M10">
        <f t="shared" ref="M10:M14" si="0">J10*605</f>
        <v>1815</v>
      </c>
      <c r="N10">
        <f t="shared" ref="N10:N14" si="1">K10*30.25</f>
        <v>363</v>
      </c>
      <c r="O10">
        <f t="shared" ref="O10:O14" si="2">N10+M10</f>
        <v>2178</v>
      </c>
      <c r="P10" s="2">
        <f t="shared" ref="P10:P14" si="3">O10*0.000207</f>
        <v>0.45084599999999997</v>
      </c>
    </row>
    <row r="11" spans="7:16" x14ac:dyDescent="0.25">
      <c r="G11" s="3">
        <v>3</v>
      </c>
      <c r="H11" s="3">
        <v>89</v>
      </c>
      <c r="I11" s="4" t="s">
        <v>4</v>
      </c>
      <c r="J11" s="3">
        <v>1</v>
      </c>
      <c r="K11" s="3">
        <v>9</v>
      </c>
      <c r="L11" s="3">
        <v>0.182</v>
      </c>
      <c r="M11">
        <f t="shared" si="0"/>
        <v>605</v>
      </c>
      <c r="N11">
        <f t="shared" si="1"/>
        <v>272.25</v>
      </c>
      <c r="O11">
        <f t="shared" si="2"/>
        <v>877.25</v>
      </c>
      <c r="P11" s="2">
        <f t="shared" si="3"/>
        <v>0.18159075</v>
      </c>
    </row>
    <row r="12" spans="7:16" x14ac:dyDescent="0.25">
      <c r="G12" s="7">
        <v>4</v>
      </c>
      <c r="H12" s="8">
        <v>89</v>
      </c>
      <c r="I12" s="4" t="s">
        <v>8</v>
      </c>
      <c r="J12" s="3">
        <v>0</v>
      </c>
      <c r="K12" s="3">
        <v>2</v>
      </c>
      <c r="L12" s="3">
        <v>1.2999999999999999E-2</v>
      </c>
      <c r="M12">
        <f t="shared" si="0"/>
        <v>0</v>
      </c>
      <c r="N12">
        <f t="shared" si="1"/>
        <v>60.5</v>
      </c>
      <c r="O12">
        <f t="shared" si="2"/>
        <v>60.5</v>
      </c>
      <c r="P12" s="2">
        <f t="shared" si="3"/>
        <v>1.25235E-2</v>
      </c>
    </row>
    <row r="13" spans="7:16" x14ac:dyDescent="0.25">
      <c r="G13" s="7">
        <v>5</v>
      </c>
      <c r="H13" s="8">
        <v>89</v>
      </c>
      <c r="I13" s="4" t="s">
        <v>5</v>
      </c>
      <c r="J13" s="3">
        <v>2</v>
      </c>
      <c r="K13" s="3">
        <v>11</v>
      </c>
      <c r="L13" s="3">
        <v>0.31900000000000001</v>
      </c>
      <c r="M13">
        <f t="shared" si="0"/>
        <v>1210</v>
      </c>
      <c r="N13">
        <f t="shared" si="1"/>
        <v>332.75</v>
      </c>
      <c r="O13">
        <f t="shared" si="2"/>
        <v>1542.75</v>
      </c>
      <c r="P13" s="2">
        <f t="shared" si="3"/>
        <v>0.31934924999999997</v>
      </c>
    </row>
    <row r="14" spans="7:16" x14ac:dyDescent="0.25">
      <c r="G14" s="3">
        <v>6</v>
      </c>
      <c r="H14" s="3">
        <v>90</v>
      </c>
      <c r="I14" s="4" t="s">
        <v>9</v>
      </c>
      <c r="J14" s="3">
        <v>4</v>
      </c>
      <c r="K14" s="3">
        <v>9</v>
      </c>
      <c r="L14" s="3">
        <v>0.55700000000000005</v>
      </c>
      <c r="M14">
        <f t="shared" si="0"/>
        <v>2420</v>
      </c>
      <c r="N14">
        <f t="shared" si="1"/>
        <v>272.25</v>
      </c>
      <c r="O14">
        <f t="shared" si="2"/>
        <v>2692.25</v>
      </c>
      <c r="P14" s="2">
        <f t="shared" si="3"/>
        <v>0.55729574999999998</v>
      </c>
    </row>
    <row r="15" spans="7:16" x14ac:dyDescent="0.25">
      <c r="G15" s="6" t="s">
        <v>11</v>
      </c>
      <c r="H15" s="6"/>
      <c r="I15" s="6"/>
      <c r="J15" s="6"/>
      <c r="K15" s="6"/>
      <c r="L15" s="5">
        <f>SUM(L9:L14)</f>
        <v>1.798</v>
      </c>
    </row>
  </sheetData>
  <mergeCells count="2">
    <mergeCell ref="G15:K15"/>
    <mergeCell ref="G7:L7"/>
  </mergeCells>
  <pageMargins left="0.7" right="0.7" top="0.75" bottom="0.75" header="0.3" footer="0.3"/>
  <pageSetup orientation="portrait" r:id="rId1"/>
  <ignoredErrors>
    <ignoredError sqref="I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abhishek solanki</cp:lastModifiedBy>
  <dcterms:created xsi:type="dcterms:W3CDTF">2021-12-13T11:58:33Z</dcterms:created>
  <dcterms:modified xsi:type="dcterms:W3CDTF">2021-12-14T13:23:34Z</dcterms:modified>
</cp:coreProperties>
</file>