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5\Downloads\"/>
    </mc:Choice>
  </mc:AlternateContent>
  <bookViews>
    <workbookView xWindow="0" yWindow="0" windowWidth="28800" windowHeight="12435" activeTab="3"/>
  </bookViews>
  <sheets>
    <sheet name="Building Sheet" sheetId="1" r:id="rId1"/>
    <sheet name="Boundary Wall Length" sheetId="2" r:id="rId2"/>
    <sheet name="Lenght or Area of Road" sheetId="3" r:id="rId3"/>
    <sheet name="Drainage length" sheetId="4" r:id="rId4"/>
  </sheets>
  <calcPr calcId="152511"/>
</workbook>
</file>

<file path=xl/calcChain.xml><?xml version="1.0" encoding="utf-8"?>
<calcChain xmlns="http://schemas.openxmlformats.org/spreadsheetml/2006/main">
  <c r="C21" i="3" l="1"/>
  <c r="I27" i="1"/>
  <c r="I16" i="1"/>
  <c r="I40" i="1"/>
  <c r="C9" i="3"/>
  <c r="C9" i="2"/>
  <c r="I50" i="1"/>
  <c r="I51" i="1"/>
  <c r="I52" i="1"/>
  <c r="I53" i="1"/>
  <c r="I44" i="1"/>
  <c r="I45" i="1"/>
  <c r="I46" i="1"/>
  <c r="I47" i="1"/>
  <c r="I48" i="1"/>
  <c r="I49" i="1"/>
  <c r="I6" i="1" l="1"/>
  <c r="I7" i="1"/>
  <c r="I8" i="1"/>
  <c r="I9" i="1"/>
  <c r="I10" i="1"/>
  <c r="I11" i="1"/>
  <c r="I12" i="1"/>
  <c r="I13" i="1"/>
  <c r="I14" i="1"/>
  <c r="I15" i="1"/>
  <c r="I18" i="1"/>
  <c r="I19" i="1"/>
  <c r="I20" i="1"/>
  <c r="I21" i="1"/>
  <c r="I22" i="1"/>
  <c r="I23" i="1"/>
  <c r="I24" i="1"/>
  <c r="I25" i="1"/>
  <c r="I37" i="1"/>
  <c r="I38" i="1"/>
  <c r="I39" i="1"/>
  <c r="I26" i="1"/>
  <c r="I28" i="1"/>
  <c r="I29" i="1"/>
  <c r="I30" i="1"/>
  <c r="I31" i="1"/>
  <c r="I32" i="1"/>
  <c r="I33" i="1"/>
  <c r="I34" i="1"/>
  <c r="I35" i="1"/>
  <c r="I54" i="1"/>
  <c r="I55" i="1"/>
  <c r="I42" i="1"/>
  <c r="I43" i="1"/>
  <c r="I5" i="1"/>
</calcChain>
</file>

<file path=xl/sharedStrings.xml><?xml version="1.0" encoding="utf-8"?>
<sst xmlns="http://schemas.openxmlformats.org/spreadsheetml/2006/main" count="242" uniqueCount="97">
  <si>
    <t>Block Name</t>
  </si>
  <si>
    <t>Total Slabs/ Floors</t>
  </si>
  <si>
    <t>Year of construction</t>
  </si>
  <si>
    <t>Structure condition</t>
  </si>
  <si>
    <t>RCC framed pillar beam column structure on RCC slab</t>
  </si>
  <si>
    <t>RB wall structure</t>
  </si>
  <si>
    <t>GI shed roof mounted on iron pillars, trusses frame structure</t>
  </si>
  <si>
    <t>GI shed roof mounted on iron pillars, trusses frame structure resting on brick wall</t>
  </si>
  <si>
    <t>Glass facade on RCC steel frame</t>
  </si>
  <si>
    <t>AC sheet roofed building mounted on steel trusses resting on RCC column</t>
  </si>
  <si>
    <t>RCC column beams stone masonry wails in cement, bricks, steel etc.</t>
  </si>
  <si>
    <t>S.No.</t>
  </si>
  <si>
    <t>Type of construction     (select from drop down)</t>
  </si>
  <si>
    <t>Area (in sq. mtr.)</t>
  </si>
  <si>
    <t>Area (sq. fts.)</t>
  </si>
  <si>
    <t>FACTORY BUILDINGS</t>
  </si>
  <si>
    <t>Floor wise Height (ft.)</t>
  </si>
  <si>
    <t xml:space="preserve">CIVIL/STRUCTURES VALUATION </t>
  </si>
  <si>
    <t>Drainage Length in Running Meter</t>
  </si>
  <si>
    <t>Worker Colony</t>
  </si>
  <si>
    <t>Single Storey</t>
  </si>
  <si>
    <t>Staff Colony</t>
  </si>
  <si>
    <t>V.P Block</t>
  </si>
  <si>
    <t>E.D./M.D Block</t>
  </si>
  <si>
    <t>36 Block</t>
  </si>
  <si>
    <t>Double Storey</t>
  </si>
  <si>
    <t>Jr Guest House</t>
  </si>
  <si>
    <t>Sr Guest House</t>
  </si>
  <si>
    <t>Bachelor Quarter</t>
  </si>
  <si>
    <t>Security Quarter</t>
  </si>
  <si>
    <t>Time Office</t>
  </si>
  <si>
    <t>Store Building</t>
  </si>
  <si>
    <t>Engineering  Office</t>
  </si>
  <si>
    <t>Cane Office</t>
  </si>
  <si>
    <t>Work Shop</t>
  </si>
  <si>
    <t>Toilet</t>
  </si>
  <si>
    <t>WTP</t>
  </si>
  <si>
    <t xml:space="preserve">D.G.Set </t>
  </si>
  <si>
    <t>ETP Room</t>
  </si>
  <si>
    <t>Gen ADM Building</t>
  </si>
  <si>
    <t>Canteen</t>
  </si>
  <si>
    <t>Mill House MCC</t>
  </si>
  <si>
    <t>Three Storey</t>
  </si>
  <si>
    <t>Old B H MCC-2</t>
  </si>
  <si>
    <t>Old B H MCC-1</t>
  </si>
  <si>
    <t>Raw House MCC</t>
  </si>
  <si>
    <t>Ref. MCC/Store/Sale office</t>
  </si>
  <si>
    <t>CPU</t>
  </si>
  <si>
    <t>Raw Water /Fire Water tank</t>
  </si>
  <si>
    <t>Distillery Security Office</t>
  </si>
  <si>
    <t>Dist. Maintenance Room</t>
  </si>
  <si>
    <t>Toilet Room</t>
  </si>
  <si>
    <t>Fermentation Section MCC Room</t>
  </si>
  <si>
    <t>Distillery Excise &amp; Admin  Office</t>
  </si>
  <si>
    <t xml:space="preserve">100 Tom W/B </t>
  </si>
  <si>
    <t>Distillery Store</t>
  </si>
  <si>
    <t>R.S Reciever Building</t>
  </si>
  <si>
    <t>T.G. Buld &amp; Boiler Section</t>
  </si>
  <si>
    <t xml:space="preserve">T.G. Buld </t>
  </si>
  <si>
    <t>Ferm. Section Compressor Room</t>
  </si>
  <si>
    <t>Sugar &amp; Power Plant</t>
  </si>
  <si>
    <t>Distillery Plant</t>
  </si>
  <si>
    <t>Distillery Plant Pre-cost Boundary</t>
  </si>
  <si>
    <t>Sr No</t>
  </si>
  <si>
    <t>Des</t>
  </si>
  <si>
    <t>RM</t>
  </si>
  <si>
    <t xml:space="preserve">Height </t>
  </si>
  <si>
    <t>Staff Line Colony</t>
  </si>
  <si>
    <t>Boundary Line Colony</t>
  </si>
  <si>
    <t>Fitter Line Colony</t>
  </si>
  <si>
    <t>Total</t>
  </si>
  <si>
    <t xml:space="preserve">RCC ROAD DETAILS </t>
  </si>
  <si>
    <t>BOUNDARY WALL DETAILS</t>
  </si>
  <si>
    <t xml:space="preserve">R C C  ROAD </t>
  </si>
  <si>
    <t xml:space="preserve">Sugar Mill , Power Plant &amp; Distillery </t>
  </si>
  <si>
    <t>R M T</t>
  </si>
  <si>
    <t>Colony</t>
  </si>
  <si>
    <t>Sugar Plant</t>
  </si>
  <si>
    <t>T.G Building 30.0 MW</t>
  </si>
  <si>
    <t>Power Plant</t>
  </si>
  <si>
    <t>W/B Room (100 Ton &amp; All CaneW/B)</t>
  </si>
  <si>
    <t>Staff Colony -II</t>
  </si>
  <si>
    <t>Staff Colony-I</t>
  </si>
  <si>
    <t xml:space="preserve">Maintenance Room </t>
  </si>
  <si>
    <t>Lime &amp; Sulphur Godown-Spray pond</t>
  </si>
  <si>
    <t>Lime &amp; Sulphur Godown- Store</t>
  </si>
  <si>
    <t>A</t>
  </si>
  <si>
    <t>B</t>
  </si>
  <si>
    <t>C</t>
  </si>
  <si>
    <t>D</t>
  </si>
  <si>
    <t>Good</t>
  </si>
  <si>
    <t>Very Good</t>
  </si>
  <si>
    <t>LAND AREA DETAILS</t>
  </si>
  <si>
    <t>Open Area</t>
  </si>
  <si>
    <t>Area in Acres</t>
  </si>
  <si>
    <t xml:space="preserve">3060 Running Meter </t>
  </si>
  <si>
    <t>Colony , Sugar Plant,Power Plant&amp; distillery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</si>
</sst>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1" fillId="6" borderId="1" xfId="0" applyFont="1" applyFill="1" applyBorder="1"/>
    <xf numFmtId="0" fontId="0" fillId="0" borderId="1" xfId="0" applyBorder="1"/>
    <xf numFmtId="0" fontId="1" fillId="4" borderId="3" xfId="0" applyFont="1" applyFill="1" applyBorder="1" applyAlignment="1">
      <alignment horizontal="center" vertical="center"/>
    </xf>
    <xf numFmtId="43" fontId="0" fillId="0" borderId="1" xfId="2" applyFont="1" applyBorder="1" applyAlignment="1">
      <alignment horizontal="left" vertical="center" wrapText="1"/>
    </xf>
    <xf numFmtId="43" fontId="0" fillId="0" borderId="1" xfId="2" applyFont="1" applyBorder="1" applyAlignment="1">
      <alignment vertical="top" wrapText="1"/>
    </xf>
    <xf numFmtId="43" fontId="3" fillId="5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6" fillId="0" borderId="1" xfId="2" applyFont="1" applyBorder="1" applyAlignment="1">
      <alignment horizontal="right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3" fontId="8" fillId="0" borderId="1" xfId="2" applyFont="1" applyBorder="1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43" fontId="6" fillId="0" borderId="1" xfId="2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4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53" zoomScaleNormal="100" workbookViewId="0">
      <selection activeCell="P53" sqref="P53"/>
    </sheetView>
  </sheetViews>
  <sheetFormatPr defaultRowHeight="15" x14ac:dyDescent="0.25"/>
  <cols>
    <col min="1" max="1" width="5.42578125" style="2" customWidth="1"/>
    <col min="2" max="2" width="31.28515625" style="6" customWidth="1"/>
    <col min="3" max="3" width="12.85546875" style="1" customWidth="1"/>
    <col min="4" max="4" width="10" style="1" customWidth="1"/>
    <col min="5" max="5" width="11.42578125" style="1" customWidth="1"/>
    <col min="6" max="6" width="36.42578125" style="5" customWidth="1"/>
    <col min="7" max="7" width="10.5703125" style="1" customWidth="1"/>
    <col min="8" max="8" width="9.85546875" style="1" customWidth="1"/>
    <col min="9" max="9" width="10" style="1" customWidth="1"/>
    <col min="11" max="11" width="77.7109375" hidden="1" customWidth="1"/>
  </cols>
  <sheetData>
    <row r="1" spans="1:11" ht="21.75" customHeight="1" x14ac:dyDescent="0.25">
      <c r="A1" s="33" t="s">
        <v>17</v>
      </c>
      <c r="B1" s="33"/>
      <c r="C1" s="33"/>
      <c r="D1" s="33"/>
      <c r="E1" s="33"/>
      <c r="F1" s="33"/>
      <c r="G1" s="33"/>
      <c r="H1" s="33"/>
      <c r="I1" s="33"/>
    </row>
    <row r="2" spans="1:11" ht="44.25" customHeight="1" x14ac:dyDescent="0.25">
      <c r="A2" s="9" t="s">
        <v>11</v>
      </c>
      <c r="B2" s="13" t="s">
        <v>0</v>
      </c>
      <c r="C2" s="9" t="s">
        <v>1</v>
      </c>
      <c r="D2" s="9" t="s">
        <v>16</v>
      </c>
      <c r="E2" s="9" t="s">
        <v>2</v>
      </c>
      <c r="F2" s="9" t="s">
        <v>12</v>
      </c>
      <c r="G2" s="9" t="s">
        <v>3</v>
      </c>
      <c r="H2" s="9" t="s">
        <v>13</v>
      </c>
      <c r="I2" s="9" t="s">
        <v>14</v>
      </c>
      <c r="K2" t="s">
        <v>4</v>
      </c>
    </row>
    <row r="3" spans="1:11" ht="25.5" customHeight="1" x14ac:dyDescent="0.25">
      <c r="A3" s="34" t="s">
        <v>15</v>
      </c>
      <c r="B3" s="35"/>
      <c r="C3" s="35"/>
      <c r="D3" s="35"/>
      <c r="E3" s="35"/>
      <c r="F3" s="35"/>
      <c r="G3" s="35"/>
      <c r="H3" s="35"/>
      <c r="I3" s="35"/>
    </row>
    <row r="4" spans="1:11" ht="21.75" customHeight="1" x14ac:dyDescent="0.25">
      <c r="A4" s="29" t="s">
        <v>86</v>
      </c>
      <c r="B4" s="17" t="s">
        <v>76</v>
      </c>
      <c r="C4" s="17"/>
      <c r="D4" s="17"/>
      <c r="E4" s="17"/>
      <c r="F4" s="17"/>
      <c r="G4" s="17"/>
      <c r="H4" s="17"/>
      <c r="I4" s="17"/>
    </row>
    <row r="5" spans="1:11" ht="18" customHeight="1" x14ac:dyDescent="0.25">
      <c r="A5" s="3">
        <v>1</v>
      </c>
      <c r="B5" s="18" t="s">
        <v>19</v>
      </c>
      <c r="C5" s="4" t="s">
        <v>20</v>
      </c>
      <c r="D5" s="7">
        <v>12</v>
      </c>
      <c r="E5" s="3"/>
      <c r="F5" s="8" t="s">
        <v>5</v>
      </c>
      <c r="G5" s="3"/>
      <c r="H5" s="12">
        <v>10643.39</v>
      </c>
      <c r="I5" s="10">
        <f>10.7642*H5</f>
        <v>114567.57863800001</v>
      </c>
      <c r="K5" t="s">
        <v>5</v>
      </c>
    </row>
    <row r="6" spans="1:11" ht="18" customHeight="1" x14ac:dyDescent="0.25">
      <c r="A6" s="3">
        <v>2</v>
      </c>
      <c r="B6" s="18" t="s">
        <v>19</v>
      </c>
      <c r="C6" s="4" t="s">
        <v>42</v>
      </c>
      <c r="D6" s="7">
        <v>33</v>
      </c>
      <c r="E6" s="3">
        <v>1997</v>
      </c>
      <c r="F6" s="8" t="s">
        <v>5</v>
      </c>
      <c r="G6" s="3" t="s">
        <v>90</v>
      </c>
      <c r="H6" s="12">
        <v>107.64</v>
      </c>
      <c r="I6" s="10">
        <f t="shared" ref="I6:I43" si="0">10.7642*H6</f>
        <v>1158.658488</v>
      </c>
      <c r="K6" t="s">
        <v>6</v>
      </c>
    </row>
    <row r="7" spans="1:11" ht="18" customHeight="1" x14ac:dyDescent="0.25">
      <c r="A7" s="3">
        <v>3</v>
      </c>
      <c r="B7" s="18" t="s">
        <v>21</v>
      </c>
      <c r="C7" s="4" t="s">
        <v>20</v>
      </c>
      <c r="D7" s="7">
        <v>12</v>
      </c>
      <c r="E7" s="3"/>
      <c r="F7" s="8" t="s">
        <v>5</v>
      </c>
      <c r="G7" s="3"/>
      <c r="H7" s="12">
        <v>5584.74</v>
      </c>
      <c r="I7" s="10">
        <f t="shared" si="0"/>
        <v>60115.258308000004</v>
      </c>
      <c r="K7" t="s">
        <v>7</v>
      </c>
    </row>
    <row r="8" spans="1:11" ht="18" customHeight="1" x14ac:dyDescent="0.25">
      <c r="A8" s="3">
        <v>4</v>
      </c>
      <c r="B8" s="18" t="s">
        <v>81</v>
      </c>
      <c r="C8" s="4" t="s">
        <v>42</v>
      </c>
      <c r="D8" s="7">
        <v>33</v>
      </c>
      <c r="E8" s="3">
        <v>2005</v>
      </c>
      <c r="F8" s="8" t="s">
        <v>5</v>
      </c>
      <c r="G8" s="3" t="s">
        <v>90</v>
      </c>
      <c r="H8" s="12">
        <v>151.75</v>
      </c>
      <c r="I8" s="10">
        <f t="shared" si="0"/>
        <v>1633.4673500000001</v>
      </c>
      <c r="K8" t="s">
        <v>8</v>
      </c>
    </row>
    <row r="9" spans="1:11" ht="18" customHeight="1" x14ac:dyDescent="0.25">
      <c r="A9" s="3">
        <v>5</v>
      </c>
      <c r="B9" s="18" t="s">
        <v>82</v>
      </c>
      <c r="C9" s="4" t="s">
        <v>42</v>
      </c>
      <c r="D9" s="7">
        <v>33</v>
      </c>
      <c r="E9" s="3">
        <v>1997</v>
      </c>
      <c r="F9" s="8" t="s">
        <v>5</v>
      </c>
      <c r="G9" s="3" t="s">
        <v>90</v>
      </c>
      <c r="H9" s="12">
        <v>221.36</v>
      </c>
      <c r="I9" s="10">
        <f t="shared" si="0"/>
        <v>2382.7633120000005</v>
      </c>
      <c r="K9" t="s">
        <v>9</v>
      </c>
    </row>
    <row r="10" spans="1:11" ht="18" customHeight="1" x14ac:dyDescent="0.25">
      <c r="A10" s="3">
        <v>6</v>
      </c>
      <c r="B10" s="18" t="s">
        <v>22</v>
      </c>
      <c r="C10" s="4" t="s">
        <v>25</v>
      </c>
      <c r="D10" s="7">
        <v>22</v>
      </c>
      <c r="E10" s="3">
        <v>1997</v>
      </c>
      <c r="F10" s="8" t="s">
        <v>5</v>
      </c>
      <c r="G10" s="3" t="s">
        <v>90</v>
      </c>
      <c r="H10" s="12">
        <v>265.47000000000003</v>
      </c>
      <c r="I10" s="10">
        <f t="shared" si="0"/>
        <v>2857.5721740000004</v>
      </c>
      <c r="K10" t="s">
        <v>10</v>
      </c>
    </row>
    <row r="11" spans="1:11" ht="18" customHeight="1" x14ac:dyDescent="0.25">
      <c r="A11" s="3">
        <v>7</v>
      </c>
      <c r="B11" s="19" t="s">
        <v>23</v>
      </c>
      <c r="C11" s="4" t="s">
        <v>20</v>
      </c>
      <c r="D11" s="14">
        <v>14</v>
      </c>
      <c r="E11" s="3">
        <v>1997</v>
      </c>
      <c r="F11" s="4" t="s">
        <v>5</v>
      </c>
      <c r="G11" s="3" t="s">
        <v>90</v>
      </c>
      <c r="H11" s="10">
        <v>371.91</v>
      </c>
      <c r="I11" s="10">
        <f t="shared" si="0"/>
        <v>4003.3136220000006</v>
      </c>
    </row>
    <row r="12" spans="1:11" ht="18" customHeight="1" x14ac:dyDescent="0.25">
      <c r="A12" s="3">
        <v>8</v>
      </c>
      <c r="B12" s="19" t="s">
        <v>24</v>
      </c>
      <c r="C12" s="4" t="s">
        <v>25</v>
      </c>
      <c r="D12" s="11">
        <v>22</v>
      </c>
      <c r="E12" s="3">
        <v>2014</v>
      </c>
      <c r="F12" s="4" t="s">
        <v>5</v>
      </c>
      <c r="G12" s="3" t="s">
        <v>91</v>
      </c>
      <c r="H12" s="12">
        <v>63.53</v>
      </c>
      <c r="I12" s="10">
        <f t="shared" si="0"/>
        <v>683.84962600000006</v>
      </c>
    </row>
    <row r="13" spans="1:11" ht="18" customHeight="1" x14ac:dyDescent="0.25">
      <c r="A13" s="3">
        <v>9</v>
      </c>
      <c r="B13" s="19" t="s">
        <v>26</v>
      </c>
      <c r="C13" s="4" t="s">
        <v>20</v>
      </c>
      <c r="D13" s="14">
        <v>14</v>
      </c>
      <c r="E13" s="3"/>
      <c r="F13" s="4" t="s">
        <v>5</v>
      </c>
      <c r="G13" s="3"/>
      <c r="H13" s="12">
        <v>507.08</v>
      </c>
      <c r="I13" s="10">
        <f t="shared" si="0"/>
        <v>5458.310536</v>
      </c>
    </row>
    <row r="14" spans="1:11" ht="18" customHeight="1" x14ac:dyDescent="0.25">
      <c r="A14" s="3">
        <v>10</v>
      </c>
      <c r="B14" s="19" t="s">
        <v>27</v>
      </c>
      <c r="C14" s="4" t="s">
        <v>20</v>
      </c>
      <c r="D14" s="11">
        <v>14</v>
      </c>
      <c r="E14" s="3"/>
      <c r="F14" s="4" t="s">
        <v>5</v>
      </c>
      <c r="G14" s="3"/>
      <c r="H14" s="12">
        <v>397.81</v>
      </c>
      <c r="I14" s="10">
        <f t="shared" si="0"/>
        <v>4282.1064020000003</v>
      </c>
    </row>
    <row r="15" spans="1:11" ht="18" customHeight="1" x14ac:dyDescent="0.25">
      <c r="A15" s="3">
        <v>11</v>
      </c>
      <c r="B15" s="19" t="s">
        <v>28</v>
      </c>
      <c r="C15" s="4" t="s">
        <v>25</v>
      </c>
      <c r="D15" s="11">
        <v>25</v>
      </c>
      <c r="E15" s="3">
        <v>1995</v>
      </c>
      <c r="F15" s="4" t="s">
        <v>5</v>
      </c>
      <c r="G15" s="3" t="s">
        <v>90</v>
      </c>
      <c r="H15" s="12">
        <v>201.94</v>
      </c>
      <c r="I15" s="10">
        <f t="shared" si="0"/>
        <v>2173.7225480000002</v>
      </c>
    </row>
    <row r="16" spans="1:11" ht="18" customHeight="1" x14ac:dyDescent="0.25">
      <c r="A16" s="3">
        <v>12</v>
      </c>
      <c r="B16" s="19" t="s">
        <v>29</v>
      </c>
      <c r="C16" s="4" t="s">
        <v>20</v>
      </c>
      <c r="D16" s="11">
        <v>10</v>
      </c>
      <c r="E16" s="3">
        <v>2009</v>
      </c>
      <c r="F16" s="4" t="s">
        <v>6</v>
      </c>
      <c r="G16" s="3"/>
      <c r="H16" s="12">
        <v>376</v>
      </c>
      <c r="I16" s="10">
        <f t="shared" si="0"/>
        <v>4047.3392000000003</v>
      </c>
    </row>
    <row r="17" spans="1:9" ht="18" customHeight="1" x14ac:dyDescent="0.25">
      <c r="A17" s="29" t="s">
        <v>87</v>
      </c>
      <c r="B17" s="17" t="s">
        <v>77</v>
      </c>
      <c r="C17" s="17"/>
      <c r="D17" s="17"/>
      <c r="E17" s="17"/>
      <c r="F17" s="17"/>
      <c r="G17" s="17"/>
      <c r="H17" s="17"/>
      <c r="I17" s="17"/>
    </row>
    <row r="18" spans="1:9" ht="18" customHeight="1" x14ac:dyDescent="0.25">
      <c r="A18" s="3">
        <v>1</v>
      </c>
      <c r="B18" s="19" t="s">
        <v>30</v>
      </c>
      <c r="C18" s="4" t="s">
        <v>20</v>
      </c>
      <c r="D18" s="11">
        <v>12</v>
      </c>
      <c r="E18" s="3">
        <v>2005</v>
      </c>
      <c r="F18" s="4" t="s">
        <v>5</v>
      </c>
      <c r="G18" s="3" t="s">
        <v>90</v>
      </c>
      <c r="H18" s="12">
        <v>98.14</v>
      </c>
      <c r="I18" s="10">
        <f t="shared" si="0"/>
        <v>1056.398588</v>
      </c>
    </row>
    <row r="19" spans="1:9" ht="18" customHeight="1" x14ac:dyDescent="0.25">
      <c r="A19" s="3">
        <v>2</v>
      </c>
      <c r="B19" s="19" t="s">
        <v>31</v>
      </c>
      <c r="C19" s="4" t="s">
        <v>20</v>
      </c>
      <c r="D19" s="11">
        <v>16</v>
      </c>
      <c r="E19" s="3"/>
      <c r="F19" s="4" t="s">
        <v>6</v>
      </c>
      <c r="G19" s="3" t="s">
        <v>90</v>
      </c>
      <c r="H19" s="12">
        <v>31.16</v>
      </c>
      <c r="I19" s="10">
        <f t="shared" si="0"/>
        <v>335.41247200000004</v>
      </c>
    </row>
    <row r="20" spans="1:9" ht="18" customHeight="1" x14ac:dyDescent="0.25">
      <c r="A20" s="3">
        <v>3</v>
      </c>
      <c r="B20" s="19" t="s">
        <v>80</v>
      </c>
      <c r="C20" s="4" t="s">
        <v>20</v>
      </c>
      <c r="D20" s="11">
        <v>12</v>
      </c>
      <c r="E20" s="3">
        <v>1997</v>
      </c>
      <c r="F20" s="4" t="s">
        <v>5</v>
      </c>
      <c r="G20" s="3" t="s">
        <v>90</v>
      </c>
      <c r="H20" s="12">
        <v>108</v>
      </c>
      <c r="I20" s="10">
        <f t="shared" si="0"/>
        <v>1162.5336</v>
      </c>
    </row>
    <row r="21" spans="1:9" ht="18" customHeight="1" x14ac:dyDescent="0.25">
      <c r="A21" s="3">
        <v>4</v>
      </c>
      <c r="B21" s="19" t="s">
        <v>32</v>
      </c>
      <c r="C21" s="4" t="s">
        <v>20</v>
      </c>
      <c r="D21" s="11">
        <v>12</v>
      </c>
      <c r="E21" s="3">
        <v>2014</v>
      </c>
      <c r="F21" s="4" t="s">
        <v>5</v>
      </c>
      <c r="G21" s="3" t="s">
        <v>90</v>
      </c>
      <c r="H21" s="12">
        <v>14.16</v>
      </c>
      <c r="I21" s="10">
        <f t="shared" si="0"/>
        <v>152.42107200000001</v>
      </c>
    </row>
    <row r="22" spans="1:9" ht="18" customHeight="1" x14ac:dyDescent="0.25">
      <c r="A22" s="3">
        <v>5</v>
      </c>
      <c r="B22" s="19" t="s">
        <v>33</v>
      </c>
      <c r="C22" s="4" t="s">
        <v>20</v>
      </c>
      <c r="D22" s="11">
        <v>12</v>
      </c>
      <c r="E22" s="3">
        <v>1995</v>
      </c>
      <c r="F22" s="4" t="s">
        <v>5</v>
      </c>
      <c r="G22" s="3" t="s">
        <v>90</v>
      </c>
      <c r="H22" s="12">
        <v>51.8</v>
      </c>
      <c r="I22" s="10">
        <f t="shared" si="0"/>
        <v>557.58555999999999</v>
      </c>
    </row>
    <row r="23" spans="1:9" ht="18" customHeight="1" x14ac:dyDescent="0.25">
      <c r="A23" s="3">
        <v>6</v>
      </c>
      <c r="B23" s="19" t="s">
        <v>34</v>
      </c>
      <c r="C23" s="4" t="s">
        <v>20</v>
      </c>
      <c r="D23" s="11">
        <v>20</v>
      </c>
      <c r="E23" s="3">
        <v>1995</v>
      </c>
      <c r="F23" s="4" t="s">
        <v>6</v>
      </c>
      <c r="G23" s="3"/>
      <c r="H23" s="12">
        <v>78.91</v>
      </c>
      <c r="I23" s="10">
        <f t="shared" si="0"/>
        <v>849.40302199999996</v>
      </c>
    </row>
    <row r="24" spans="1:9" ht="18" customHeight="1" x14ac:dyDescent="0.25">
      <c r="A24" s="3">
        <v>7</v>
      </c>
      <c r="B24" s="19" t="s">
        <v>83</v>
      </c>
      <c r="C24" s="7" t="s">
        <v>20</v>
      </c>
      <c r="D24" s="7">
        <v>10</v>
      </c>
      <c r="E24" s="3">
        <v>2015</v>
      </c>
      <c r="F24" s="4" t="s">
        <v>6</v>
      </c>
      <c r="G24" s="3"/>
      <c r="H24" s="12">
        <v>279.23</v>
      </c>
      <c r="I24" s="10">
        <f t="shared" si="0"/>
        <v>3005.6875660000005</v>
      </c>
    </row>
    <row r="25" spans="1:9" ht="18" customHeight="1" x14ac:dyDescent="0.25">
      <c r="A25" s="3">
        <v>8</v>
      </c>
      <c r="B25" s="19" t="s">
        <v>35</v>
      </c>
      <c r="C25" s="7" t="s">
        <v>20</v>
      </c>
      <c r="D25" s="7">
        <v>10</v>
      </c>
      <c r="E25" s="3">
        <v>2013</v>
      </c>
      <c r="F25" s="4" t="s">
        <v>5</v>
      </c>
      <c r="G25" s="3"/>
      <c r="H25" s="12">
        <v>55.76</v>
      </c>
      <c r="I25" s="10">
        <f t="shared" si="0"/>
        <v>600.21179200000006</v>
      </c>
    </row>
    <row r="26" spans="1:9" ht="18" customHeight="1" x14ac:dyDescent="0.25">
      <c r="A26" s="3">
        <v>9</v>
      </c>
      <c r="B26" s="19" t="s">
        <v>85</v>
      </c>
      <c r="C26" s="7" t="s">
        <v>20</v>
      </c>
      <c r="D26" s="14">
        <v>13</v>
      </c>
      <c r="E26" s="3"/>
      <c r="F26" s="8" t="s">
        <v>6</v>
      </c>
      <c r="G26" s="3"/>
      <c r="H26" s="12">
        <v>164.7</v>
      </c>
      <c r="I26" s="10">
        <f t="shared" ref="I26:I35" si="1">10.7642*H26</f>
        <v>1772.86374</v>
      </c>
    </row>
    <row r="27" spans="1:9" ht="18" customHeight="1" x14ac:dyDescent="0.25">
      <c r="A27" s="3">
        <v>10</v>
      </c>
      <c r="B27" s="19" t="s">
        <v>84</v>
      </c>
      <c r="C27" s="7" t="s">
        <v>20</v>
      </c>
      <c r="D27" s="14">
        <v>14</v>
      </c>
      <c r="E27" s="3">
        <v>2017</v>
      </c>
      <c r="F27" s="8" t="s">
        <v>6</v>
      </c>
      <c r="G27" s="3" t="s">
        <v>90</v>
      </c>
      <c r="H27" s="12">
        <v>93.75</v>
      </c>
      <c r="I27" s="10">
        <f t="shared" si="1"/>
        <v>1009.1437500000001</v>
      </c>
    </row>
    <row r="28" spans="1:9" ht="18" customHeight="1" x14ac:dyDescent="0.25">
      <c r="A28" s="3">
        <v>11</v>
      </c>
      <c r="B28" s="19" t="s">
        <v>38</v>
      </c>
      <c r="C28" s="7" t="s">
        <v>25</v>
      </c>
      <c r="D28" s="14">
        <v>21</v>
      </c>
      <c r="E28" s="3">
        <v>1997</v>
      </c>
      <c r="F28" s="8" t="s">
        <v>5</v>
      </c>
      <c r="G28" s="3" t="s">
        <v>90</v>
      </c>
      <c r="H28" s="12">
        <v>16.18</v>
      </c>
      <c r="I28" s="10">
        <f t="shared" si="1"/>
        <v>174.16475600000001</v>
      </c>
    </row>
    <row r="29" spans="1:9" ht="18" customHeight="1" x14ac:dyDescent="0.25">
      <c r="A29" s="3">
        <v>12</v>
      </c>
      <c r="B29" s="19" t="s">
        <v>39</v>
      </c>
      <c r="C29" s="7" t="s">
        <v>25</v>
      </c>
      <c r="D29" s="14">
        <v>35</v>
      </c>
      <c r="E29" s="3">
        <v>2015</v>
      </c>
      <c r="F29" s="8" t="s">
        <v>4</v>
      </c>
      <c r="G29" s="3" t="s">
        <v>91</v>
      </c>
      <c r="H29" s="12">
        <v>411.16</v>
      </c>
      <c r="I29" s="10">
        <f t="shared" si="1"/>
        <v>4425.8084720000006</v>
      </c>
    </row>
    <row r="30" spans="1:9" ht="18" customHeight="1" x14ac:dyDescent="0.25">
      <c r="A30" s="3">
        <v>13</v>
      </c>
      <c r="B30" s="19" t="s">
        <v>40</v>
      </c>
      <c r="C30" s="7" t="s">
        <v>20</v>
      </c>
      <c r="D30" s="14">
        <v>12</v>
      </c>
      <c r="E30" s="3">
        <v>2018</v>
      </c>
      <c r="F30" s="8" t="s">
        <v>6</v>
      </c>
      <c r="G30" s="3" t="s">
        <v>91</v>
      </c>
      <c r="H30" s="12">
        <v>204.77</v>
      </c>
      <c r="I30" s="10">
        <f t="shared" si="1"/>
        <v>2204.185234</v>
      </c>
    </row>
    <row r="31" spans="1:9" ht="18" customHeight="1" x14ac:dyDescent="0.25">
      <c r="A31" s="3">
        <v>14</v>
      </c>
      <c r="B31" s="19" t="s">
        <v>41</v>
      </c>
      <c r="C31" s="7" t="s">
        <v>25</v>
      </c>
      <c r="D31" s="14">
        <v>26</v>
      </c>
      <c r="E31" s="3">
        <v>2015</v>
      </c>
      <c r="F31" s="8" t="s">
        <v>4</v>
      </c>
      <c r="G31" s="3" t="s">
        <v>91</v>
      </c>
      <c r="H31" s="12">
        <v>306.35000000000002</v>
      </c>
      <c r="I31" s="10">
        <f t="shared" si="1"/>
        <v>3297.6126700000004</v>
      </c>
    </row>
    <row r="32" spans="1:9" ht="18" customHeight="1" x14ac:dyDescent="0.25">
      <c r="A32" s="3">
        <v>15</v>
      </c>
      <c r="B32" s="19" t="s">
        <v>44</v>
      </c>
      <c r="C32" s="7" t="s">
        <v>42</v>
      </c>
      <c r="D32" s="14">
        <v>30</v>
      </c>
      <c r="E32" s="3">
        <v>2015</v>
      </c>
      <c r="F32" s="8" t="s">
        <v>4</v>
      </c>
      <c r="G32" s="3" t="s">
        <v>91</v>
      </c>
      <c r="H32" s="12">
        <v>328.2</v>
      </c>
      <c r="I32" s="10">
        <f t="shared" si="1"/>
        <v>3532.8104400000002</v>
      </c>
    </row>
    <row r="33" spans="1:9" ht="18" customHeight="1" x14ac:dyDescent="0.25">
      <c r="A33" s="3">
        <v>16</v>
      </c>
      <c r="B33" s="19" t="s">
        <v>43</v>
      </c>
      <c r="C33" s="7" t="s">
        <v>25</v>
      </c>
      <c r="D33" s="14">
        <v>21</v>
      </c>
      <c r="E33" s="3">
        <v>2015</v>
      </c>
      <c r="F33" s="8" t="s">
        <v>4</v>
      </c>
      <c r="G33" s="3" t="s">
        <v>91</v>
      </c>
      <c r="H33" s="12">
        <v>108.05</v>
      </c>
      <c r="I33" s="10">
        <f t="shared" si="1"/>
        <v>1163.0718100000001</v>
      </c>
    </row>
    <row r="34" spans="1:9" ht="18" customHeight="1" x14ac:dyDescent="0.25">
      <c r="A34" s="3">
        <v>17</v>
      </c>
      <c r="B34" s="20" t="s">
        <v>45</v>
      </c>
      <c r="C34" s="7" t="s">
        <v>42</v>
      </c>
      <c r="D34" s="7">
        <v>40</v>
      </c>
      <c r="E34" s="3">
        <v>2015</v>
      </c>
      <c r="F34" s="4" t="s">
        <v>4</v>
      </c>
      <c r="G34" s="3" t="s">
        <v>91</v>
      </c>
      <c r="H34" s="12">
        <v>283.68</v>
      </c>
      <c r="I34" s="10">
        <f t="shared" si="1"/>
        <v>3053.5882560000005</v>
      </c>
    </row>
    <row r="35" spans="1:9" ht="18" customHeight="1" x14ac:dyDescent="0.25">
      <c r="A35" s="3">
        <v>18</v>
      </c>
      <c r="B35" s="19" t="s">
        <v>46</v>
      </c>
      <c r="C35" s="7" t="s">
        <v>25</v>
      </c>
      <c r="D35" s="14">
        <v>33</v>
      </c>
      <c r="E35" s="3">
        <v>2015</v>
      </c>
      <c r="F35" s="8" t="s">
        <v>4</v>
      </c>
      <c r="G35" s="3" t="s">
        <v>91</v>
      </c>
      <c r="H35" s="12">
        <v>203.96</v>
      </c>
      <c r="I35" s="10">
        <f t="shared" si="1"/>
        <v>2195.4662320000002</v>
      </c>
    </row>
    <row r="36" spans="1:9" ht="18" customHeight="1" x14ac:dyDescent="0.25">
      <c r="A36" s="17" t="s">
        <v>88</v>
      </c>
      <c r="B36" s="17" t="s">
        <v>79</v>
      </c>
      <c r="C36" s="17"/>
      <c r="D36" s="17"/>
      <c r="E36" s="17"/>
      <c r="F36" s="17"/>
      <c r="G36" s="17"/>
      <c r="H36" s="17"/>
      <c r="I36" s="17"/>
    </row>
    <row r="37" spans="1:9" ht="18" customHeight="1" x14ac:dyDescent="0.25">
      <c r="A37" s="3">
        <v>1</v>
      </c>
      <c r="B37" s="20" t="s">
        <v>36</v>
      </c>
      <c r="C37" s="7" t="s">
        <v>20</v>
      </c>
      <c r="D37" s="7">
        <v>20</v>
      </c>
      <c r="E37" s="3">
        <v>2015</v>
      </c>
      <c r="F37" s="8" t="s">
        <v>6</v>
      </c>
      <c r="G37" s="3" t="s">
        <v>91</v>
      </c>
      <c r="H37" s="12">
        <v>361.76</v>
      </c>
      <c r="I37" s="10">
        <f>10.7642*H37</f>
        <v>3894.0569920000003</v>
      </c>
    </row>
    <row r="38" spans="1:9" ht="18" customHeight="1" x14ac:dyDescent="0.25">
      <c r="A38" s="3">
        <v>2</v>
      </c>
      <c r="B38" s="19" t="s">
        <v>37</v>
      </c>
      <c r="C38" s="7" t="s">
        <v>20</v>
      </c>
      <c r="D38" s="14">
        <v>30</v>
      </c>
      <c r="E38" s="3">
        <v>2015</v>
      </c>
      <c r="F38" s="8" t="s">
        <v>6</v>
      </c>
      <c r="G38" s="3" t="s">
        <v>91</v>
      </c>
      <c r="H38" s="12">
        <v>295.2</v>
      </c>
      <c r="I38" s="10">
        <f t="shared" si="0"/>
        <v>3177.59184</v>
      </c>
    </row>
    <row r="39" spans="1:9" ht="18" customHeight="1" x14ac:dyDescent="0.25">
      <c r="A39" s="3">
        <v>3</v>
      </c>
      <c r="B39" s="19" t="s">
        <v>78</v>
      </c>
      <c r="C39" s="7" t="s">
        <v>25</v>
      </c>
      <c r="D39" s="14">
        <v>36</v>
      </c>
      <c r="E39" s="3">
        <v>2015</v>
      </c>
      <c r="F39" s="8" t="s">
        <v>4</v>
      </c>
      <c r="G39" s="3" t="s">
        <v>91</v>
      </c>
      <c r="H39" s="12">
        <v>567.20000000000005</v>
      </c>
      <c r="I39" s="10">
        <f t="shared" si="0"/>
        <v>6105.4542400000009</v>
      </c>
    </row>
    <row r="40" spans="1:9" ht="18" customHeight="1" x14ac:dyDescent="0.25">
      <c r="A40" s="3">
        <v>4</v>
      </c>
      <c r="B40" s="19" t="s">
        <v>78</v>
      </c>
      <c r="C40" s="7" t="s">
        <v>25</v>
      </c>
      <c r="D40" s="14">
        <v>56</v>
      </c>
      <c r="E40" s="3">
        <v>2015</v>
      </c>
      <c r="F40" s="8" t="s">
        <v>4</v>
      </c>
      <c r="G40" s="3" t="s">
        <v>91</v>
      </c>
      <c r="H40" s="12">
        <v>619.45000000000005</v>
      </c>
      <c r="I40" s="10">
        <f t="shared" si="0"/>
        <v>6667.8836900000006</v>
      </c>
    </row>
    <row r="41" spans="1:9" ht="18" customHeight="1" x14ac:dyDescent="0.25">
      <c r="A41" s="17" t="s">
        <v>89</v>
      </c>
      <c r="B41" s="17" t="s">
        <v>61</v>
      </c>
      <c r="C41" s="17"/>
      <c r="D41" s="17"/>
      <c r="E41" s="17"/>
      <c r="F41" s="17"/>
      <c r="G41" s="17"/>
      <c r="H41" s="17"/>
      <c r="I41" s="17"/>
    </row>
    <row r="42" spans="1:9" ht="18" customHeight="1" x14ac:dyDescent="0.25">
      <c r="A42" s="3">
        <v>1</v>
      </c>
      <c r="B42" s="20" t="s">
        <v>49</v>
      </c>
      <c r="C42" s="7" t="s">
        <v>20</v>
      </c>
      <c r="D42" s="7">
        <v>11</v>
      </c>
      <c r="E42" s="3">
        <v>2017</v>
      </c>
      <c r="F42" s="4" t="s">
        <v>5</v>
      </c>
      <c r="G42" s="3" t="s">
        <v>91</v>
      </c>
      <c r="H42" s="12">
        <v>21.85</v>
      </c>
      <c r="I42" s="10">
        <f t="shared" si="0"/>
        <v>235.19777000000002</v>
      </c>
    </row>
    <row r="43" spans="1:9" ht="18" customHeight="1" x14ac:dyDescent="0.25">
      <c r="A43" s="3">
        <v>2</v>
      </c>
      <c r="B43" s="20" t="s">
        <v>50</v>
      </c>
      <c r="C43" s="7" t="s">
        <v>20</v>
      </c>
      <c r="D43" s="7">
        <v>10</v>
      </c>
      <c r="E43" s="3">
        <v>2017</v>
      </c>
      <c r="F43" s="4" t="s">
        <v>6</v>
      </c>
      <c r="G43" s="3" t="s">
        <v>91</v>
      </c>
      <c r="H43" s="12">
        <v>279.23</v>
      </c>
      <c r="I43" s="10">
        <f t="shared" si="0"/>
        <v>3005.6875660000005</v>
      </c>
    </row>
    <row r="44" spans="1:9" ht="18" customHeight="1" x14ac:dyDescent="0.25">
      <c r="A44" s="3">
        <v>3</v>
      </c>
      <c r="B44" s="20" t="s">
        <v>51</v>
      </c>
      <c r="C44" s="7" t="s">
        <v>20</v>
      </c>
      <c r="D44" s="7">
        <v>10</v>
      </c>
      <c r="E44" s="3">
        <v>2017</v>
      </c>
      <c r="F44" s="4" t="s">
        <v>5</v>
      </c>
      <c r="G44" s="3" t="s">
        <v>91</v>
      </c>
      <c r="H44" s="12">
        <v>9</v>
      </c>
      <c r="I44" s="10">
        <f t="shared" ref="I44:I49" si="2">10.7642*H44</f>
        <v>96.877800000000008</v>
      </c>
    </row>
    <row r="45" spans="1:9" ht="18" customHeight="1" x14ac:dyDescent="0.25">
      <c r="A45" s="3">
        <v>4</v>
      </c>
      <c r="B45" s="20" t="s">
        <v>52</v>
      </c>
      <c r="C45" s="7" t="s">
        <v>42</v>
      </c>
      <c r="D45" s="7">
        <v>48</v>
      </c>
      <c r="E45" s="3">
        <v>2017</v>
      </c>
      <c r="F45" s="4" t="s">
        <v>4</v>
      </c>
      <c r="G45" s="3" t="s">
        <v>91</v>
      </c>
      <c r="H45" s="12">
        <v>151.75</v>
      </c>
      <c r="I45" s="10">
        <f t="shared" si="2"/>
        <v>1633.4673500000001</v>
      </c>
    </row>
    <row r="46" spans="1:9" ht="18" customHeight="1" x14ac:dyDescent="0.25">
      <c r="A46" s="3">
        <v>5</v>
      </c>
      <c r="B46" s="20" t="s">
        <v>59</v>
      </c>
      <c r="C46" s="7" t="s">
        <v>20</v>
      </c>
      <c r="D46" s="7">
        <v>17</v>
      </c>
      <c r="E46" s="3">
        <v>2017</v>
      </c>
      <c r="F46" s="4" t="s">
        <v>4</v>
      </c>
      <c r="G46" s="3" t="s">
        <v>91</v>
      </c>
      <c r="H46" s="12">
        <v>80.930000000000007</v>
      </c>
      <c r="I46" s="10">
        <f t="shared" si="2"/>
        <v>871.14670600000011</v>
      </c>
    </row>
    <row r="47" spans="1:9" ht="18" customHeight="1" x14ac:dyDescent="0.25">
      <c r="A47" s="3">
        <v>6</v>
      </c>
      <c r="B47" s="20" t="s">
        <v>53</v>
      </c>
      <c r="C47" s="7" t="s">
        <v>20</v>
      </c>
      <c r="D47" s="7">
        <v>11</v>
      </c>
      <c r="E47" s="3">
        <v>2017</v>
      </c>
      <c r="F47" s="4" t="s">
        <v>10</v>
      </c>
      <c r="G47" s="3" t="s">
        <v>91</v>
      </c>
      <c r="H47" s="12">
        <v>222.74</v>
      </c>
      <c r="I47" s="10">
        <f t="shared" si="2"/>
        <v>2397.6179080000002</v>
      </c>
    </row>
    <row r="48" spans="1:9" ht="18" customHeight="1" x14ac:dyDescent="0.25">
      <c r="A48" s="3">
        <v>7</v>
      </c>
      <c r="B48" s="20" t="s">
        <v>54</v>
      </c>
      <c r="C48" s="7" t="s">
        <v>20</v>
      </c>
      <c r="D48" s="7">
        <v>10</v>
      </c>
      <c r="E48" s="3">
        <v>2017</v>
      </c>
      <c r="F48" s="4" t="s">
        <v>6</v>
      </c>
      <c r="G48" s="3" t="s">
        <v>91</v>
      </c>
      <c r="H48" s="12">
        <v>26.02</v>
      </c>
      <c r="I48" s="10">
        <f t="shared" si="2"/>
        <v>280.08448400000003</v>
      </c>
    </row>
    <row r="49" spans="1:9" ht="18" customHeight="1" x14ac:dyDescent="0.25">
      <c r="A49" s="3">
        <v>8</v>
      </c>
      <c r="B49" s="20" t="s">
        <v>55</v>
      </c>
      <c r="C49" s="7" t="s">
        <v>20</v>
      </c>
      <c r="D49" s="7">
        <v>10</v>
      </c>
      <c r="E49" s="3">
        <v>2017</v>
      </c>
      <c r="F49" s="4" t="s">
        <v>6</v>
      </c>
      <c r="G49" s="3" t="s">
        <v>91</v>
      </c>
      <c r="H49" s="12">
        <v>106.44</v>
      </c>
      <c r="I49" s="10">
        <f t="shared" si="2"/>
        <v>1145.741448</v>
      </c>
    </row>
    <row r="50" spans="1:9" ht="18" customHeight="1" x14ac:dyDescent="0.25">
      <c r="A50" s="3">
        <v>9</v>
      </c>
      <c r="B50" s="20" t="s">
        <v>56</v>
      </c>
      <c r="C50" s="7" t="s">
        <v>20</v>
      </c>
      <c r="D50" s="7">
        <v>40</v>
      </c>
      <c r="E50" s="3">
        <v>2017</v>
      </c>
      <c r="F50" s="4" t="s">
        <v>6</v>
      </c>
      <c r="G50" s="3" t="s">
        <v>91</v>
      </c>
      <c r="H50" s="12">
        <v>630.5</v>
      </c>
      <c r="I50" s="10">
        <f t="shared" ref="I50:I53" si="3">10.7642*H50</f>
        <v>6786.8281000000006</v>
      </c>
    </row>
    <row r="51" spans="1:9" ht="18" customHeight="1" x14ac:dyDescent="0.25">
      <c r="A51" s="3">
        <v>10</v>
      </c>
      <c r="B51" s="20" t="s">
        <v>57</v>
      </c>
      <c r="C51" s="7" t="s">
        <v>20</v>
      </c>
      <c r="D51" s="7">
        <v>17</v>
      </c>
      <c r="E51" s="3">
        <v>2017</v>
      </c>
      <c r="F51" s="4" t="s">
        <v>4</v>
      </c>
      <c r="G51" s="3" t="s">
        <v>91</v>
      </c>
      <c r="H51" s="12">
        <v>517.49</v>
      </c>
      <c r="I51" s="10">
        <f t="shared" si="3"/>
        <v>5570.3658580000001</v>
      </c>
    </row>
    <row r="52" spans="1:9" ht="18" customHeight="1" x14ac:dyDescent="0.25">
      <c r="A52" s="3">
        <v>11</v>
      </c>
      <c r="B52" s="20" t="s">
        <v>58</v>
      </c>
      <c r="C52" s="7" t="s">
        <v>25</v>
      </c>
      <c r="D52" s="7">
        <v>33</v>
      </c>
      <c r="E52" s="3">
        <v>2017</v>
      </c>
      <c r="F52" s="4" t="s">
        <v>4</v>
      </c>
      <c r="G52" s="3" t="s">
        <v>91</v>
      </c>
      <c r="H52" s="12">
        <v>48.97</v>
      </c>
      <c r="I52" s="10">
        <f t="shared" si="3"/>
        <v>527.12287400000002</v>
      </c>
    </row>
    <row r="53" spans="1:9" ht="18" customHeight="1" x14ac:dyDescent="0.25">
      <c r="A53" s="3">
        <v>12</v>
      </c>
      <c r="B53" s="20" t="s">
        <v>58</v>
      </c>
      <c r="C53" s="7" t="s">
        <v>20</v>
      </c>
      <c r="D53" s="7">
        <v>40</v>
      </c>
      <c r="E53" s="3">
        <v>2017</v>
      </c>
      <c r="F53" s="4" t="s">
        <v>4</v>
      </c>
      <c r="G53" s="3" t="s">
        <v>91</v>
      </c>
      <c r="H53" s="12">
        <v>348.04</v>
      </c>
      <c r="I53" s="10">
        <f t="shared" si="3"/>
        <v>3746.3721680000003</v>
      </c>
    </row>
    <row r="54" spans="1:9" ht="21.75" customHeight="1" x14ac:dyDescent="0.25">
      <c r="A54" s="3">
        <v>13</v>
      </c>
      <c r="B54" s="19" t="s">
        <v>47</v>
      </c>
      <c r="C54" s="7" t="s">
        <v>20</v>
      </c>
      <c r="D54" s="14">
        <v>16</v>
      </c>
      <c r="E54" s="3">
        <v>2017</v>
      </c>
      <c r="F54" s="8" t="s">
        <v>4</v>
      </c>
      <c r="G54" s="3" t="s">
        <v>91</v>
      </c>
      <c r="H54" s="12">
        <v>376.36</v>
      </c>
      <c r="I54" s="10">
        <f>10.7642*H54</f>
        <v>4051.2143120000005</v>
      </c>
    </row>
    <row r="55" spans="1:9" ht="27" customHeight="1" x14ac:dyDescent="0.25">
      <c r="A55" s="3">
        <v>14</v>
      </c>
      <c r="B55" s="20" t="s">
        <v>48</v>
      </c>
      <c r="C55" s="7" t="s">
        <v>20</v>
      </c>
      <c r="D55" s="7">
        <v>14</v>
      </c>
      <c r="E55" s="3">
        <v>2017</v>
      </c>
      <c r="F55" s="4" t="s">
        <v>4</v>
      </c>
      <c r="G55" s="3" t="s">
        <v>91</v>
      </c>
      <c r="H55" s="12">
        <v>280.04000000000002</v>
      </c>
      <c r="I55" s="10">
        <f>10.7642*H55</f>
        <v>3014.4065680000003</v>
      </c>
    </row>
  </sheetData>
  <mergeCells count="2">
    <mergeCell ref="A1:I1"/>
    <mergeCell ref="A3:I3"/>
  </mergeCells>
  <dataValidations count="2">
    <dataValidation type="list" allowBlank="1" showInputMessage="1" showErrorMessage="1" sqref="F5:F55">
      <formula1>$K$2:$K$12</formula1>
    </dataValidation>
    <dataValidation type="list" allowBlank="1" showInputMessage="1" showErrorMessage="1" sqref="G5:G55">
      <formula1>"Very Good, Good, Average, Poor, Ordinary with wreckages in the structure"</formula1>
    </dataValidation>
  </dataValidations>
  <pageMargins left="0.49" right="0.17" top="0.32" bottom="0.35" header="0.24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29" sqref="C29"/>
    </sheetView>
  </sheetViews>
  <sheetFormatPr defaultRowHeight="15" x14ac:dyDescent="0.25"/>
  <cols>
    <col min="1" max="1" width="9.140625" style="21"/>
    <col min="2" max="2" width="35.85546875" customWidth="1"/>
    <col min="3" max="3" width="18.140625" style="22" customWidth="1"/>
    <col min="4" max="4" width="11.85546875" style="21" customWidth="1"/>
    <col min="5" max="5" width="14" customWidth="1"/>
  </cols>
  <sheetData>
    <row r="1" spans="1:4" ht="22.5" customHeight="1" x14ac:dyDescent="0.25">
      <c r="A1" s="36" t="s">
        <v>72</v>
      </c>
      <c r="B1" s="37"/>
      <c r="C1" s="37"/>
      <c r="D1" s="38"/>
    </row>
    <row r="2" spans="1:4" ht="22.5" customHeight="1" x14ac:dyDescent="0.25">
      <c r="A2" s="23" t="s">
        <v>63</v>
      </c>
      <c r="B2" s="24" t="s">
        <v>64</v>
      </c>
      <c r="C2" s="23" t="s">
        <v>65</v>
      </c>
      <c r="D2" s="11" t="s">
        <v>66</v>
      </c>
    </row>
    <row r="3" spans="1:4" ht="24.75" customHeight="1" x14ac:dyDescent="0.25">
      <c r="A3" s="23">
        <v>1</v>
      </c>
      <c r="B3" s="24" t="s">
        <v>67</v>
      </c>
      <c r="C3" s="25">
        <v>865.27</v>
      </c>
      <c r="D3" s="26">
        <v>2.5</v>
      </c>
    </row>
    <row r="4" spans="1:4" ht="24.75" customHeight="1" x14ac:dyDescent="0.25">
      <c r="A4" s="23">
        <v>2</v>
      </c>
      <c r="B4" s="24" t="s">
        <v>68</v>
      </c>
      <c r="C4" s="25">
        <v>405.69</v>
      </c>
      <c r="D4" s="26">
        <v>2.5</v>
      </c>
    </row>
    <row r="5" spans="1:4" ht="24.75" customHeight="1" x14ac:dyDescent="0.25">
      <c r="A5" s="23">
        <v>3</v>
      </c>
      <c r="B5" s="24" t="s">
        <v>69</v>
      </c>
      <c r="C5" s="25">
        <v>415.08</v>
      </c>
      <c r="D5" s="26">
        <v>2.5</v>
      </c>
    </row>
    <row r="6" spans="1:4" ht="24.75" customHeight="1" x14ac:dyDescent="0.25">
      <c r="A6" s="23">
        <v>4</v>
      </c>
      <c r="B6" s="24" t="s">
        <v>60</v>
      </c>
      <c r="C6" s="25">
        <v>1340.5</v>
      </c>
      <c r="D6" s="26">
        <v>3</v>
      </c>
    </row>
    <row r="7" spans="1:4" ht="24.75" customHeight="1" x14ac:dyDescent="0.25">
      <c r="A7" s="23">
        <v>5</v>
      </c>
      <c r="B7" s="24" t="s">
        <v>61</v>
      </c>
      <c r="C7" s="25">
        <v>2200</v>
      </c>
      <c r="D7" s="26">
        <v>3</v>
      </c>
    </row>
    <row r="8" spans="1:4" ht="24.75" customHeight="1" x14ac:dyDescent="0.25">
      <c r="A8" s="23">
        <v>6</v>
      </c>
      <c r="B8" s="24" t="s">
        <v>62</v>
      </c>
      <c r="C8" s="25">
        <v>1450</v>
      </c>
      <c r="D8" s="26">
        <v>2</v>
      </c>
    </row>
    <row r="9" spans="1:4" ht="24.75" customHeight="1" x14ac:dyDescent="0.3">
      <c r="A9" s="23"/>
      <c r="B9" s="28" t="s">
        <v>70</v>
      </c>
      <c r="C9" s="28">
        <f>SUM(C3:C8)</f>
        <v>6676.54</v>
      </c>
      <c r="D9" s="2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E7" sqref="E7"/>
    </sheetView>
  </sheetViews>
  <sheetFormatPr defaultRowHeight="15" x14ac:dyDescent="0.25"/>
  <cols>
    <col min="2" max="2" width="35.85546875" customWidth="1"/>
    <col min="3" max="3" width="24.7109375" customWidth="1"/>
  </cols>
  <sheetData>
    <row r="1" spans="1:3" ht="15.75" x14ac:dyDescent="0.25">
      <c r="A1" s="39" t="s">
        <v>71</v>
      </c>
      <c r="B1" s="39"/>
      <c r="C1" s="39"/>
    </row>
    <row r="2" spans="1:3" ht="15.75" x14ac:dyDescent="0.25">
      <c r="A2" s="23" t="s">
        <v>63</v>
      </c>
      <c r="B2" s="24" t="s">
        <v>64</v>
      </c>
      <c r="C2" s="23" t="s">
        <v>75</v>
      </c>
    </row>
    <row r="3" spans="1:3" ht="15.75" x14ac:dyDescent="0.25">
      <c r="A3" s="23">
        <v>1</v>
      </c>
      <c r="B3" s="24" t="s">
        <v>73</v>
      </c>
      <c r="C3" s="25">
        <v>2588</v>
      </c>
    </row>
    <row r="4" spans="1:3" ht="15.75" x14ac:dyDescent="0.25">
      <c r="A4" s="23"/>
      <c r="B4" s="24" t="s">
        <v>74</v>
      </c>
      <c r="C4" s="25"/>
    </row>
    <row r="5" spans="1:3" ht="15.75" x14ac:dyDescent="0.25">
      <c r="A5" s="23"/>
      <c r="B5" s="24"/>
      <c r="C5" s="25"/>
    </row>
    <row r="6" spans="1:3" ht="15.75" x14ac:dyDescent="0.25">
      <c r="A6" s="23"/>
      <c r="B6" s="24"/>
      <c r="C6" s="25"/>
    </row>
    <row r="7" spans="1:3" ht="15.75" x14ac:dyDescent="0.25">
      <c r="A7" s="23"/>
      <c r="B7" s="24"/>
      <c r="C7" s="25"/>
    </row>
    <row r="8" spans="1:3" ht="15.75" x14ac:dyDescent="0.25">
      <c r="A8" s="23"/>
      <c r="B8" s="24"/>
      <c r="C8" s="25"/>
    </row>
    <row r="9" spans="1:3" ht="18.75" x14ac:dyDescent="0.3">
      <c r="A9" s="23"/>
      <c r="B9" s="28" t="s">
        <v>70</v>
      </c>
      <c r="C9" s="28">
        <f>SUM(C3:C8)</f>
        <v>2588</v>
      </c>
    </row>
    <row r="13" spans="1:3" ht="15.75" x14ac:dyDescent="0.25">
      <c r="A13" s="40" t="s">
        <v>92</v>
      </c>
      <c r="B13" s="40"/>
      <c r="C13" s="40"/>
    </row>
    <row r="14" spans="1:3" ht="15.75" x14ac:dyDescent="0.25">
      <c r="A14" s="31" t="s">
        <v>63</v>
      </c>
      <c r="B14" s="32" t="s">
        <v>64</v>
      </c>
      <c r="C14" s="31" t="s">
        <v>94</v>
      </c>
    </row>
    <row r="15" spans="1:3" ht="15.75" x14ac:dyDescent="0.25">
      <c r="A15" s="23">
        <v>1</v>
      </c>
      <c r="B15" s="30" t="s">
        <v>77</v>
      </c>
      <c r="C15" s="25">
        <v>20.18</v>
      </c>
    </row>
    <row r="16" spans="1:3" ht="15.75" x14ac:dyDescent="0.25">
      <c r="A16" s="23">
        <v>2</v>
      </c>
      <c r="B16" s="30" t="s">
        <v>79</v>
      </c>
      <c r="C16" s="25">
        <v>20.16</v>
      </c>
    </row>
    <row r="17" spans="1:3" ht="15.75" x14ac:dyDescent="0.25">
      <c r="A17" s="23">
        <v>3</v>
      </c>
      <c r="B17" s="30" t="s">
        <v>61</v>
      </c>
      <c r="C17" s="25">
        <v>15.08</v>
      </c>
    </row>
    <row r="18" spans="1:3" ht="15.75" x14ac:dyDescent="0.25">
      <c r="A18" s="23">
        <v>4</v>
      </c>
      <c r="B18" s="30" t="s">
        <v>21</v>
      </c>
      <c r="C18" s="25">
        <v>6.95</v>
      </c>
    </row>
    <row r="19" spans="1:3" ht="15.75" x14ac:dyDescent="0.25">
      <c r="A19" s="23">
        <v>5</v>
      </c>
      <c r="B19" s="30" t="s">
        <v>19</v>
      </c>
      <c r="C19" s="25">
        <v>7.46</v>
      </c>
    </row>
    <row r="20" spans="1:3" ht="15.75" x14ac:dyDescent="0.25">
      <c r="A20" s="23">
        <v>6</v>
      </c>
      <c r="B20" s="30" t="s">
        <v>93</v>
      </c>
      <c r="C20" s="25">
        <v>48.1</v>
      </c>
    </row>
    <row r="21" spans="1:3" ht="18.75" x14ac:dyDescent="0.3">
      <c r="A21" s="23"/>
      <c r="B21" s="28" t="s">
        <v>70</v>
      </c>
      <c r="C21" s="28">
        <f>SUM(C15:C20)</f>
        <v>117.93</v>
      </c>
    </row>
  </sheetData>
  <mergeCells count="2">
    <mergeCell ref="A1:C1"/>
    <mergeCell ref="A13:C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C7"/>
  <sheetViews>
    <sheetView tabSelected="1" workbookViewId="0">
      <selection activeCell="G17" sqref="G17"/>
    </sheetView>
  </sheetViews>
  <sheetFormatPr defaultRowHeight="15" x14ac:dyDescent="0.25"/>
  <cols>
    <col min="3" max="3" width="40" customWidth="1"/>
  </cols>
  <sheetData>
    <row r="4" spans="3:3" x14ac:dyDescent="0.25">
      <c r="C4" s="15" t="s">
        <v>18</v>
      </c>
    </row>
    <row r="5" spans="3:3" x14ac:dyDescent="0.25">
      <c r="C5" s="16"/>
    </row>
    <row r="6" spans="3:3" x14ac:dyDescent="0.25">
      <c r="C6" t="s">
        <v>95</v>
      </c>
    </row>
    <row r="7" spans="3:3" x14ac:dyDescent="0.25">
      <c r="C7" t="s">
        <v>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Building Sheet</vt:lpstr>
      <vt:lpstr>Boundary Wall Length</vt:lpstr>
      <vt:lpstr>Lenght or Area of Road</vt:lpstr>
      <vt:lpstr>Drainage length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ADMIN</cp:lastModifiedBy>
  <cp:lastPrinted>2022-01-06T05:52:24Z</cp:lastPrinted>
  <dcterms:created xsi:type="dcterms:W3CDTF">2016-02-17T05:50:56Z</dcterms:created>
  <dcterms:modified xsi:type="dcterms:W3CDTF">2022-01-06T07:07:08Z</dcterms:modified>
</cp:coreProperties>
</file>