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tya\PL763-662-845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s="1"/>
  <c r="J10" i="1" s="1"/>
  <c r="J8" i="1"/>
  <c r="J7" i="1"/>
  <c r="J6" i="1"/>
  <c r="J5" i="1"/>
  <c r="I6" i="1"/>
  <c r="I5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<sst xmlns="http://schemas.openxmlformats.org/spreadsheetml/2006/main" count="13" uniqueCount="13">
  <si>
    <t>S.No.</t>
  </si>
  <si>
    <r>
      <t>Area (</t>
    </r>
    <r>
      <rPr>
        <i/>
        <sz val="10"/>
        <color theme="1"/>
        <rFont val="Calibri"/>
        <family val="2"/>
        <scheme val="minor"/>
      </rPr>
      <t>in sq.mtr)</t>
    </r>
  </si>
  <si>
    <r>
      <t>Area (</t>
    </r>
    <r>
      <rPr>
        <i/>
        <sz val="10"/>
        <color theme="1"/>
        <rFont val="Calibri"/>
        <family val="2"/>
        <scheme val="minor"/>
      </rPr>
      <t>in sq.ft.)</t>
    </r>
  </si>
  <si>
    <t xml:space="preserve">Rate Adopted </t>
  </si>
  <si>
    <t xml:space="preserve">Market Value </t>
  </si>
  <si>
    <t>Name of Floor</t>
  </si>
  <si>
    <t xml:space="preserve">Basement </t>
  </si>
  <si>
    <t xml:space="preserve">Stilt </t>
  </si>
  <si>
    <t>Second Floor</t>
  </si>
  <si>
    <t>Third Floor</t>
  </si>
  <si>
    <t xml:space="preserve">Terrace </t>
  </si>
  <si>
    <t>M/s. Tusthi International Pvt. Ltd.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</si>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</sst>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_ [$₹-4009]\ * #,##0_ ;_ [$₹-4009]\ * \-#,##0_ ;_ [$₹-4009]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J10"/>
  <sheetViews>
    <sheetView tabSelected="1" workbookViewId="0">
      <selection activeCell="G19" sqref="G19"/>
    </sheetView>
  </sheetViews>
  <sheetFormatPr defaultRowHeight="15" x14ac:dyDescent="0.25"/>
  <cols>
    <col min="6" max="6" width="16" customWidth="1"/>
    <col min="7" max="7" width="13.85546875" bestFit="1" customWidth="1"/>
    <col min="8" max="8" width="12.7109375" bestFit="1" customWidth="1"/>
    <col min="9" max="9" width="13.85546875" style="8" bestFit="1" customWidth="1"/>
    <col min="10" max="10" width="15.28515625" style="8" bestFit="1" customWidth="1"/>
  </cols>
  <sheetData>
    <row r="3" spans="5:10" x14ac:dyDescent="0.25">
      <c r="E3" s="9" t="s">
        <v>11</v>
      </c>
      <c r="F3" s="9"/>
      <c r="G3" s="9"/>
      <c r="H3" s="9"/>
      <c r="I3" s="9"/>
      <c r="J3" s="9"/>
    </row>
    <row r="4" spans="5:10" x14ac:dyDescent="0.25">
      <c r="E4" s="2" t="s">
        <v>0</v>
      </c>
      <c r="F4" s="2" t="s">
        <v>5</v>
      </c>
      <c r="G4" s="2" t="s">
        <v>1</v>
      </c>
      <c r="H4" s="2" t="s">
        <v>2</v>
      </c>
      <c r="I4" s="6" t="s">
        <v>3</v>
      </c>
      <c r="J4" s="6" t="s">
        <v>4</v>
      </c>
    </row>
    <row r="5" spans="5:10" x14ac:dyDescent="0.25">
      <c r="E5" s="1">
        <v>1</v>
      </c>
      <c r="F5" s="1" t="s">
        <v>6</v>
      </c>
      <c r="G5" s="1">
        <v>65.25</v>
      </c>
      <c r="H5" s="1">
        <f>G5*10.764</f>
        <v>702.351</v>
      </c>
      <c r="I5" s="7">
        <f>12000*(1-40%)</f>
        <v>7200</v>
      </c>
      <c r="J5" s="7">
        <f>I5*H5</f>
        <v>5056927.2</v>
      </c>
    </row>
    <row r="6" spans="5:10" x14ac:dyDescent="0.25">
      <c r="E6" s="1">
        <v>2</v>
      </c>
      <c r="F6" s="1" t="s">
        <v>7</v>
      </c>
      <c r="G6" s="1">
        <v>77.599999999999994</v>
      </c>
      <c r="H6" s="1">
        <f t="shared" ref="H6:H9" si="0">G6*10.764</f>
        <v>835.28639999999984</v>
      </c>
      <c r="I6" s="7">
        <f>12000*(1-25%)</f>
        <v>9000</v>
      </c>
      <c r="J6" s="7">
        <f t="shared" ref="J6:J9" si="1">I6*H6</f>
        <v>7517577.5999999987</v>
      </c>
    </row>
    <row r="7" spans="5:10" x14ac:dyDescent="0.25">
      <c r="E7" s="1">
        <v>3</v>
      </c>
      <c r="F7" s="1" t="s">
        <v>8</v>
      </c>
      <c r="G7" s="1">
        <v>184.71</v>
      </c>
      <c r="H7" s="1">
        <f t="shared" si="0"/>
        <v>1988.2184399999999</v>
      </c>
      <c r="I7" s="7">
        <v>12000</v>
      </c>
      <c r="J7" s="7">
        <f t="shared" si="1"/>
        <v>23858621.279999997</v>
      </c>
    </row>
    <row r="8" spans="5:10" x14ac:dyDescent="0.25">
      <c r="E8" s="1">
        <v>4</v>
      </c>
      <c r="F8" s="1" t="s">
        <v>9</v>
      </c>
      <c r="G8" s="1">
        <v>184.71</v>
      </c>
      <c r="H8" s="1">
        <f t="shared" si="0"/>
        <v>1988.2184399999999</v>
      </c>
      <c r="I8" s="7">
        <v>12000</v>
      </c>
      <c r="J8" s="7">
        <f t="shared" si="1"/>
        <v>23858621.279999997</v>
      </c>
    </row>
    <row r="9" spans="5:10" x14ac:dyDescent="0.25">
      <c r="E9" s="1">
        <v>5</v>
      </c>
      <c r="F9" s="1" t="s">
        <v>10</v>
      </c>
      <c r="G9" s="1">
        <v>133.24</v>
      </c>
      <c r="H9" s="1">
        <f t="shared" si="0"/>
        <v>1434.1953599999999</v>
      </c>
      <c r="I9" s="7">
        <f>12000*(1-40%)</f>
        <v>7200</v>
      </c>
      <c r="J9" s="7">
        <f t="shared" si="1"/>
        <v>10326206.592</v>
      </c>
    </row>
    <row r="10" spans="5:10" x14ac:dyDescent="0.25">
      <c r="E10" s="3" t="s">
        <v>12</v>
      </c>
      <c r="F10" s="4"/>
      <c r="G10" s="4"/>
      <c r="H10" s="4"/>
      <c r="I10" s="5"/>
      <c r="J10" s="7">
        <f>SUM(J5:J9)</f>
        <v>70617953.951999992</v>
      </c>
    </row>
  </sheetData>
  <mergeCells count="2">
    <mergeCell ref="E3:J3"/>
    <mergeCell ref="E10:I1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Aditya</cp:lastModifiedBy>
  <dcterms:created xsi:type="dcterms:W3CDTF">2021-12-20T09:55:09Z</dcterms:created>
  <dcterms:modified xsi:type="dcterms:W3CDTF">2021-12-20T11:08:29Z</dcterms:modified>
</cp:coreProperties>
</file>