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460"/>
  </bookViews>
  <sheets>
    <sheet name="Land Details" sheetId="1" r:id="rId1"/>
  </sheets>
  <calcPr calcId="152511" iterateDelta="1E-4"/>
</workbook>
</file>

<file path=xl/calcChain.xml><?xml version="1.0" encoding="utf-8"?>
<calcChain xmlns="http://schemas.openxmlformats.org/spreadsheetml/2006/main">
  <c r="E3" i="1" l="1"/>
  <c r="L3" i="1"/>
  <c r="J3" i="1"/>
  <c r="B3" i="1"/>
</calcChain>
</file>

<file path=xl/sharedStrings.xml><?xml version="1.0" encoding="utf-8"?>
<sst xmlns="http://schemas.openxmlformats.org/spreadsheetml/2006/main" count="33" uniqueCount="29">
  <si>
    <t>Projects</t>
  </si>
  <si>
    <t xml:space="preserve">Mum 2 </t>
  </si>
  <si>
    <t>Mum 3</t>
  </si>
  <si>
    <t>Noida 2</t>
  </si>
  <si>
    <t>Bangalore</t>
  </si>
  <si>
    <t>Land Details</t>
  </si>
  <si>
    <t>Layout Plan</t>
  </si>
  <si>
    <t>Hyderbad</t>
  </si>
  <si>
    <t>Land Purchased / Leased</t>
  </si>
  <si>
    <t>Address of the Unit</t>
  </si>
  <si>
    <t>Google coordinates of the location</t>
  </si>
  <si>
    <t>Attach sale deed / lease deed</t>
  </si>
  <si>
    <t xml:space="preserve">Purchsae </t>
  </si>
  <si>
    <t xml:space="preserve">Purchase </t>
  </si>
  <si>
    <t>Purchase</t>
  </si>
  <si>
    <t xml:space="preserve">Lease </t>
  </si>
  <si>
    <t>D229 / D-230, Sector 63, Noida (Delhi NCR), Uttar Pradesh 201301</t>
  </si>
  <si>
    <t>R202 Rabale MIDC Navimumbai Rabale Post Ghansoli Navimumbai Maharashtra - 400701</t>
  </si>
  <si>
    <t>R50/51/52/45 Rabale MIDC Navimumbai Rabale Post Ghansoli Navimumbai Maharashtra - 400701</t>
  </si>
  <si>
    <t>Vertex Plot No 564 Pattandur Agrahara Village, Krishnarajapuram Taluk, Whitefield Bengaluru East, Bengaluru – 560 066</t>
  </si>
  <si>
    <t>185 Kondapur Vill, Ayyappa Society, Khanamet, Serilingampally, Hyderabad, Telangana 500019</t>
  </si>
  <si>
    <t xml:space="preserve">In Progress </t>
  </si>
  <si>
    <t>19°08'27.5"N 73°00'29.8"E</t>
  </si>
  <si>
    <t>19.141093991091374, 73.01213771143968</t>
  </si>
  <si>
    <t>28.627411141206267, 77.383899983387</t>
  </si>
  <si>
    <t>12°59'01.9"N 77°43'59.5"E</t>
  </si>
  <si>
    <t>17.461085715831384, 78.34285318140525</t>
  </si>
  <si>
    <t>Total Area of the Land (Sq Mtrs)</t>
  </si>
  <si>
    <t>Refer We Transfer Folder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</si>
</sst>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>
      <selection activeCell="D8" sqref="D8"/>
    </sheetView>
  </sheetViews>
  <sheetFormatPr defaultRowHeight="14.5" x14ac:dyDescent="0.35"/>
  <cols>
    <col min="1" max="1" width="37" style="1" customWidth="1"/>
    <col min="2" max="2" width="28" style="1" customWidth="1"/>
    <col min="3" max="3" width="29.26953125" style="1" customWidth="1"/>
    <col min="4" max="4" width="30.26953125" style="1" customWidth="1"/>
    <col min="5" max="6" width="25.1796875" style="1" customWidth="1"/>
  </cols>
  <sheetData>
    <row r="1" spans="1:12" x14ac:dyDescent="0.35">
      <c r="A1" s="2" t="s">
        <v>5</v>
      </c>
    </row>
    <row r="2" spans="1:12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7</v>
      </c>
    </row>
    <row r="3" spans="1:12" x14ac:dyDescent="0.35">
      <c r="A3" s="3" t="s">
        <v>27</v>
      </c>
      <c r="B3" s="3">
        <f>3870</f>
        <v>3870</v>
      </c>
      <c r="C3" s="3">
        <v>13150</v>
      </c>
      <c r="D3" s="3">
        <v>6400</v>
      </c>
      <c r="E3" s="3">
        <f>81675/10.76</f>
        <v>7590.613382899628</v>
      </c>
      <c r="F3" s="3">
        <v>8500</v>
      </c>
      <c r="J3">
        <f>81475/10.76</f>
        <v>7572.0260223048326</v>
      </c>
      <c r="L3">
        <f>2.1*4046.46</f>
        <v>8497.5660000000007</v>
      </c>
    </row>
    <row r="4" spans="1:12" s="6" customFormat="1" x14ac:dyDescent="0.35">
      <c r="A4" s="5" t="s">
        <v>6</v>
      </c>
      <c r="B4" s="5"/>
      <c r="C4" s="5"/>
      <c r="D4" s="5"/>
      <c r="E4" s="5"/>
      <c r="F4" s="5"/>
    </row>
    <row r="5" spans="1:12" x14ac:dyDescent="0.35">
      <c r="A5" s="3" t="s">
        <v>8</v>
      </c>
      <c r="B5" s="3" t="s">
        <v>12</v>
      </c>
      <c r="C5" s="3" t="s">
        <v>12</v>
      </c>
      <c r="D5" s="3" t="s">
        <v>13</v>
      </c>
      <c r="E5" s="3" t="s">
        <v>14</v>
      </c>
      <c r="F5" s="3" t="s">
        <v>15</v>
      </c>
    </row>
    <row r="6" spans="1:12" ht="72.5" x14ac:dyDescent="0.35">
      <c r="A6" s="4" t="s">
        <v>9</v>
      </c>
      <c r="B6" s="5" t="s">
        <v>17</v>
      </c>
      <c r="C6" s="5" t="s">
        <v>18</v>
      </c>
      <c r="D6" s="5" t="s">
        <v>16</v>
      </c>
      <c r="E6" s="5" t="s">
        <v>19</v>
      </c>
      <c r="F6" s="5" t="s">
        <v>20</v>
      </c>
    </row>
    <row r="7" spans="1:12" ht="29" x14ac:dyDescent="0.35">
      <c r="A7" s="3" t="s">
        <v>10</v>
      </c>
      <c r="B7" s="5" t="s">
        <v>22</v>
      </c>
      <c r="C7" s="5" t="s">
        <v>23</v>
      </c>
      <c r="D7" s="5" t="s">
        <v>24</v>
      </c>
      <c r="E7" s="5" t="s">
        <v>25</v>
      </c>
      <c r="F7" s="5" t="s">
        <v>26</v>
      </c>
    </row>
    <row r="8" spans="1:12" x14ac:dyDescent="0.35">
      <c r="A8" s="3" t="s">
        <v>11</v>
      </c>
      <c r="B8" s="3" t="s">
        <v>28</v>
      </c>
      <c r="C8" s="3" t="s">
        <v>28</v>
      </c>
      <c r="D8" s="3" t="s">
        <v>28</v>
      </c>
      <c r="E8" s="3" t="s">
        <v>21</v>
      </c>
      <c r="F8" s="3" t="s">
        <v>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Land Details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2022-01-06T12:46:12Z</dcterms:modified>
</cp:coreProperties>
</file>