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4000" windowHeight="9135"/>
  </bookViews>
  <sheets>
    <sheet name="Sheet1" sheetId="3" r:id="rId1"/>
  </sheets>
  <calcPr calcId="152511"/>
</workbook>
</file>

<file path=xl/calcChain.xml><?xml version="1.0" encoding="utf-8"?>
<calcChain xmlns="http://schemas.openxmlformats.org/spreadsheetml/2006/main">
  <c r="D18" i="3" l="1"/>
  <c r="C30" i="3" l="1"/>
  <c r="D30" i="3"/>
  <c r="D25" i="3"/>
  <c r="C25" i="3"/>
</calcChain>
</file>

<file path=xl/sharedStrings.xml><?xml version="1.0" encoding="utf-8"?>
<sst xmlns="http://schemas.openxmlformats.org/spreadsheetml/2006/main" count="43" uniqueCount="43">
  <si>
    <t>Eden Senior Living &amp; Wellness</t>
  </si>
  <si>
    <t>Constitution</t>
  </si>
  <si>
    <t>Private Limited Company</t>
  </si>
  <si>
    <t>Name of the Company</t>
  </si>
  <si>
    <t>Eden Retirement Living Private Limited</t>
  </si>
  <si>
    <t>Registered office address</t>
  </si>
  <si>
    <t>D-29, TF Defence Colony, New Delhi - 110024</t>
  </si>
  <si>
    <t>Location of the Site</t>
  </si>
  <si>
    <t>Purukul, Dehradun</t>
  </si>
  <si>
    <t>Deepak Gupta</t>
  </si>
  <si>
    <t>Sanjiv Vohra</t>
  </si>
  <si>
    <t>Samir Gupta</t>
  </si>
  <si>
    <t>Nature of Industry</t>
  </si>
  <si>
    <t>Real Estate Developers</t>
  </si>
  <si>
    <t>Total Area of land</t>
  </si>
  <si>
    <t>4280 Sq. Mtr.</t>
  </si>
  <si>
    <t>No. of Units and storeys</t>
  </si>
  <si>
    <t>107 units and 10 Storeys</t>
  </si>
  <si>
    <t>Saleable Area</t>
  </si>
  <si>
    <t>Constructed Area</t>
  </si>
  <si>
    <t>226215 Sq. Ft approx</t>
  </si>
  <si>
    <t>Total Cost of Project</t>
  </si>
  <si>
    <t>Total</t>
  </si>
  <si>
    <t>Means of Finance</t>
  </si>
  <si>
    <t>Share Capital</t>
  </si>
  <si>
    <t>Unsecured Loan from Directors</t>
  </si>
  <si>
    <t>Bank Loan</t>
  </si>
  <si>
    <t>Name of the Project</t>
  </si>
  <si>
    <t>157579 Sq. Ft approx</t>
  </si>
  <si>
    <t>Proposed Revision in Project Cost</t>
  </si>
  <si>
    <t>Name of the Promoters Directors</t>
  </si>
  <si>
    <t>Land and Land development</t>
  </si>
  <si>
    <t>Original Estimated Project Cost</t>
  </si>
  <si>
    <t>Construction Cost</t>
  </si>
  <si>
    <t>Legal consultation and other charges</t>
  </si>
  <si>
    <t>Cost of approvals</t>
  </si>
  <si>
    <t>Marketing expenses and other charges</t>
  </si>
  <si>
    <t>Pre-operative xpenses</t>
  </si>
  <si>
    <t>Bank interest</t>
  </si>
  <si>
    <t>Grand Total</t>
  </si>
  <si>
    <t>Particulars</t>
  </si>
  <si>
    <t>Advances from Customers</t>
  </si>
  <si>
    <r>
      <rPr>
        <b/>
        <sz val="11"/>
        <color theme="1"/>
        <rFont val="Calibri"/>
        <family val="2"/>
        <scheme val="minor"/>
      </rPr>
      <t xml:space="preserve">Note: </t>
    </r>
    <r>
      <rPr>
        <sz val="11"/>
        <color theme="1"/>
        <rFont val="Calibri"/>
        <family val="2"/>
        <scheme val="minor"/>
      </rPr>
      <t>As per Details of Proposed revised project cost avaliable with us,envisaged expenses in the project amounts to Rs. 87.97 Croe. However as per means of finance is only available for Rs. 87.29 Crore. As per our discussion with the borrower, they will be increasing the Means of finance amounting to Rs. 0.68 Crore from advances from cutomers/unsecured loan from Directors. Lender to take note of it.</t>
    </r>
  </si>
</sst>
</file>

<file path=xl/styles.xml><?xml version="1.0" encoding="utf-8"?>
<styleSheet xmlns="http://schemas.openxmlformats.org/spreadsheetml/2006/main" xmlns:mc="http://schemas.openxmlformats.org/markup-compatibility/2006" xmlns:x14ac="http://schemas.microsoft.com/office/spreadsheetml/2009/9/ac" mc:Ignorable="x14ac">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s>
  <cellStyleXfs count="1">
    <xf numFmtId="0" fontId="0" fillId="0" borderId="0"/>
  </cellStyleXfs>
  <cellXfs count="24">
    <xf numFmtId="0" fontId="0" fillId="0" borderId="0" xfId="0"/>
    <xf numFmtId="0" fontId="0" fillId="0" borderId="1" xfId="0" applyBorder="1"/>
    <xf numFmtId="0" fontId="1" fillId="0" borderId="1" xfId="0" applyFont="1" applyBorder="1"/>
    <xf numFmtId="0" fontId="1" fillId="0" borderId="0" xfId="0" applyFont="1"/>
    <xf numFmtId="2" fontId="1" fillId="0" borderId="0" xfId="0" applyNumberFormat="1" applyFont="1"/>
    <xf numFmtId="2" fontId="0" fillId="0" borderId="0" xfId="0" applyNumberFormat="1"/>
    <xf numFmtId="0" fontId="1" fillId="0" borderId="1" xfId="0" applyFont="1" applyBorder="1" applyAlignment="1">
      <alignment horizontal="center"/>
    </xf>
    <xf numFmtId="0" fontId="1" fillId="0" borderId="0" xfId="0" applyFont="1" applyBorder="1" applyAlignment="1"/>
    <xf numFmtId="0" fontId="0" fillId="0" borderId="1" xfId="0" applyFont="1" applyBorder="1"/>
    <xf numFmtId="0" fontId="0" fillId="0" borderId="1" xfId="0" applyFont="1" applyBorder="1" applyAlignment="1">
      <alignment horizontal="center" vertical="center"/>
    </xf>
    <xf numFmtId="2" fontId="0" fillId="0" borderId="1" xfId="0" applyNumberFormat="1" applyBorder="1" applyAlignment="1">
      <alignment horizontal="center" vertical="center"/>
    </xf>
    <xf numFmtId="2" fontId="1" fillId="0" borderId="1" xfId="0" applyNumberFormat="1" applyFont="1" applyBorder="1" applyAlignment="1">
      <alignment horizontal="center" vertical="center"/>
    </xf>
    <xf numFmtId="0" fontId="0" fillId="0" borderId="1" xfId="0" applyBorder="1" applyAlignment="1">
      <alignment horizontal="center" vertical="center"/>
    </xf>
    <xf numFmtId="0" fontId="1" fillId="0" borderId="1" xfId="0" applyFont="1" applyBorder="1" applyAlignment="1">
      <alignment horizontal="center" vertical="center"/>
    </xf>
    <xf numFmtId="2" fontId="0" fillId="0" borderId="1" xfId="0" applyNumberFormat="1" applyFill="1" applyBorder="1" applyAlignment="1">
      <alignment horizontal="center" vertical="center"/>
    </xf>
    <xf numFmtId="0" fontId="0" fillId="0" borderId="5" xfId="0" applyBorder="1" applyAlignment="1">
      <alignment horizontal="left" wrapText="1"/>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1" xfId="0" applyFont="1" applyBorder="1" applyAlignment="1">
      <alignment horizontal="left" vertical="top"/>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1" xfId="0" applyFont="1" applyBorder="1" applyAlignment="1">
      <alignment horizontal="left"/>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31"/>
  <sheetViews>
    <sheetView tabSelected="1" topLeftCell="A12" workbookViewId="0">
      <selection activeCell="A31" sqref="A31:D31"/>
    </sheetView>
  </sheetViews>
  <sheetFormatPr defaultRowHeight="18" customHeight="1" x14ac:dyDescent="0.25"/>
  <cols>
    <col min="1" max="1" width="33.140625" customWidth="1"/>
    <col min="2" max="2" width="35.85546875" bestFit="1" customWidth="1"/>
    <col min="3" max="3" width="28.85546875" bestFit="1" customWidth="1"/>
    <col min="4" max="4" width="31.28515625" bestFit="1" customWidth="1"/>
  </cols>
  <sheetData>
    <row r="3" spans="1:5" ht="15" x14ac:dyDescent="0.25"/>
    <row r="4" spans="1:5" ht="15" x14ac:dyDescent="0.25">
      <c r="A4" s="2" t="s">
        <v>27</v>
      </c>
      <c r="B4" s="23" t="s">
        <v>0</v>
      </c>
      <c r="C4" s="23"/>
      <c r="D4" s="23"/>
    </row>
    <row r="5" spans="1:5" ht="15" x14ac:dyDescent="0.25">
      <c r="A5" s="2" t="s">
        <v>1</v>
      </c>
      <c r="B5" s="23" t="s">
        <v>2</v>
      </c>
      <c r="C5" s="23"/>
      <c r="D5" s="23"/>
    </row>
    <row r="6" spans="1:5" ht="15" x14ac:dyDescent="0.25">
      <c r="A6" s="2" t="s">
        <v>3</v>
      </c>
      <c r="B6" s="23" t="s">
        <v>4</v>
      </c>
      <c r="C6" s="23"/>
      <c r="D6" s="23"/>
    </row>
    <row r="7" spans="1:5" ht="15" x14ac:dyDescent="0.25">
      <c r="A7" s="2" t="s">
        <v>5</v>
      </c>
      <c r="B7" s="23" t="s">
        <v>6</v>
      </c>
      <c r="C7" s="23"/>
      <c r="D7" s="23"/>
    </row>
    <row r="8" spans="1:5" ht="15" x14ac:dyDescent="0.25">
      <c r="A8" s="2" t="s">
        <v>7</v>
      </c>
      <c r="B8" s="23" t="s">
        <v>8</v>
      </c>
      <c r="C8" s="23"/>
      <c r="D8" s="23"/>
    </row>
    <row r="9" spans="1:5" ht="15" x14ac:dyDescent="0.25">
      <c r="A9" s="19" t="s">
        <v>30</v>
      </c>
      <c r="B9" s="23" t="s">
        <v>9</v>
      </c>
      <c r="C9" s="23"/>
      <c r="D9" s="23"/>
    </row>
    <row r="10" spans="1:5" ht="15" x14ac:dyDescent="0.25">
      <c r="A10" s="19"/>
      <c r="B10" s="23" t="s">
        <v>10</v>
      </c>
      <c r="C10" s="23"/>
      <c r="D10" s="23"/>
    </row>
    <row r="11" spans="1:5" ht="15" x14ac:dyDescent="0.25">
      <c r="A11" s="19"/>
      <c r="B11" s="23" t="s">
        <v>11</v>
      </c>
      <c r="C11" s="23"/>
      <c r="D11" s="23"/>
    </row>
    <row r="12" spans="1:5" ht="15" x14ac:dyDescent="0.25">
      <c r="A12" s="2" t="s">
        <v>12</v>
      </c>
      <c r="B12" s="23" t="s">
        <v>13</v>
      </c>
      <c r="C12" s="23"/>
      <c r="D12" s="23"/>
    </row>
    <row r="13" spans="1:5" ht="15" x14ac:dyDescent="0.25">
      <c r="A13" s="2" t="s">
        <v>14</v>
      </c>
      <c r="B13" s="23" t="s">
        <v>15</v>
      </c>
      <c r="C13" s="23"/>
      <c r="D13" s="23"/>
      <c r="E13" s="7"/>
    </row>
    <row r="14" spans="1:5" ht="15" x14ac:dyDescent="0.25">
      <c r="A14" s="2" t="s">
        <v>16</v>
      </c>
      <c r="B14" s="23" t="s">
        <v>17</v>
      </c>
      <c r="C14" s="23"/>
      <c r="D14" s="23"/>
    </row>
    <row r="15" spans="1:5" ht="15" x14ac:dyDescent="0.25">
      <c r="A15" s="2" t="s">
        <v>18</v>
      </c>
      <c r="B15" s="23" t="s">
        <v>28</v>
      </c>
      <c r="C15" s="23"/>
      <c r="D15" s="23"/>
    </row>
    <row r="16" spans="1:5" ht="15" x14ac:dyDescent="0.25">
      <c r="A16" s="2" t="s">
        <v>19</v>
      </c>
      <c r="B16" s="23" t="s">
        <v>20</v>
      </c>
      <c r="C16" s="23"/>
      <c r="D16" s="23"/>
    </row>
    <row r="17" spans="1:5" ht="15" x14ac:dyDescent="0.25">
      <c r="A17" s="16" t="s">
        <v>21</v>
      </c>
      <c r="B17" s="2" t="s">
        <v>40</v>
      </c>
      <c r="C17" s="6" t="s">
        <v>32</v>
      </c>
      <c r="D17" s="2" t="s">
        <v>29</v>
      </c>
    </row>
    <row r="18" spans="1:5" ht="15" x14ac:dyDescent="0.25">
      <c r="A18" s="17"/>
      <c r="B18" s="8" t="s">
        <v>31</v>
      </c>
      <c r="C18" s="9">
        <v>8.34</v>
      </c>
      <c r="D18" s="12">
        <f>6.28+2.06</f>
        <v>8.34</v>
      </c>
    </row>
    <row r="19" spans="1:5" ht="15" x14ac:dyDescent="0.25">
      <c r="A19" s="17"/>
      <c r="B19" s="8" t="s">
        <v>33</v>
      </c>
      <c r="C19" s="9">
        <v>38.47</v>
      </c>
      <c r="D19" s="12">
        <v>68.09</v>
      </c>
    </row>
    <row r="20" spans="1:5" ht="15" x14ac:dyDescent="0.25">
      <c r="A20" s="17"/>
      <c r="B20" s="1" t="s">
        <v>37</v>
      </c>
      <c r="C20" s="10">
        <v>0.86</v>
      </c>
      <c r="D20" s="20">
        <v>11.54</v>
      </c>
    </row>
    <row r="21" spans="1:5" ht="15" x14ac:dyDescent="0.25">
      <c r="A21" s="17"/>
      <c r="B21" s="8" t="s">
        <v>34</v>
      </c>
      <c r="C21" s="9">
        <v>0.82</v>
      </c>
      <c r="D21" s="21"/>
    </row>
    <row r="22" spans="1:5" ht="15" x14ac:dyDescent="0.25">
      <c r="A22" s="17"/>
      <c r="B22" s="8" t="s">
        <v>35</v>
      </c>
      <c r="C22" s="9">
        <v>2.9</v>
      </c>
      <c r="D22" s="21"/>
    </row>
    <row r="23" spans="1:5" ht="15" x14ac:dyDescent="0.25">
      <c r="A23" s="17"/>
      <c r="B23" s="8" t="s">
        <v>36</v>
      </c>
      <c r="C23" s="9">
        <v>1.2</v>
      </c>
      <c r="D23" s="21"/>
    </row>
    <row r="24" spans="1:5" ht="15" x14ac:dyDescent="0.25">
      <c r="A24" s="18"/>
      <c r="B24" s="1" t="s">
        <v>38</v>
      </c>
      <c r="C24" s="10">
        <v>2.15</v>
      </c>
      <c r="D24" s="22"/>
    </row>
    <row r="25" spans="1:5" ht="15" x14ac:dyDescent="0.25">
      <c r="A25" s="1"/>
      <c r="B25" s="2" t="s">
        <v>39</v>
      </c>
      <c r="C25" s="11">
        <f>SUM(C18:C24)</f>
        <v>54.74</v>
      </c>
      <c r="D25" s="13">
        <f>SUM(D18:D24)</f>
        <v>87.97</v>
      </c>
    </row>
    <row r="26" spans="1:5" ht="15" x14ac:dyDescent="0.25">
      <c r="A26" s="16" t="s">
        <v>23</v>
      </c>
      <c r="B26" s="1" t="s">
        <v>24</v>
      </c>
      <c r="C26" s="14">
        <v>2.5</v>
      </c>
      <c r="D26" s="10">
        <v>10</v>
      </c>
      <c r="E26" s="5"/>
    </row>
    <row r="27" spans="1:5" ht="15" x14ac:dyDescent="0.25">
      <c r="A27" s="17"/>
      <c r="B27" s="1" t="s">
        <v>25</v>
      </c>
      <c r="C27" s="14">
        <v>13.25</v>
      </c>
      <c r="D27" s="10">
        <v>14.46</v>
      </c>
    </row>
    <row r="28" spans="1:5" ht="15" x14ac:dyDescent="0.25">
      <c r="A28" s="17"/>
      <c r="B28" s="1" t="s">
        <v>41</v>
      </c>
      <c r="C28" s="14">
        <v>28.99</v>
      </c>
      <c r="D28" s="10">
        <v>40.93</v>
      </c>
    </row>
    <row r="29" spans="1:5" ht="15" x14ac:dyDescent="0.25">
      <c r="A29" s="18"/>
      <c r="B29" s="1" t="s">
        <v>26</v>
      </c>
      <c r="C29" s="14">
        <v>10</v>
      </c>
      <c r="D29" s="10">
        <v>21.9</v>
      </c>
    </row>
    <row r="30" spans="1:5" s="3" customFormat="1" ht="15" x14ac:dyDescent="0.25">
      <c r="A30" s="2"/>
      <c r="B30" s="2" t="s">
        <v>22</v>
      </c>
      <c r="C30" s="13">
        <f>C26+C27+C28+C29</f>
        <v>54.739999999999995</v>
      </c>
      <c r="D30" s="13">
        <f>D26+D27+D28+D29</f>
        <v>87.289999999999992</v>
      </c>
      <c r="E30" s="4"/>
    </row>
    <row r="31" spans="1:5" ht="45.75" customHeight="1" x14ac:dyDescent="0.25">
      <c r="A31" s="15" t="s">
        <v>42</v>
      </c>
      <c r="B31" s="15"/>
      <c r="C31" s="15"/>
      <c r="D31" s="15"/>
    </row>
  </sheetData>
  <mergeCells count="18">
    <mergeCell ref="B8:D8"/>
    <mergeCell ref="B7:D7"/>
    <mergeCell ref="B6:D6"/>
    <mergeCell ref="B5:D5"/>
    <mergeCell ref="B4:D4"/>
    <mergeCell ref="A31:D31"/>
    <mergeCell ref="A26:A29"/>
    <mergeCell ref="A17:A24"/>
    <mergeCell ref="A9:A11"/>
    <mergeCell ref="B10:D10"/>
    <mergeCell ref="B16:D16"/>
    <mergeCell ref="B15:D15"/>
    <mergeCell ref="B14:D14"/>
    <mergeCell ref="B13:D13"/>
    <mergeCell ref="B12:D12"/>
    <mergeCell ref="B11:D11"/>
    <mergeCell ref="B9:D9"/>
    <mergeCell ref="D20:D2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2022-02-16T12:03:05Z</dcterms:modified>
</cp:coreProperties>
</file>