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3970" windowHeight="9660"/>
  </bookViews>
  <sheets>
    <sheet name="Sheet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H11" i="1"/>
  <c r="H12" i="1"/>
  <c r="H13" i="1" s="1"/>
  <c r="H15" i="1" s="1"/>
  <c r="H16" i="1" l="1"/>
  <c r="H18" i="1" s="1"/>
</calcChain>
</file>

<file path=xl/sharedStrings.xml><?xml version="1.0" encoding="utf-8"?>
<sst xmlns="http://schemas.openxmlformats.org/spreadsheetml/2006/main" count="13" uniqueCount="13">
  <si>
    <t>Fair Market Value</t>
  </si>
  <si>
    <t>Estimated Replacement Value</t>
  </si>
  <si>
    <t xml:space="preserve">Depreciation Value </t>
  </si>
  <si>
    <t>Age (in years)</t>
  </si>
  <si>
    <t>Depreciated Value (per year)</t>
  </si>
  <si>
    <t xml:space="preserve">Depriciation Factor (per year) </t>
  </si>
  <si>
    <t>Value as per Benchmark</t>
  </si>
  <si>
    <t>Capacity of Plant (in MW)</t>
  </si>
  <si>
    <t>Benchmark Cost per MW</t>
  </si>
  <si>
    <t xml:space="preserve">Particular </t>
  </si>
  <si>
    <t>S.No.</t>
  </si>
  <si>
    <t xml:space="preserve"> M/S. P.G. MERCANTILE PRIVATE LIMITED </t>
  </si>
  <si>
    <t>Obselence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</si>
</sst>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3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18"/>
  <sheetViews>
    <sheetView tabSelected="1" workbookViewId="0">
      <selection activeCell="I15" sqref="I15"/>
    </sheetView>
  </sheetViews>
  <sheetFormatPr defaultRowHeight="15" x14ac:dyDescent="0.25"/>
  <cols>
    <col min="6" max="6" width="5.7109375" bestFit="1" customWidth="1"/>
    <col min="7" max="7" width="28.140625" bestFit="1" customWidth="1"/>
    <col min="8" max="8" width="16.85546875" bestFit="1" customWidth="1"/>
  </cols>
  <sheetData>
    <row r="7" spans="6:8" x14ac:dyDescent="0.25">
      <c r="F7" s="10" t="s">
        <v>11</v>
      </c>
      <c r="G7" s="10"/>
      <c r="H7" s="10"/>
    </row>
    <row r="8" spans="6:8" x14ac:dyDescent="0.25">
      <c r="F8" s="9" t="s">
        <v>10</v>
      </c>
      <c r="G8" s="9" t="s">
        <v>9</v>
      </c>
      <c r="H8" s="9"/>
    </row>
    <row r="9" spans="6:8" x14ac:dyDescent="0.25">
      <c r="F9" s="3">
        <v>1</v>
      </c>
      <c r="G9" s="8" t="s">
        <v>8</v>
      </c>
      <c r="H9" s="7">
        <v>70000000</v>
      </c>
    </row>
    <row r="10" spans="6:8" x14ac:dyDescent="0.25">
      <c r="F10" s="3">
        <f t="shared" ref="F10:F18" si="0">F9+1</f>
        <v>2</v>
      </c>
      <c r="G10" s="8" t="s">
        <v>7</v>
      </c>
      <c r="H10" s="6">
        <v>1.65</v>
      </c>
    </row>
    <row r="11" spans="6:8" x14ac:dyDescent="0.25">
      <c r="F11" s="3">
        <f t="shared" si="0"/>
        <v>3</v>
      </c>
      <c r="G11" s="8" t="s">
        <v>6</v>
      </c>
      <c r="H11" s="7">
        <f>H10*H9</f>
        <v>115500000</v>
      </c>
    </row>
    <row r="12" spans="6:8" x14ac:dyDescent="0.25">
      <c r="F12" s="3">
        <f t="shared" si="0"/>
        <v>4</v>
      </c>
      <c r="G12" s="2" t="s">
        <v>5</v>
      </c>
      <c r="H12" s="6">
        <f>(1-5%)/25</f>
        <v>3.7999999999999999E-2</v>
      </c>
    </row>
    <row r="13" spans="6:8" x14ac:dyDescent="0.25">
      <c r="F13" s="3">
        <f t="shared" si="0"/>
        <v>5</v>
      </c>
      <c r="G13" s="2" t="s">
        <v>4</v>
      </c>
      <c r="H13" s="5">
        <f>H12*H11</f>
        <v>4389000</v>
      </c>
    </row>
    <row r="14" spans="6:8" x14ac:dyDescent="0.25">
      <c r="F14" s="3">
        <f t="shared" si="0"/>
        <v>6</v>
      </c>
      <c r="G14" s="2" t="s">
        <v>3</v>
      </c>
      <c r="H14" s="5">
        <v>12</v>
      </c>
    </row>
    <row r="15" spans="6:8" x14ac:dyDescent="0.25">
      <c r="F15" s="3">
        <f t="shared" si="0"/>
        <v>7</v>
      </c>
      <c r="G15" s="2" t="s">
        <v>2</v>
      </c>
      <c r="H15" s="5">
        <f>H14*H13</f>
        <v>52668000</v>
      </c>
    </row>
    <row r="16" spans="6:8" x14ac:dyDescent="0.25">
      <c r="F16" s="3">
        <f t="shared" si="0"/>
        <v>8</v>
      </c>
      <c r="G16" s="2" t="s">
        <v>1</v>
      </c>
      <c r="H16" s="5">
        <f>H11-H15</f>
        <v>62832000</v>
      </c>
    </row>
    <row r="17" spans="6:8" x14ac:dyDescent="0.25">
      <c r="F17" s="3">
        <f t="shared" si="0"/>
        <v>9</v>
      </c>
      <c r="G17" s="2" t="s">
        <v>12</v>
      </c>
      <c r="H17" s="4">
        <v>0.15</v>
      </c>
    </row>
    <row r="18" spans="6:8" x14ac:dyDescent="0.25">
      <c r="F18" s="3">
        <f t="shared" si="0"/>
        <v>10</v>
      </c>
      <c r="G18" s="2" t="s">
        <v>0</v>
      </c>
      <c r="H18" s="1">
        <f>H16*(1-H17)</f>
        <v>53407200</v>
      </c>
    </row>
  </sheetData>
  <mergeCells count="1"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dcterms:created xsi:type="dcterms:W3CDTF">2022-05-06T12:22:23Z</dcterms:created>
  <dcterms:modified xsi:type="dcterms:W3CDTF">2022-05-06T13:16:04Z</dcterms:modified>
</cp:coreProperties>
</file>