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engineer4\Desktop\BHSL\Budhana\"/>
    </mc:Choice>
  </mc:AlternateContent>
  <xr:revisionPtr revIDLastSave="0" documentId="13_ncr:1_{B2290D58-45BD-4FA3-92E7-988C33FB18AE}" xr6:coauthVersionLast="47" xr6:coauthVersionMax="47" xr10:uidLastSave="{00000000-0000-0000-0000-000000000000}"/>
  <bookViews>
    <workbookView xWindow="-120" yWindow="-120" windowWidth="21840" windowHeight="13140" firstSheet="1" activeTab="6" xr2:uid="{95F8A916-8F8B-4F44-AE3A-87CF8DE81766}"/>
  </bookViews>
  <sheets>
    <sheet name="Free Hold Land" sheetId="1" r:id="rId1"/>
    <sheet name="Buildings" sheetId="2" r:id="rId2"/>
    <sheet name="Furniture &amp; Fixture" sheetId="3" r:id="rId3"/>
    <sheet name="Lease Hold Land" sheetId="4" r:id="rId4"/>
    <sheet name="Plant &amp; Machinery" sheetId="5" r:id="rId5"/>
    <sheet name="Vechiles" sheetId="6" r:id="rId6"/>
    <sheet name="Building Sheet" sheetId="7"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8" i="6" l="1"/>
  <c r="P8" i="6"/>
  <c r="L8" i="6"/>
  <c r="R8" i="6" s="1"/>
  <c r="Q7" i="6"/>
  <c r="P7" i="6"/>
  <c r="L7" i="6"/>
  <c r="R7" i="6" s="1"/>
  <c r="Q6" i="6"/>
  <c r="P6" i="6"/>
  <c r="L6" i="6"/>
  <c r="R6" i="6" s="1"/>
  <c r="Q5" i="6"/>
  <c r="P5" i="6"/>
  <c r="L5" i="6"/>
  <c r="R5" i="6" s="1"/>
  <c r="Q4" i="6"/>
  <c r="P4" i="6"/>
  <c r="L4" i="6"/>
  <c r="R4" i="6" s="1"/>
  <c r="R3" i="6"/>
  <c r="Q358" i="5"/>
  <c r="P358" i="5"/>
  <c r="L358" i="5"/>
  <c r="R358" i="5" s="1"/>
  <c r="Q357" i="5"/>
  <c r="P357" i="5"/>
  <c r="L357" i="5"/>
  <c r="R357" i="5" s="1"/>
  <c r="Q356" i="5"/>
  <c r="P356" i="5"/>
  <c r="L356" i="5"/>
  <c r="R356" i="5" s="1"/>
  <c r="Q355" i="5"/>
  <c r="P355" i="5"/>
  <c r="L355" i="5"/>
  <c r="R355" i="5" s="1"/>
  <c r="Q354" i="5"/>
  <c r="P354" i="5"/>
  <c r="L354" i="5"/>
  <c r="R354" i="5" s="1"/>
  <c r="Q353" i="5"/>
  <c r="P353" i="5"/>
  <c r="L353" i="5"/>
  <c r="R353" i="5" s="1"/>
  <c r="Q352" i="5"/>
  <c r="P352" i="5"/>
  <c r="L352" i="5"/>
  <c r="R352" i="5" s="1"/>
  <c r="Q351" i="5"/>
  <c r="P351" i="5"/>
  <c r="L351" i="5"/>
  <c r="R351" i="5" s="1"/>
  <c r="Q350" i="5"/>
  <c r="P350" i="5"/>
  <c r="L350" i="5"/>
  <c r="R350" i="5" s="1"/>
  <c r="Q349" i="5"/>
  <c r="P349" i="5"/>
  <c r="L349" i="5"/>
  <c r="R349" i="5" s="1"/>
  <c r="Q348" i="5"/>
  <c r="P348" i="5"/>
  <c r="L348" i="5"/>
  <c r="R348" i="5" s="1"/>
  <c r="Q347" i="5"/>
  <c r="P347" i="5"/>
  <c r="L347" i="5"/>
  <c r="R347" i="5" s="1"/>
  <c r="Q346" i="5"/>
  <c r="P346" i="5"/>
  <c r="L346" i="5"/>
  <c r="R346" i="5" s="1"/>
  <c r="Q345" i="5"/>
  <c r="P345" i="5"/>
  <c r="L345" i="5"/>
  <c r="R345" i="5" s="1"/>
  <c r="Q344" i="5"/>
  <c r="P344" i="5"/>
  <c r="L344" i="5"/>
  <c r="R344" i="5" s="1"/>
  <c r="Q343" i="5"/>
  <c r="P343" i="5"/>
  <c r="L343" i="5"/>
  <c r="R343" i="5" s="1"/>
  <c r="Q342" i="5"/>
  <c r="P342" i="5"/>
  <c r="L342" i="5"/>
  <c r="R342" i="5" s="1"/>
  <c r="Q341" i="5"/>
  <c r="P341" i="5"/>
  <c r="L341" i="5"/>
  <c r="R341" i="5" s="1"/>
  <c r="Q340" i="5"/>
  <c r="P340" i="5"/>
  <c r="L340" i="5"/>
  <c r="R340" i="5" s="1"/>
  <c r="Q339" i="5"/>
  <c r="P339" i="5"/>
  <c r="L339" i="5"/>
  <c r="R339" i="5" s="1"/>
  <c r="Q338" i="5"/>
  <c r="P338" i="5"/>
  <c r="L338" i="5"/>
  <c r="R338" i="5" s="1"/>
  <c r="Q337" i="5"/>
  <c r="P337" i="5"/>
  <c r="L337" i="5"/>
  <c r="R337" i="5" s="1"/>
  <c r="Q336" i="5"/>
  <c r="P336" i="5"/>
  <c r="L336" i="5"/>
  <c r="R336" i="5" s="1"/>
  <c r="Q335" i="5"/>
  <c r="P335" i="5"/>
  <c r="L335" i="5"/>
  <c r="R335" i="5" s="1"/>
  <c r="Q334" i="5"/>
  <c r="P334" i="5"/>
  <c r="L334" i="5"/>
  <c r="R334" i="5" s="1"/>
  <c r="Q333" i="5"/>
  <c r="P333" i="5"/>
  <c r="L333" i="5"/>
  <c r="R333" i="5" s="1"/>
  <c r="Q332" i="5"/>
  <c r="P332" i="5"/>
  <c r="L332" i="5"/>
  <c r="R332" i="5" s="1"/>
  <c r="Q331" i="5"/>
  <c r="P331" i="5"/>
  <c r="L331" i="5"/>
  <c r="R331" i="5" s="1"/>
  <c r="Q330" i="5"/>
  <c r="P330" i="5"/>
  <c r="L330" i="5"/>
  <c r="R330" i="5" s="1"/>
  <c r="Q329" i="5"/>
  <c r="P329" i="5"/>
  <c r="L329" i="5"/>
  <c r="R329" i="5" s="1"/>
  <c r="Q328" i="5"/>
  <c r="P328" i="5"/>
  <c r="L328" i="5"/>
  <c r="R328" i="5" s="1"/>
  <c r="Q327" i="5"/>
  <c r="P327" i="5"/>
  <c r="L327" i="5"/>
  <c r="R327" i="5" s="1"/>
  <c r="Q326" i="5"/>
  <c r="P326" i="5"/>
  <c r="L326" i="5"/>
  <c r="R326" i="5" s="1"/>
  <c r="Q325" i="5"/>
  <c r="P325" i="5"/>
  <c r="L325" i="5"/>
  <c r="R325" i="5" s="1"/>
  <c r="Q324" i="5"/>
  <c r="P324" i="5"/>
  <c r="L324" i="5"/>
  <c r="R324" i="5" s="1"/>
  <c r="Q323" i="5"/>
  <c r="P323" i="5"/>
  <c r="L323" i="5"/>
  <c r="R323" i="5" s="1"/>
  <c r="Q322" i="5"/>
  <c r="P322" i="5"/>
  <c r="L322" i="5"/>
  <c r="R322" i="5" s="1"/>
  <c r="Q321" i="5"/>
  <c r="P321" i="5"/>
  <c r="L321" i="5"/>
  <c r="R321" i="5" s="1"/>
  <c r="Q320" i="5"/>
  <c r="P320" i="5"/>
  <c r="L320" i="5"/>
  <c r="R320" i="5" s="1"/>
  <c r="Q319" i="5"/>
  <c r="P319" i="5"/>
  <c r="L319" i="5"/>
  <c r="R319" i="5" s="1"/>
  <c r="Q318" i="5"/>
  <c r="P318" i="5"/>
  <c r="L318" i="5"/>
  <c r="R318" i="5" s="1"/>
  <c r="Q317" i="5"/>
  <c r="P317" i="5"/>
  <c r="L317" i="5"/>
  <c r="R317" i="5" s="1"/>
  <c r="Q316" i="5"/>
  <c r="P316" i="5"/>
  <c r="L316" i="5"/>
  <c r="R316" i="5" s="1"/>
  <c r="Q315" i="5"/>
  <c r="P315" i="5"/>
  <c r="L315" i="5"/>
  <c r="R315" i="5" s="1"/>
  <c r="Q314" i="5"/>
  <c r="P314" i="5"/>
  <c r="L314" i="5"/>
  <c r="R314" i="5" s="1"/>
  <c r="Q313" i="5"/>
  <c r="P313" i="5"/>
  <c r="L313" i="5"/>
  <c r="R313" i="5" s="1"/>
  <c r="Q312" i="5"/>
  <c r="P312" i="5"/>
  <c r="L312" i="5"/>
  <c r="R312" i="5" s="1"/>
  <c r="Q311" i="5"/>
  <c r="P311" i="5"/>
  <c r="L311" i="5"/>
  <c r="R311" i="5" s="1"/>
  <c r="Q310" i="5"/>
  <c r="P310" i="5"/>
  <c r="L310" i="5"/>
  <c r="R310" i="5" s="1"/>
  <c r="Q309" i="5"/>
  <c r="P309" i="5"/>
  <c r="L309" i="5"/>
  <c r="R309" i="5" s="1"/>
  <c r="Q308" i="5"/>
  <c r="P308" i="5"/>
  <c r="L308" i="5"/>
  <c r="Q307" i="5"/>
  <c r="P307" i="5"/>
  <c r="L307" i="5"/>
  <c r="R307" i="5" s="1"/>
  <c r="Q306" i="5"/>
  <c r="P306" i="5"/>
  <c r="L306" i="5"/>
  <c r="Q305" i="5"/>
  <c r="P305" i="5"/>
  <c r="L305" i="5"/>
  <c r="R305" i="5" s="1"/>
  <c r="Q304" i="5"/>
  <c r="P304" i="5"/>
  <c r="L304" i="5"/>
  <c r="Q303" i="5"/>
  <c r="P303" i="5"/>
  <c r="L303" i="5"/>
  <c r="R303" i="5" s="1"/>
  <c r="Q302" i="5"/>
  <c r="P302" i="5"/>
  <c r="L302" i="5"/>
  <c r="Q301" i="5"/>
  <c r="P301" i="5"/>
  <c r="L301" i="5"/>
  <c r="R301" i="5" s="1"/>
  <c r="Q300" i="5"/>
  <c r="P300" i="5"/>
  <c r="L300" i="5"/>
  <c r="Q299" i="5"/>
  <c r="P299" i="5"/>
  <c r="L299" i="5"/>
  <c r="R299" i="5" s="1"/>
  <c r="Q298" i="5"/>
  <c r="P298" i="5"/>
  <c r="L298" i="5"/>
  <c r="Q297" i="5"/>
  <c r="P297" i="5"/>
  <c r="L297" i="5"/>
  <c r="R297" i="5" s="1"/>
  <c r="Q296" i="5"/>
  <c r="P296" i="5"/>
  <c r="L296" i="5"/>
  <c r="Q295" i="5"/>
  <c r="P295" i="5"/>
  <c r="L295" i="5"/>
  <c r="R295" i="5" s="1"/>
  <c r="Q294" i="5"/>
  <c r="P294" i="5"/>
  <c r="L294" i="5"/>
  <c r="Q293" i="5"/>
  <c r="P293" i="5"/>
  <c r="L293" i="5"/>
  <c r="R293" i="5" s="1"/>
  <c r="Q292" i="5"/>
  <c r="P292" i="5"/>
  <c r="L292" i="5"/>
  <c r="Q291" i="5"/>
  <c r="P291" i="5"/>
  <c r="L291" i="5"/>
  <c r="R291" i="5" s="1"/>
  <c r="Q290" i="5"/>
  <c r="P290" i="5"/>
  <c r="L290" i="5"/>
  <c r="Q289" i="5"/>
  <c r="P289" i="5"/>
  <c r="L289" i="5"/>
  <c r="R289" i="5" s="1"/>
  <c r="Q288" i="5"/>
  <c r="P288" i="5"/>
  <c r="L288" i="5"/>
  <c r="Q287" i="5"/>
  <c r="P287" i="5"/>
  <c r="L287" i="5"/>
  <c r="R287" i="5" s="1"/>
  <c r="Q286" i="5"/>
  <c r="P286" i="5"/>
  <c r="L286" i="5"/>
  <c r="Q285" i="5"/>
  <c r="P285" i="5"/>
  <c r="L285" i="5"/>
  <c r="R285" i="5" s="1"/>
  <c r="Q284" i="5"/>
  <c r="P284" i="5"/>
  <c r="L284" i="5"/>
  <c r="Q283" i="5"/>
  <c r="P283" i="5"/>
  <c r="L283" i="5"/>
  <c r="R283" i="5" s="1"/>
  <c r="Q282" i="5"/>
  <c r="P282" i="5"/>
  <c r="L282" i="5"/>
  <c r="Q281" i="5"/>
  <c r="P281" i="5"/>
  <c r="L281" i="5"/>
  <c r="R281" i="5" s="1"/>
  <c r="Q280" i="5"/>
  <c r="P280" i="5"/>
  <c r="L280" i="5"/>
  <c r="Q279" i="5"/>
  <c r="P279" i="5"/>
  <c r="L279" i="5"/>
  <c r="R279" i="5" s="1"/>
  <c r="Q278" i="5"/>
  <c r="P278" i="5"/>
  <c r="L278" i="5"/>
  <c r="Q277" i="5"/>
  <c r="P277" i="5"/>
  <c r="L277" i="5"/>
  <c r="R277" i="5" s="1"/>
  <c r="Q276" i="5"/>
  <c r="P276" i="5"/>
  <c r="L276" i="5"/>
  <c r="Q275" i="5"/>
  <c r="P275" i="5"/>
  <c r="L275" i="5"/>
  <c r="R275" i="5" s="1"/>
  <c r="Q274" i="5"/>
  <c r="P274" i="5"/>
  <c r="L274" i="5"/>
  <c r="R273" i="5"/>
  <c r="Q273" i="5"/>
  <c r="P273" i="5"/>
  <c r="L273" i="5"/>
  <c r="R272" i="5"/>
  <c r="Q272" i="5"/>
  <c r="P272" i="5"/>
  <c r="L272" i="5"/>
  <c r="R271" i="5"/>
  <c r="Q271" i="5"/>
  <c r="P271" i="5"/>
  <c r="L271" i="5"/>
  <c r="R270" i="5"/>
  <c r="Q270" i="5"/>
  <c r="P270" i="5"/>
  <c r="L270" i="5"/>
  <c r="R269" i="5"/>
  <c r="Q269" i="5"/>
  <c r="P269" i="5"/>
  <c r="L269" i="5"/>
  <c r="R268" i="5"/>
  <c r="Q268" i="5"/>
  <c r="P268" i="5"/>
  <c r="L268" i="5"/>
  <c r="R267" i="5"/>
  <c r="Q267" i="5"/>
  <c r="P267" i="5"/>
  <c r="L267" i="5"/>
  <c r="R266" i="5"/>
  <c r="Q266" i="5"/>
  <c r="P266" i="5"/>
  <c r="L266" i="5"/>
  <c r="R265" i="5"/>
  <c r="Q265" i="5"/>
  <c r="P265" i="5"/>
  <c r="L265" i="5"/>
  <c r="R264" i="5"/>
  <c r="Q264" i="5"/>
  <c r="P264" i="5"/>
  <c r="L264" i="5"/>
  <c r="R263" i="5"/>
  <c r="Q263" i="5"/>
  <c r="P263" i="5"/>
  <c r="L263" i="5"/>
  <c r="R262" i="5"/>
  <c r="Q262" i="5"/>
  <c r="P262" i="5"/>
  <c r="L262" i="5"/>
  <c r="R261" i="5"/>
  <c r="Q261" i="5"/>
  <c r="P261" i="5"/>
  <c r="L261" i="5"/>
  <c r="R260" i="5"/>
  <c r="Q260" i="5"/>
  <c r="P260" i="5"/>
  <c r="L260" i="5"/>
  <c r="R259" i="5"/>
  <c r="Q259" i="5"/>
  <c r="P259" i="5"/>
  <c r="L259" i="5"/>
  <c r="R258" i="5"/>
  <c r="Q258" i="5"/>
  <c r="P258" i="5"/>
  <c r="L258" i="5"/>
  <c r="R257" i="5"/>
  <c r="Q257" i="5"/>
  <c r="P257" i="5"/>
  <c r="L257" i="5"/>
  <c r="R256" i="5"/>
  <c r="Q256" i="5"/>
  <c r="P256" i="5"/>
  <c r="L256" i="5"/>
  <c r="R255" i="5"/>
  <c r="Q255" i="5"/>
  <c r="P255" i="5"/>
  <c r="L255" i="5"/>
  <c r="R254" i="5"/>
  <c r="Q254" i="5"/>
  <c r="P254" i="5"/>
  <c r="L254" i="5"/>
  <c r="R253" i="5"/>
  <c r="Q253" i="5"/>
  <c r="P253" i="5"/>
  <c r="L253" i="5"/>
  <c r="R252" i="5"/>
  <c r="Q252" i="5"/>
  <c r="P252" i="5"/>
  <c r="L252" i="5"/>
  <c r="R251" i="5"/>
  <c r="Q251" i="5"/>
  <c r="P251" i="5"/>
  <c r="L251" i="5"/>
  <c r="R250" i="5"/>
  <c r="Q250" i="5"/>
  <c r="P250" i="5"/>
  <c r="L250" i="5"/>
  <c r="R249" i="5"/>
  <c r="Q249" i="5"/>
  <c r="P249" i="5"/>
  <c r="L249" i="5"/>
  <c r="R248" i="5"/>
  <c r="Q248" i="5"/>
  <c r="P248" i="5"/>
  <c r="L248" i="5"/>
  <c r="R247" i="5"/>
  <c r="Q247" i="5"/>
  <c r="P247" i="5"/>
  <c r="L247" i="5"/>
  <c r="R246" i="5"/>
  <c r="Q246" i="5"/>
  <c r="P246" i="5"/>
  <c r="L246" i="5"/>
  <c r="R245" i="5"/>
  <c r="Q245" i="5"/>
  <c r="P245" i="5"/>
  <c r="L245" i="5"/>
  <c r="R244" i="5"/>
  <c r="Q244" i="5"/>
  <c r="P244" i="5"/>
  <c r="L244" i="5"/>
  <c r="R243" i="5"/>
  <c r="Q243" i="5"/>
  <c r="P243" i="5"/>
  <c r="L243" i="5"/>
  <c r="R242" i="5"/>
  <c r="Q242" i="5"/>
  <c r="P242" i="5"/>
  <c r="L242" i="5"/>
  <c r="R241" i="5"/>
  <c r="Q241" i="5"/>
  <c r="P241" i="5"/>
  <c r="L241" i="5"/>
  <c r="R240" i="5"/>
  <c r="Q240" i="5"/>
  <c r="P240" i="5"/>
  <c r="L240" i="5"/>
  <c r="R239" i="5"/>
  <c r="Q239" i="5"/>
  <c r="P239" i="5"/>
  <c r="L239" i="5"/>
  <c r="R238" i="5"/>
  <c r="Q238" i="5"/>
  <c r="P238" i="5"/>
  <c r="L238" i="5"/>
  <c r="R237" i="5"/>
  <c r="Q237" i="5"/>
  <c r="P237" i="5"/>
  <c r="L237" i="5"/>
  <c r="R236" i="5"/>
  <c r="Q236" i="5"/>
  <c r="P236" i="5"/>
  <c r="L236" i="5"/>
  <c r="R235" i="5"/>
  <c r="Q235" i="5"/>
  <c r="P235" i="5"/>
  <c r="L235" i="5"/>
  <c r="R234" i="5"/>
  <c r="Q234" i="5"/>
  <c r="P234" i="5"/>
  <c r="L234" i="5"/>
  <c r="R233" i="5"/>
  <c r="Q233" i="5"/>
  <c r="P233" i="5"/>
  <c r="L233" i="5"/>
  <c r="R232" i="5"/>
  <c r="Q232" i="5"/>
  <c r="P232" i="5"/>
  <c r="L232" i="5"/>
  <c r="R231" i="5"/>
  <c r="Q231" i="5"/>
  <c r="P231" i="5"/>
  <c r="L231" i="5"/>
  <c r="R230" i="5"/>
  <c r="Q230" i="5"/>
  <c r="P230" i="5"/>
  <c r="L230" i="5"/>
  <c r="R229" i="5"/>
  <c r="Q229" i="5"/>
  <c r="P229" i="5"/>
  <c r="L229" i="5"/>
  <c r="R228" i="5"/>
  <c r="Q228" i="5"/>
  <c r="P228" i="5"/>
  <c r="L228" i="5"/>
  <c r="R227" i="5"/>
  <c r="Q227" i="5"/>
  <c r="P227" i="5"/>
  <c r="L227" i="5"/>
  <c r="R226" i="5"/>
  <c r="Q226" i="5"/>
  <c r="P226" i="5"/>
  <c r="L226" i="5"/>
  <c r="R225" i="5"/>
  <c r="Q225" i="5"/>
  <c r="P225" i="5"/>
  <c r="L225" i="5"/>
  <c r="R224" i="5"/>
  <c r="Q224" i="5"/>
  <c r="P224" i="5"/>
  <c r="L224" i="5"/>
  <c r="R223" i="5"/>
  <c r="Q223" i="5"/>
  <c r="P223" i="5"/>
  <c r="L223" i="5"/>
  <c r="R222" i="5"/>
  <c r="Q222" i="5"/>
  <c r="P222" i="5"/>
  <c r="L222" i="5"/>
  <c r="R221" i="5"/>
  <c r="Q221" i="5"/>
  <c r="P221" i="5"/>
  <c r="L221" i="5"/>
  <c r="R220" i="5"/>
  <c r="Q220" i="5"/>
  <c r="P220" i="5"/>
  <c r="L220" i="5"/>
  <c r="R219" i="5"/>
  <c r="Q219" i="5"/>
  <c r="P219" i="5"/>
  <c r="L219" i="5"/>
  <c r="R218" i="5"/>
  <c r="Q218" i="5"/>
  <c r="P218" i="5"/>
  <c r="L218" i="5"/>
  <c r="R217" i="5"/>
  <c r="Q217" i="5"/>
  <c r="P217" i="5"/>
  <c r="L217" i="5"/>
  <c r="R216" i="5"/>
  <c r="Q216" i="5"/>
  <c r="P216" i="5"/>
  <c r="L216" i="5"/>
  <c r="R215" i="5"/>
  <c r="Q215" i="5"/>
  <c r="P215" i="5"/>
  <c r="L215" i="5"/>
  <c r="R214" i="5"/>
  <c r="Q214" i="5"/>
  <c r="P214" i="5"/>
  <c r="L214" i="5"/>
  <c r="R213" i="5"/>
  <c r="Q213" i="5"/>
  <c r="P213" i="5"/>
  <c r="L213" i="5"/>
  <c r="R212" i="5"/>
  <c r="Q212" i="5"/>
  <c r="P212" i="5"/>
  <c r="L212" i="5"/>
  <c r="R211" i="5"/>
  <c r="Q211" i="5"/>
  <c r="P211" i="5"/>
  <c r="L211" i="5"/>
  <c r="R210" i="5"/>
  <c r="Q210" i="5"/>
  <c r="P210" i="5"/>
  <c r="L210" i="5"/>
  <c r="R209" i="5"/>
  <c r="Q209" i="5"/>
  <c r="P209" i="5"/>
  <c r="L209" i="5"/>
  <c r="R208" i="5"/>
  <c r="Q208" i="5"/>
  <c r="P208" i="5"/>
  <c r="L208" i="5"/>
  <c r="R207" i="5"/>
  <c r="Q207" i="5"/>
  <c r="P207" i="5"/>
  <c r="L207" i="5"/>
  <c r="R206" i="5"/>
  <c r="Q206" i="5"/>
  <c r="P206" i="5"/>
  <c r="L206" i="5"/>
  <c r="R205" i="5"/>
  <c r="Q205" i="5"/>
  <c r="P205" i="5"/>
  <c r="L205" i="5"/>
  <c r="R204" i="5"/>
  <c r="Q204" i="5"/>
  <c r="P204" i="5"/>
  <c r="L204" i="5"/>
  <c r="R203" i="5"/>
  <c r="Q203" i="5"/>
  <c r="P203" i="5"/>
  <c r="L203" i="5"/>
  <c r="R202" i="5"/>
  <c r="Q202" i="5"/>
  <c r="P202" i="5"/>
  <c r="L202" i="5"/>
  <c r="R201" i="5"/>
  <c r="Q201" i="5"/>
  <c r="P201" i="5"/>
  <c r="L201" i="5"/>
  <c r="R200" i="5"/>
  <c r="Q200" i="5"/>
  <c r="P200" i="5"/>
  <c r="L200" i="5"/>
  <c r="R199" i="5"/>
  <c r="Q199" i="5"/>
  <c r="P199" i="5"/>
  <c r="L199" i="5"/>
  <c r="R198" i="5"/>
  <c r="Q198" i="5"/>
  <c r="P198" i="5"/>
  <c r="L198" i="5"/>
  <c r="R197" i="5"/>
  <c r="Q197" i="5"/>
  <c r="P197" i="5"/>
  <c r="L197" i="5"/>
  <c r="R196" i="5"/>
  <c r="Q196" i="5"/>
  <c r="P196" i="5"/>
  <c r="L196" i="5"/>
  <c r="R195" i="5"/>
  <c r="Q195" i="5"/>
  <c r="P195" i="5"/>
  <c r="L195" i="5"/>
  <c r="R194" i="5"/>
  <c r="Q194" i="5"/>
  <c r="P194" i="5"/>
  <c r="L194" i="5"/>
  <c r="R193" i="5"/>
  <c r="Q193" i="5"/>
  <c r="P193" i="5"/>
  <c r="L193" i="5"/>
  <c r="R192" i="5"/>
  <c r="Q192" i="5"/>
  <c r="P192" i="5"/>
  <c r="L192" i="5"/>
  <c r="R191" i="5"/>
  <c r="Q191" i="5"/>
  <c r="P191" i="5"/>
  <c r="L191" i="5"/>
  <c r="R190" i="5"/>
  <c r="Q190" i="5"/>
  <c r="P190" i="5"/>
  <c r="L190" i="5"/>
  <c r="R189" i="5"/>
  <c r="Q189" i="5"/>
  <c r="P189" i="5"/>
  <c r="L189" i="5"/>
  <c r="R188" i="5"/>
  <c r="Q188" i="5"/>
  <c r="P188" i="5"/>
  <c r="L188" i="5"/>
  <c r="R187" i="5"/>
  <c r="Q187" i="5"/>
  <c r="P187" i="5"/>
  <c r="L187" i="5"/>
  <c r="R186" i="5"/>
  <c r="Q186" i="5"/>
  <c r="P186" i="5"/>
  <c r="L186" i="5"/>
  <c r="R185" i="5"/>
  <c r="Q185" i="5"/>
  <c r="P185" i="5"/>
  <c r="L185" i="5"/>
  <c r="R184" i="5"/>
  <c r="Q184" i="5"/>
  <c r="P184" i="5"/>
  <c r="L184" i="5"/>
  <c r="R183" i="5"/>
  <c r="Q183" i="5"/>
  <c r="P183" i="5"/>
  <c r="L183" i="5"/>
  <c r="R182" i="5"/>
  <c r="Q182" i="5"/>
  <c r="P182" i="5"/>
  <c r="L182" i="5"/>
  <c r="R181" i="5"/>
  <c r="Q181" i="5"/>
  <c r="P181" i="5"/>
  <c r="L181" i="5"/>
  <c r="R180" i="5"/>
  <c r="Q180" i="5"/>
  <c r="P180" i="5"/>
  <c r="L180" i="5"/>
  <c r="R179" i="5"/>
  <c r="Q179" i="5"/>
  <c r="P179" i="5"/>
  <c r="L179" i="5"/>
  <c r="R178" i="5"/>
  <c r="Q178" i="5"/>
  <c r="P178" i="5"/>
  <c r="L178" i="5"/>
  <c r="R177" i="5"/>
  <c r="Q177" i="5"/>
  <c r="P177" i="5"/>
  <c r="L177" i="5"/>
  <c r="R176" i="5"/>
  <c r="Q176" i="5"/>
  <c r="P176" i="5"/>
  <c r="L176" i="5"/>
  <c r="R175" i="5"/>
  <c r="Q175" i="5"/>
  <c r="P175" i="5"/>
  <c r="L175" i="5"/>
  <c r="R174" i="5"/>
  <c r="Q174" i="5"/>
  <c r="P174" i="5"/>
  <c r="L174" i="5"/>
  <c r="R173" i="5"/>
  <c r="Q173" i="5"/>
  <c r="P173" i="5"/>
  <c r="L173" i="5"/>
  <c r="R172" i="5"/>
  <c r="Q172" i="5"/>
  <c r="P172" i="5"/>
  <c r="L172" i="5"/>
  <c r="R171" i="5"/>
  <c r="Q171" i="5"/>
  <c r="P171" i="5"/>
  <c r="L171" i="5"/>
  <c r="R170" i="5"/>
  <c r="Q170" i="5"/>
  <c r="P170" i="5"/>
  <c r="L170" i="5"/>
  <c r="R169" i="5"/>
  <c r="Q169" i="5"/>
  <c r="P169" i="5"/>
  <c r="L169" i="5"/>
  <c r="R168" i="5"/>
  <c r="Q168" i="5"/>
  <c r="P168" i="5"/>
  <c r="L168" i="5"/>
  <c r="R167" i="5"/>
  <c r="Q167" i="5"/>
  <c r="P167" i="5"/>
  <c r="L167" i="5"/>
  <c r="R166" i="5"/>
  <c r="Q166" i="5"/>
  <c r="P166" i="5"/>
  <c r="L166" i="5"/>
  <c r="R165" i="5"/>
  <c r="Q165" i="5"/>
  <c r="P165" i="5"/>
  <c r="L165" i="5"/>
  <c r="R164" i="5"/>
  <c r="Q164" i="5"/>
  <c r="P164" i="5"/>
  <c r="L164" i="5"/>
  <c r="R163" i="5"/>
  <c r="Q163" i="5"/>
  <c r="P163" i="5"/>
  <c r="L163" i="5"/>
  <c r="R162" i="5"/>
  <c r="Q162" i="5"/>
  <c r="P162" i="5"/>
  <c r="L162" i="5"/>
  <c r="R161" i="5"/>
  <c r="Q161" i="5"/>
  <c r="P161" i="5"/>
  <c r="L161" i="5"/>
  <c r="R160" i="5"/>
  <c r="Q160" i="5"/>
  <c r="P160" i="5"/>
  <c r="L160" i="5"/>
  <c r="R159" i="5"/>
  <c r="Q159" i="5"/>
  <c r="P159" i="5"/>
  <c r="L159" i="5"/>
  <c r="R158" i="5"/>
  <c r="Q158" i="5"/>
  <c r="P158" i="5"/>
  <c r="L158" i="5"/>
  <c r="R157" i="5"/>
  <c r="Q157" i="5"/>
  <c r="P157" i="5"/>
  <c r="L157" i="5"/>
  <c r="R156" i="5"/>
  <c r="Q156" i="5"/>
  <c r="P156" i="5"/>
  <c r="L156" i="5"/>
  <c r="R155" i="5"/>
  <c r="Q155" i="5"/>
  <c r="P155" i="5"/>
  <c r="L155" i="5"/>
  <c r="R154" i="5"/>
  <c r="Q154" i="5"/>
  <c r="P154" i="5"/>
  <c r="L154" i="5"/>
  <c r="R153" i="5"/>
  <c r="Q153" i="5"/>
  <c r="P153" i="5"/>
  <c r="L153" i="5"/>
  <c r="R152" i="5"/>
  <c r="Q152" i="5"/>
  <c r="P152" i="5"/>
  <c r="L152" i="5"/>
  <c r="R151" i="5"/>
  <c r="Q151" i="5"/>
  <c r="P151" i="5"/>
  <c r="L151" i="5"/>
  <c r="R150" i="5"/>
  <c r="Q150" i="5"/>
  <c r="P150" i="5"/>
  <c r="L150" i="5"/>
  <c r="R149" i="5"/>
  <c r="Q149" i="5"/>
  <c r="P149" i="5"/>
  <c r="L149" i="5"/>
  <c r="R148" i="5"/>
  <c r="Q148" i="5"/>
  <c r="P148" i="5"/>
  <c r="L148" i="5"/>
  <c r="R147" i="5"/>
  <c r="Q147" i="5"/>
  <c r="P147" i="5"/>
  <c r="L147" i="5"/>
  <c r="R146" i="5"/>
  <c r="Q146" i="5"/>
  <c r="P146" i="5"/>
  <c r="L146" i="5"/>
  <c r="R145" i="5"/>
  <c r="Q145" i="5"/>
  <c r="P145" i="5"/>
  <c r="L145" i="5"/>
  <c r="R144" i="5"/>
  <c r="Q144" i="5"/>
  <c r="P144" i="5"/>
  <c r="L144" i="5"/>
  <c r="R143" i="5"/>
  <c r="Q143" i="5"/>
  <c r="P143" i="5"/>
  <c r="L143" i="5"/>
  <c r="R142" i="5"/>
  <c r="Q142" i="5"/>
  <c r="P142" i="5"/>
  <c r="L142" i="5"/>
  <c r="R141" i="5"/>
  <c r="Q141" i="5"/>
  <c r="P141" i="5"/>
  <c r="L141" i="5"/>
  <c r="R140" i="5"/>
  <c r="Q140" i="5"/>
  <c r="P140" i="5"/>
  <c r="L140" i="5"/>
  <c r="R139" i="5"/>
  <c r="Q139" i="5"/>
  <c r="P139" i="5"/>
  <c r="L139" i="5"/>
  <c r="R138" i="5"/>
  <c r="Q138" i="5"/>
  <c r="P138" i="5"/>
  <c r="L138" i="5"/>
  <c r="R137" i="5"/>
  <c r="Q137" i="5"/>
  <c r="P137" i="5"/>
  <c r="L137" i="5"/>
  <c r="R136" i="5"/>
  <c r="Q136" i="5"/>
  <c r="P136" i="5"/>
  <c r="L136" i="5"/>
  <c r="R135" i="5"/>
  <c r="Q135" i="5"/>
  <c r="P135" i="5"/>
  <c r="L135" i="5"/>
  <c r="R134" i="5"/>
  <c r="Q134" i="5"/>
  <c r="P134" i="5"/>
  <c r="L134" i="5"/>
  <c r="R133" i="5"/>
  <c r="Q133" i="5"/>
  <c r="P133" i="5"/>
  <c r="L133" i="5"/>
  <c r="R132" i="5"/>
  <c r="Q132" i="5"/>
  <c r="P132" i="5"/>
  <c r="L132" i="5"/>
  <c r="R131" i="5"/>
  <c r="Q131" i="5"/>
  <c r="P131" i="5"/>
  <c r="L131" i="5"/>
  <c r="R130" i="5"/>
  <c r="Q130" i="5"/>
  <c r="P130" i="5"/>
  <c r="L130" i="5"/>
  <c r="R129" i="5"/>
  <c r="Q129" i="5"/>
  <c r="P129" i="5"/>
  <c r="L129" i="5"/>
  <c r="R128" i="5"/>
  <c r="Q128" i="5"/>
  <c r="P128" i="5"/>
  <c r="L128" i="5"/>
  <c r="R127" i="5"/>
  <c r="Q127" i="5"/>
  <c r="P127" i="5"/>
  <c r="L127" i="5"/>
  <c r="R126" i="5"/>
  <c r="Q126" i="5"/>
  <c r="P126" i="5"/>
  <c r="L126" i="5"/>
  <c r="R125" i="5"/>
  <c r="Q125" i="5"/>
  <c r="P125" i="5"/>
  <c r="L125" i="5"/>
  <c r="R124" i="5"/>
  <c r="Q124" i="5"/>
  <c r="P124" i="5"/>
  <c r="L124" i="5"/>
  <c r="R123" i="5"/>
  <c r="Q123" i="5"/>
  <c r="P123" i="5"/>
  <c r="L123" i="5"/>
  <c r="R122" i="5"/>
  <c r="Q122" i="5"/>
  <c r="P122" i="5"/>
  <c r="L122" i="5"/>
  <c r="R121" i="5"/>
  <c r="Q121" i="5"/>
  <c r="P121" i="5"/>
  <c r="L121" i="5"/>
  <c r="R120" i="5"/>
  <c r="Q120" i="5"/>
  <c r="P120" i="5"/>
  <c r="L120" i="5"/>
  <c r="R119" i="5"/>
  <c r="Q119" i="5"/>
  <c r="P119" i="5"/>
  <c r="L119" i="5"/>
  <c r="R118" i="5"/>
  <c r="Q118" i="5"/>
  <c r="P118" i="5"/>
  <c r="L118" i="5"/>
  <c r="R117" i="5"/>
  <c r="Q117" i="5"/>
  <c r="P117" i="5"/>
  <c r="L117" i="5"/>
  <c r="R116" i="5"/>
  <c r="Q116" i="5"/>
  <c r="P116" i="5"/>
  <c r="L116" i="5"/>
  <c r="R115" i="5"/>
  <c r="Q115" i="5"/>
  <c r="P115" i="5"/>
  <c r="L115" i="5"/>
  <c r="R114" i="5"/>
  <c r="Q114" i="5"/>
  <c r="P114" i="5"/>
  <c r="L114" i="5"/>
  <c r="R113" i="5"/>
  <c r="Q113" i="5"/>
  <c r="P113" i="5"/>
  <c r="L113" i="5"/>
  <c r="R112" i="5"/>
  <c r="Q112" i="5"/>
  <c r="P112" i="5"/>
  <c r="L112" i="5"/>
  <c r="R111" i="5"/>
  <c r="Q111" i="5"/>
  <c r="P111" i="5"/>
  <c r="L111" i="5"/>
  <c r="R110" i="5"/>
  <c r="Q110" i="5"/>
  <c r="P110" i="5"/>
  <c r="L110" i="5"/>
  <c r="R109" i="5"/>
  <c r="Q109" i="5"/>
  <c r="P109" i="5"/>
  <c r="L109" i="5"/>
  <c r="R108" i="5"/>
  <c r="Q108" i="5"/>
  <c r="P108" i="5"/>
  <c r="L108" i="5"/>
  <c r="R107" i="5"/>
  <c r="Q107" i="5"/>
  <c r="P107" i="5"/>
  <c r="L107" i="5"/>
  <c r="R106" i="5"/>
  <c r="Q106" i="5"/>
  <c r="P106" i="5"/>
  <c r="L106" i="5"/>
  <c r="R105" i="5"/>
  <c r="Q105" i="5"/>
  <c r="P105" i="5"/>
  <c r="L105" i="5"/>
  <c r="R104" i="5"/>
  <c r="Q104" i="5"/>
  <c r="P104" i="5"/>
  <c r="L104" i="5"/>
  <c r="R103" i="5"/>
  <c r="Q103" i="5"/>
  <c r="P103" i="5"/>
  <c r="L103" i="5"/>
  <c r="R102" i="5"/>
  <c r="Q102" i="5"/>
  <c r="P102" i="5"/>
  <c r="L102" i="5"/>
  <c r="R101" i="5"/>
  <c r="Q101" i="5"/>
  <c r="P101" i="5"/>
  <c r="L101" i="5"/>
  <c r="R100" i="5"/>
  <c r="Q100" i="5"/>
  <c r="P100" i="5"/>
  <c r="L100" i="5"/>
  <c r="R99" i="5"/>
  <c r="Q99" i="5"/>
  <c r="P99" i="5"/>
  <c r="L99" i="5"/>
  <c r="R98" i="5"/>
  <c r="Q98" i="5"/>
  <c r="P98" i="5"/>
  <c r="L98" i="5"/>
  <c r="R97" i="5"/>
  <c r="Q97" i="5"/>
  <c r="P97" i="5"/>
  <c r="L97" i="5"/>
  <c r="R96" i="5"/>
  <c r="Q96" i="5"/>
  <c r="P96" i="5"/>
  <c r="L96" i="5"/>
  <c r="R95" i="5"/>
  <c r="Q95" i="5"/>
  <c r="P95" i="5"/>
  <c r="L95" i="5"/>
  <c r="R94" i="5"/>
  <c r="Q94" i="5"/>
  <c r="P94" i="5"/>
  <c r="L94" i="5"/>
  <c r="R93" i="5"/>
  <c r="Q93" i="5"/>
  <c r="P93" i="5"/>
  <c r="L93" i="5"/>
  <c r="R92" i="5"/>
  <c r="Q92" i="5"/>
  <c r="P92" i="5"/>
  <c r="L92" i="5"/>
  <c r="R91" i="5"/>
  <c r="Q91" i="5"/>
  <c r="P91" i="5"/>
  <c r="L91" i="5"/>
  <c r="R90" i="5"/>
  <c r="Q90" i="5"/>
  <c r="P90" i="5"/>
  <c r="L90" i="5"/>
  <c r="R89" i="5"/>
  <c r="Q89" i="5"/>
  <c r="P89" i="5"/>
  <c r="L89" i="5"/>
  <c r="R88" i="5"/>
  <c r="Q88" i="5"/>
  <c r="P88" i="5"/>
  <c r="L88" i="5"/>
  <c r="R87" i="5"/>
  <c r="Q87" i="5"/>
  <c r="P87" i="5"/>
  <c r="L87" i="5"/>
  <c r="R86" i="5"/>
  <c r="Q86" i="5"/>
  <c r="P86" i="5"/>
  <c r="L86" i="5"/>
  <c r="R85" i="5"/>
  <c r="Q85" i="5"/>
  <c r="P85" i="5"/>
  <c r="L85" i="5"/>
  <c r="R84" i="5"/>
  <c r="Q84" i="5"/>
  <c r="P84" i="5"/>
  <c r="L84" i="5"/>
  <c r="R83" i="5"/>
  <c r="Q83" i="5"/>
  <c r="P83" i="5"/>
  <c r="L83" i="5"/>
  <c r="R82" i="5"/>
  <c r="Q82" i="5"/>
  <c r="P82" i="5"/>
  <c r="L82" i="5"/>
  <c r="R81" i="5"/>
  <c r="Q81" i="5"/>
  <c r="P81" i="5"/>
  <c r="L81" i="5"/>
  <c r="R80" i="5"/>
  <c r="Q80" i="5"/>
  <c r="P80" i="5"/>
  <c r="L80" i="5"/>
  <c r="R79" i="5"/>
  <c r="Q79" i="5"/>
  <c r="P79" i="5"/>
  <c r="L79" i="5"/>
  <c r="R78" i="5"/>
  <c r="Q78" i="5"/>
  <c r="P78" i="5"/>
  <c r="L78" i="5"/>
  <c r="R77" i="5"/>
  <c r="Q77" i="5"/>
  <c r="P77" i="5"/>
  <c r="L77" i="5"/>
  <c r="R76" i="5"/>
  <c r="Q76" i="5"/>
  <c r="P76" i="5"/>
  <c r="L76" i="5"/>
  <c r="R75" i="5"/>
  <c r="Q75" i="5"/>
  <c r="P75" i="5"/>
  <c r="L75" i="5"/>
  <c r="R74" i="5"/>
  <c r="Q74" i="5"/>
  <c r="P74" i="5"/>
  <c r="L74" i="5"/>
  <c r="R73" i="5"/>
  <c r="Q73" i="5"/>
  <c r="P73" i="5"/>
  <c r="L73" i="5"/>
  <c r="R72" i="5"/>
  <c r="Q72" i="5"/>
  <c r="P72" i="5"/>
  <c r="L72" i="5"/>
  <c r="R71" i="5"/>
  <c r="Q71" i="5"/>
  <c r="P71" i="5"/>
  <c r="L71" i="5"/>
  <c r="R70" i="5"/>
  <c r="Q70" i="5"/>
  <c r="P70" i="5"/>
  <c r="L70" i="5"/>
  <c r="R69" i="5"/>
  <c r="Q69" i="5"/>
  <c r="P69" i="5"/>
  <c r="L69" i="5"/>
  <c r="R68" i="5"/>
  <c r="Q68" i="5"/>
  <c r="P68" i="5"/>
  <c r="L68" i="5"/>
  <c r="R67" i="5"/>
  <c r="Q67" i="5"/>
  <c r="P67" i="5"/>
  <c r="L67" i="5"/>
  <c r="R66" i="5"/>
  <c r="Q66" i="5"/>
  <c r="P66" i="5"/>
  <c r="L66" i="5"/>
  <c r="R65" i="5"/>
  <c r="Q65" i="5"/>
  <c r="P65" i="5"/>
  <c r="L65" i="5"/>
  <c r="R64" i="5"/>
  <c r="Q64" i="5"/>
  <c r="P64" i="5"/>
  <c r="L64" i="5"/>
  <c r="R63" i="5"/>
  <c r="Q63" i="5"/>
  <c r="P63" i="5"/>
  <c r="L63" i="5"/>
  <c r="R62" i="5"/>
  <c r="Q62" i="5"/>
  <c r="P62" i="5"/>
  <c r="L62" i="5"/>
  <c r="R61" i="5"/>
  <c r="Q61" i="5"/>
  <c r="P61" i="5"/>
  <c r="L61" i="5"/>
  <c r="R60" i="5"/>
  <c r="Q60" i="5"/>
  <c r="P60" i="5"/>
  <c r="L60" i="5"/>
  <c r="R59" i="5"/>
  <c r="Q59" i="5"/>
  <c r="P59" i="5"/>
  <c r="L59" i="5"/>
  <c r="R58" i="5"/>
  <c r="Q58" i="5"/>
  <c r="P58" i="5"/>
  <c r="L58" i="5"/>
  <c r="R57" i="5"/>
  <c r="Q57" i="5"/>
  <c r="P57" i="5"/>
  <c r="L57" i="5"/>
  <c r="R56" i="5"/>
  <c r="Q56" i="5"/>
  <c r="P56" i="5"/>
  <c r="L56" i="5"/>
  <c r="R55" i="5"/>
  <c r="Q55" i="5"/>
  <c r="P55" i="5"/>
  <c r="L55" i="5"/>
  <c r="R54" i="5"/>
  <c r="Q54" i="5"/>
  <c r="P54" i="5"/>
  <c r="L54" i="5"/>
  <c r="R53" i="5"/>
  <c r="Q53" i="5"/>
  <c r="P53" i="5"/>
  <c r="L53" i="5"/>
  <c r="R52" i="5"/>
  <c r="Q52" i="5"/>
  <c r="P52" i="5"/>
  <c r="L52" i="5"/>
  <c r="R51" i="5"/>
  <c r="Q51" i="5"/>
  <c r="P51" i="5"/>
  <c r="L51" i="5"/>
  <c r="R50" i="5"/>
  <c r="Q50" i="5"/>
  <c r="P50" i="5"/>
  <c r="L50" i="5"/>
  <c r="R49" i="5"/>
  <c r="Q49" i="5"/>
  <c r="P49" i="5"/>
  <c r="L49" i="5"/>
  <c r="R48" i="5"/>
  <c r="Q48" i="5"/>
  <c r="P48" i="5"/>
  <c r="L48" i="5"/>
  <c r="R47" i="5"/>
  <c r="Q47" i="5"/>
  <c r="P47" i="5"/>
  <c r="L47" i="5"/>
  <c r="R46" i="5"/>
  <c r="Q46" i="5"/>
  <c r="P46" i="5"/>
  <c r="L46" i="5"/>
  <c r="R45" i="5"/>
  <c r="Q45" i="5"/>
  <c r="P45" i="5"/>
  <c r="L45" i="5"/>
  <c r="R44" i="5"/>
  <c r="Q44" i="5"/>
  <c r="P44" i="5"/>
  <c r="L44" i="5"/>
  <c r="R43" i="5"/>
  <c r="Q43" i="5"/>
  <c r="P43" i="5"/>
  <c r="L43" i="5"/>
  <c r="R42" i="5"/>
  <c r="Q42" i="5"/>
  <c r="P42" i="5"/>
  <c r="L42" i="5"/>
  <c r="R41" i="5"/>
  <c r="Q41" i="5"/>
  <c r="P41" i="5"/>
  <c r="L41" i="5"/>
  <c r="R40" i="5"/>
  <c r="Q40" i="5"/>
  <c r="P40" i="5"/>
  <c r="L40" i="5"/>
  <c r="R39" i="5"/>
  <c r="Q39" i="5"/>
  <c r="P39" i="5"/>
  <c r="L39" i="5"/>
  <c r="R38" i="5"/>
  <c r="Q38" i="5"/>
  <c r="P38" i="5"/>
  <c r="L38" i="5"/>
  <c r="R37" i="5"/>
  <c r="Q37" i="5"/>
  <c r="P37" i="5"/>
  <c r="L37" i="5"/>
  <c r="R36" i="5"/>
  <c r="Q36" i="5"/>
  <c r="P36" i="5"/>
  <c r="L36" i="5"/>
  <c r="R35" i="5"/>
  <c r="Q35" i="5"/>
  <c r="P35" i="5"/>
  <c r="L35" i="5"/>
  <c r="R34" i="5"/>
  <c r="Q34" i="5"/>
  <c r="P34" i="5"/>
  <c r="L34" i="5"/>
  <c r="R33" i="5"/>
  <c r="Q33" i="5"/>
  <c r="P33" i="5"/>
  <c r="L33" i="5"/>
  <c r="R32" i="5"/>
  <c r="Q32" i="5"/>
  <c r="P32" i="5"/>
  <c r="L32" i="5"/>
  <c r="R31" i="5"/>
  <c r="Q31" i="5"/>
  <c r="P31" i="5"/>
  <c r="L31" i="5"/>
  <c r="R30" i="5"/>
  <c r="Q30" i="5"/>
  <c r="P30" i="5"/>
  <c r="L30" i="5"/>
  <c r="R29" i="5"/>
  <c r="Q29" i="5"/>
  <c r="P29" i="5"/>
  <c r="L29" i="5"/>
  <c r="R28" i="5"/>
  <c r="Q28" i="5"/>
  <c r="P28" i="5"/>
  <c r="L28" i="5"/>
  <c r="R27" i="5"/>
  <c r="Q27" i="5"/>
  <c r="P27" i="5"/>
  <c r="L27" i="5"/>
  <c r="R26" i="5"/>
  <c r="Q26" i="5"/>
  <c r="P26" i="5"/>
  <c r="L26" i="5"/>
  <c r="R25" i="5"/>
  <c r="Q25" i="5"/>
  <c r="P25" i="5"/>
  <c r="L25" i="5"/>
  <c r="R24" i="5"/>
  <c r="Q24" i="5"/>
  <c r="P24" i="5"/>
  <c r="L24" i="5"/>
  <c r="R23" i="5"/>
  <c r="Q23" i="5"/>
  <c r="P23" i="5"/>
  <c r="L23" i="5"/>
  <c r="R22" i="5"/>
  <c r="Q22" i="5"/>
  <c r="P22" i="5"/>
  <c r="L22" i="5"/>
  <c r="R21" i="5"/>
  <c r="Q21" i="5"/>
  <c r="P21" i="5"/>
  <c r="L21" i="5"/>
  <c r="R20" i="5"/>
  <c r="Q20" i="5"/>
  <c r="P20" i="5"/>
  <c r="L20" i="5"/>
  <c r="R19" i="5"/>
  <c r="Q19" i="5"/>
  <c r="P19" i="5"/>
  <c r="L19" i="5"/>
  <c r="R18" i="5"/>
  <c r="Q18" i="5"/>
  <c r="P18" i="5"/>
  <c r="L18" i="5"/>
  <c r="R17" i="5"/>
  <c r="Q17" i="5"/>
  <c r="P17" i="5"/>
  <c r="L17" i="5"/>
  <c r="R16" i="5"/>
  <c r="Q16" i="5"/>
  <c r="P16" i="5"/>
  <c r="L16" i="5"/>
  <c r="R15" i="5"/>
  <c r="Q15" i="5"/>
  <c r="P15" i="5"/>
  <c r="L15" i="5"/>
  <c r="R14" i="5"/>
  <c r="Q14" i="5"/>
  <c r="P14" i="5"/>
  <c r="L14" i="5"/>
  <c r="R13" i="5"/>
  <c r="Q13" i="5"/>
  <c r="P13" i="5"/>
  <c r="L13" i="5"/>
  <c r="R12" i="5"/>
  <c r="Q12" i="5"/>
  <c r="P12" i="5"/>
  <c r="L12" i="5"/>
  <c r="R11" i="5"/>
  <c r="Q11" i="5"/>
  <c r="P11" i="5"/>
  <c r="L11" i="5"/>
  <c r="R10" i="5"/>
  <c r="Q10" i="5"/>
  <c r="P10" i="5"/>
  <c r="L10" i="5"/>
  <c r="R9" i="5"/>
  <c r="Q9" i="5"/>
  <c r="P9" i="5"/>
  <c r="L9" i="5"/>
  <c r="R8" i="5"/>
  <c r="Q8" i="5"/>
  <c r="P8" i="5"/>
  <c r="L8" i="5"/>
  <c r="R7" i="5"/>
  <c r="Q7" i="5"/>
  <c r="P7" i="5"/>
  <c r="L7" i="5"/>
  <c r="R6" i="5"/>
  <c r="Q6" i="5"/>
  <c r="P6" i="5"/>
  <c r="L6" i="5"/>
  <c r="R5" i="5"/>
  <c r="Q5" i="5"/>
  <c r="P5" i="5"/>
  <c r="L5" i="5"/>
  <c r="R4" i="5"/>
  <c r="Q4" i="5"/>
  <c r="P4" i="5"/>
  <c r="L4" i="5"/>
  <c r="R3" i="5"/>
  <c r="Q4" i="4"/>
  <c r="P4" i="4"/>
  <c r="L4" i="4"/>
  <c r="R4" i="4" s="1"/>
  <c r="R3" i="4"/>
  <c r="Q446" i="3"/>
  <c r="P446" i="3"/>
  <c r="L446" i="3"/>
  <c r="R446" i="3" s="1"/>
  <c r="Q445" i="3"/>
  <c r="P445" i="3"/>
  <c r="L445" i="3"/>
  <c r="R445" i="3" s="1"/>
  <c r="Q444" i="3"/>
  <c r="P444" i="3"/>
  <c r="L444" i="3"/>
  <c r="R444" i="3" s="1"/>
  <c r="Q443" i="3"/>
  <c r="P443" i="3"/>
  <c r="L443" i="3"/>
  <c r="R443" i="3" s="1"/>
  <c r="Q442" i="3"/>
  <c r="P442" i="3"/>
  <c r="L442" i="3"/>
  <c r="R442" i="3" s="1"/>
  <c r="Q441" i="3"/>
  <c r="P441" i="3"/>
  <c r="L441" i="3"/>
  <c r="R441" i="3" s="1"/>
  <c r="Q440" i="3"/>
  <c r="P440" i="3"/>
  <c r="L440" i="3"/>
  <c r="R440" i="3" s="1"/>
  <c r="Q439" i="3"/>
  <c r="P439" i="3"/>
  <c r="L439" i="3"/>
  <c r="R439" i="3" s="1"/>
  <c r="Q438" i="3"/>
  <c r="P438" i="3"/>
  <c r="L438" i="3"/>
  <c r="R438" i="3" s="1"/>
  <c r="Q437" i="3"/>
  <c r="P437" i="3"/>
  <c r="L437" i="3"/>
  <c r="R437" i="3" s="1"/>
  <c r="Q436" i="3"/>
  <c r="P436" i="3"/>
  <c r="L436" i="3"/>
  <c r="R436" i="3" s="1"/>
  <c r="Q435" i="3"/>
  <c r="P435" i="3"/>
  <c r="L435" i="3"/>
  <c r="R435" i="3" s="1"/>
  <c r="Q434" i="3"/>
  <c r="P434" i="3"/>
  <c r="L434" i="3"/>
  <c r="R434" i="3" s="1"/>
  <c r="Q433" i="3"/>
  <c r="P433" i="3"/>
  <c r="L433" i="3"/>
  <c r="R433" i="3" s="1"/>
  <c r="Q432" i="3"/>
  <c r="P432" i="3"/>
  <c r="L432" i="3"/>
  <c r="R432" i="3" s="1"/>
  <c r="Q431" i="3"/>
  <c r="P431" i="3"/>
  <c r="L431" i="3"/>
  <c r="R431" i="3" s="1"/>
  <c r="Q430" i="3"/>
  <c r="P430" i="3"/>
  <c r="L430" i="3"/>
  <c r="R430" i="3" s="1"/>
  <c r="Q429" i="3"/>
  <c r="P429" i="3"/>
  <c r="L429" i="3"/>
  <c r="R429" i="3" s="1"/>
  <c r="Q428" i="3"/>
  <c r="P428" i="3"/>
  <c r="L428" i="3"/>
  <c r="R428" i="3" s="1"/>
  <c r="Q427" i="3"/>
  <c r="P427" i="3"/>
  <c r="L427" i="3"/>
  <c r="R427" i="3" s="1"/>
  <c r="Q426" i="3"/>
  <c r="P426" i="3"/>
  <c r="L426" i="3"/>
  <c r="R426" i="3" s="1"/>
  <c r="Q425" i="3"/>
  <c r="P425" i="3"/>
  <c r="L425" i="3"/>
  <c r="R425" i="3" s="1"/>
  <c r="Q424" i="3"/>
  <c r="P424" i="3"/>
  <c r="L424" i="3"/>
  <c r="R424" i="3" s="1"/>
  <c r="Q423" i="3"/>
  <c r="P423" i="3"/>
  <c r="L423" i="3"/>
  <c r="R423" i="3" s="1"/>
  <c r="Q422" i="3"/>
  <c r="P422" i="3"/>
  <c r="L422" i="3"/>
  <c r="R422" i="3" s="1"/>
  <c r="Q421" i="3"/>
  <c r="P421" i="3"/>
  <c r="L421" i="3"/>
  <c r="R421" i="3" s="1"/>
  <c r="Q420" i="3"/>
  <c r="P420" i="3"/>
  <c r="L420" i="3"/>
  <c r="R420" i="3" s="1"/>
  <c r="Q419" i="3"/>
  <c r="P419" i="3"/>
  <c r="L419" i="3"/>
  <c r="R419" i="3" s="1"/>
  <c r="Q418" i="3"/>
  <c r="P418" i="3"/>
  <c r="L418" i="3"/>
  <c r="R418" i="3" s="1"/>
  <c r="Q417" i="3"/>
  <c r="P417" i="3"/>
  <c r="L417" i="3"/>
  <c r="R417" i="3" s="1"/>
  <c r="Q416" i="3"/>
  <c r="P416" i="3"/>
  <c r="L416" i="3"/>
  <c r="R416" i="3" s="1"/>
  <c r="Q415" i="3"/>
  <c r="P415" i="3"/>
  <c r="L415" i="3"/>
  <c r="R415" i="3" s="1"/>
  <c r="Q414" i="3"/>
  <c r="P414" i="3"/>
  <c r="L414" i="3"/>
  <c r="R414" i="3" s="1"/>
  <c r="Q413" i="3"/>
  <c r="P413" i="3"/>
  <c r="L413" i="3"/>
  <c r="R413" i="3" s="1"/>
  <c r="Q412" i="3"/>
  <c r="P412" i="3"/>
  <c r="L412" i="3"/>
  <c r="R412" i="3" s="1"/>
  <c r="Q411" i="3"/>
  <c r="P411" i="3"/>
  <c r="L411" i="3"/>
  <c r="R411" i="3" s="1"/>
  <c r="Q410" i="3"/>
  <c r="P410" i="3"/>
  <c r="L410" i="3"/>
  <c r="R410" i="3" s="1"/>
  <c r="Q409" i="3"/>
  <c r="P409" i="3"/>
  <c r="L409" i="3"/>
  <c r="R409" i="3" s="1"/>
  <c r="Q408" i="3"/>
  <c r="P408" i="3"/>
  <c r="L408" i="3"/>
  <c r="R408" i="3" s="1"/>
  <c r="Q407" i="3"/>
  <c r="P407" i="3"/>
  <c r="L407" i="3"/>
  <c r="R407" i="3" s="1"/>
  <c r="Q406" i="3"/>
  <c r="P406" i="3"/>
  <c r="L406" i="3"/>
  <c r="R406" i="3" s="1"/>
  <c r="Q405" i="3"/>
  <c r="P405" i="3"/>
  <c r="L405" i="3"/>
  <c r="R405" i="3" s="1"/>
  <c r="Q404" i="3"/>
  <c r="P404" i="3"/>
  <c r="L404" i="3"/>
  <c r="R404" i="3" s="1"/>
  <c r="Q403" i="3"/>
  <c r="P403" i="3"/>
  <c r="L403" i="3"/>
  <c r="R403" i="3" s="1"/>
  <c r="Q402" i="3"/>
  <c r="P402" i="3"/>
  <c r="L402" i="3"/>
  <c r="R402" i="3" s="1"/>
  <c r="Q401" i="3"/>
  <c r="P401" i="3"/>
  <c r="L401" i="3"/>
  <c r="R401" i="3" s="1"/>
  <c r="Q400" i="3"/>
  <c r="P400" i="3"/>
  <c r="L400" i="3"/>
  <c r="R400" i="3" s="1"/>
  <c r="Q399" i="3"/>
  <c r="P399" i="3"/>
  <c r="L399" i="3"/>
  <c r="R399" i="3" s="1"/>
  <c r="Q398" i="3"/>
  <c r="P398" i="3"/>
  <c r="L398" i="3"/>
  <c r="R398" i="3" s="1"/>
  <c r="Q397" i="3"/>
  <c r="P397" i="3"/>
  <c r="L397" i="3"/>
  <c r="R397" i="3" s="1"/>
  <c r="Q396" i="3"/>
  <c r="P396" i="3"/>
  <c r="L396" i="3"/>
  <c r="R396" i="3" s="1"/>
  <c r="Q395" i="3"/>
  <c r="P395" i="3"/>
  <c r="L395" i="3"/>
  <c r="R395" i="3" s="1"/>
  <c r="Q394" i="3"/>
  <c r="P394" i="3"/>
  <c r="L394" i="3"/>
  <c r="R394" i="3" s="1"/>
  <c r="Q393" i="3"/>
  <c r="P393" i="3"/>
  <c r="L393" i="3"/>
  <c r="R393" i="3" s="1"/>
  <c r="Q392" i="3"/>
  <c r="P392" i="3"/>
  <c r="L392" i="3"/>
  <c r="R392" i="3" s="1"/>
  <c r="Q391" i="3"/>
  <c r="P391" i="3"/>
  <c r="L391" i="3"/>
  <c r="R391" i="3" s="1"/>
  <c r="Q390" i="3"/>
  <c r="P390" i="3"/>
  <c r="L390" i="3"/>
  <c r="R390" i="3" s="1"/>
  <c r="Q389" i="3"/>
  <c r="P389" i="3"/>
  <c r="L389" i="3"/>
  <c r="R389" i="3" s="1"/>
  <c r="Q388" i="3"/>
  <c r="P388" i="3"/>
  <c r="L388" i="3"/>
  <c r="R388" i="3" s="1"/>
  <c r="Q387" i="3"/>
  <c r="P387" i="3"/>
  <c r="L387" i="3"/>
  <c r="R387" i="3" s="1"/>
  <c r="Q386" i="3"/>
  <c r="P386" i="3"/>
  <c r="L386" i="3"/>
  <c r="R386" i="3" s="1"/>
  <c r="Q385" i="3"/>
  <c r="P385" i="3"/>
  <c r="L385" i="3"/>
  <c r="R385" i="3" s="1"/>
  <c r="Q384" i="3"/>
  <c r="P384" i="3"/>
  <c r="L384" i="3"/>
  <c r="R384" i="3" s="1"/>
  <c r="Q383" i="3"/>
  <c r="P383" i="3"/>
  <c r="L383" i="3"/>
  <c r="R383" i="3" s="1"/>
  <c r="Q382" i="3"/>
  <c r="P382" i="3"/>
  <c r="L382" i="3"/>
  <c r="R382" i="3" s="1"/>
  <c r="Q381" i="3"/>
  <c r="P381" i="3"/>
  <c r="L381" i="3"/>
  <c r="Q380" i="3"/>
  <c r="P380" i="3"/>
  <c r="L380" i="3"/>
  <c r="Q379" i="3"/>
  <c r="P379" i="3"/>
  <c r="L379" i="3"/>
  <c r="R379" i="3" s="1"/>
  <c r="Q378" i="3"/>
  <c r="P378" i="3"/>
  <c r="L378" i="3"/>
  <c r="R378" i="3" s="1"/>
  <c r="Q377" i="3"/>
  <c r="P377" i="3"/>
  <c r="L377" i="3"/>
  <c r="Q376" i="3"/>
  <c r="P376" i="3"/>
  <c r="L376" i="3"/>
  <c r="Q375" i="3"/>
  <c r="P375" i="3"/>
  <c r="L375" i="3"/>
  <c r="R375" i="3" s="1"/>
  <c r="Q374" i="3"/>
  <c r="P374" i="3"/>
  <c r="L374" i="3"/>
  <c r="R374" i="3" s="1"/>
  <c r="Q373" i="3"/>
  <c r="P373" i="3"/>
  <c r="L373" i="3"/>
  <c r="Q372" i="3"/>
  <c r="P372" i="3"/>
  <c r="L372" i="3"/>
  <c r="Q371" i="3"/>
  <c r="P371" i="3"/>
  <c r="L371" i="3"/>
  <c r="R371" i="3" s="1"/>
  <c r="Q370" i="3"/>
  <c r="P370" i="3"/>
  <c r="L370" i="3"/>
  <c r="R370" i="3" s="1"/>
  <c r="Q369" i="3"/>
  <c r="P369" i="3"/>
  <c r="L369" i="3"/>
  <c r="Q368" i="3"/>
  <c r="P368" i="3"/>
  <c r="L368" i="3"/>
  <c r="Q367" i="3"/>
  <c r="P367" i="3"/>
  <c r="L367" i="3"/>
  <c r="R367" i="3" s="1"/>
  <c r="Q366" i="3"/>
  <c r="P366" i="3"/>
  <c r="L366" i="3"/>
  <c r="R366" i="3" s="1"/>
  <c r="Q365" i="3"/>
  <c r="P365" i="3"/>
  <c r="L365" i="3"/>
  <c r="Q364" i="3"/>
  <c r="P364" i="3"/>
  <c r="L364" i="3"/>
  <c r="Q363" i="3"/>
  <c r="P363" i="3"/>
  <c r="L363" i="3"/>
  <c r="R363" i="3" s="1"/>
  <c r="Q362" i="3"/>
  <c r="P362" i="3"/>
  <c r="L362" i="3"/>
  <c r="R362" i="3" s="1"/>
  <c r="R361" i="3"/>
  <c r="Q361" i="3"/>
  <c r="P361" i="3"/>
  <c r="L361" i="3"/>
  <c r="R360" i="3"/>
  <c r="Q360" i="3"/>
  <c r="P360" i="3"/>
  <c r="L360" i="3"/>
  <c r="R359" i="3"/>
  <c r="Q359" i="3"/>
  <c r="P359" i="3"/>
  <c r="L359" i="3"/>
  <c r="R358" i="3"/>
  <c r="Q358" i="3"/>
  <c r="P358" i="3"/>
  <c r="L358" i="3"/>
  <c r="R357" i="3"/>
  <c r="Q357" i="3"/>
  <c r="P357" i="3"/>
  <c r="L357" i="3"/>
  <c r="R356" i="3"/>
  <c r="Q356" i="3"/>
  <c r="P356" i="3"/>
  <c r="L356" i="3"/>
  <c r="R355" i="3"/>
  <c r="Q355" i="3"/>
  <c r="P355" i="3"/>
  <c r="L355" i="3"/>
  <c r="R354" i="3"/>
  <c r="Q354" i="3"/>
  <c r="P354" i="3"/>
  <c r="L354" i="3"/>
  <c r="R353" i="3"/>
  <c r="Q353" i="3"/>
  <c r="P353" i="3"/>
  <c r="L353" i="3"/>
  <c r="R352" i="3"/>
  <c r="Q352" i="3"/>
  <c r="P352" i="3"/>
  <c r="L352" i="3"/>
  <c r="R351" i="3"/>
  <c r="Q351" i="3"/>
  <c r="P351" i="3"/>
  <c r="L351" i="3"/>
  <c r="R350" i="3"/>
  <c r="Q350" i="3"/>
  <c r="P350" i="3"/>
  <c r="L350" i="3"/>
  <c r="R349" i="3"/>
  <c r="Q349" i="3"/>
  <c r="P349" i="3"/>
  <c r="L349" i="3"/>
  <c r="R348" i="3"/>
  <c r="Q348" i="3"/>
  <c r="P348" i="3"/>
  <c r="L348" i="3"/>
  <c r="R347" i="3"/>
  <c r="Q347" i="3"/>
  <c r="P347" i="3"/>
  <c r="L347" i="3"/>
  <c r="R346" i="3"/>
  <c r="Q346" i="3"/>
  <c r="P346" i="3"/>
  <c r="L346" i="3"/>
  <c r="R345" i="3"/>
  <c r="Q345" i="3"/>
  <c r="P345" i="3"/>
  <c r="L345" i="3"/>
  <c r="R344" i="3"/>
  <c r="Q344" i="3"/>
  <c r="P344" i="3"/>
  <c r="L344" i="3"/>
  <c r="R343" i="3"/>
  <c r="Q343" i="3"/>
  <c r="P343" i="3"/>
  <c r="L343" i="3"/>
  <c r="R342" i="3"/>
  <c r="Q342" i="3"/>
  <c r="P342" i="3"/>
  <c r="L342" i="3"/>
  <c r="R341" i="3"/>
  <c r="Q341" i="3"/>
  <c r="P341" i="3"/>
  <c r="L341" i="3"/>
  <c r="R340" i="3"/>
  <c r="Q340" i="3"/>
  <c r="P340" i="3"/>
  <c r="L340" i="3"/>
  <c r="R339" i="3"/>
  <c r="Q339" i="3"/>
  <c r="P339" i="3"/>
  <c r="L339" i="3"/>
  <c r="R338" i="3"/>
  <c r="Q338" i="3"/>
  <c r="P338" i="3"/>
  <c r="L338" i="3"/>
  <c r="R337" i="3"/>
  <c r="Q337" i="3"/>
  <c r="P337" i="3"/>
  <c r="L337" i="3"/>
  <c r="R336" i="3"/>
  <c r="Q336" i="3"/>
  <c r="P336" i="3"/>
  <c r="L336" i="3"/>
  <c r="R335" i="3"/>
  <c r="Q335" i="3"/>
  <c r="P335" i="3"/>
  <c r="L335" i="3"/>
  <c r="R334" i="3"/>
  <c r="Q334" i="3"/>
  <c r="P334" i="3"/>
  <c r="L334" i="3"/>
  <c r="R333" i="3"/>
  <c r="Q333" i="3"/>
  <c r="P333" i="3"/>
  <c r="L333" i="3"/>
  <c r="R332" i="3"/>
  <c r="Q332" i="3"/>
  <c r="P332" i="3"/>
  <c r="L332" i="3"/>
  <c r="R331" i="3"/>
  <c r="Q331" i="3"/>
  <c r="P331" i="3"/>
  <c r="L331" i="3"/>
  <c r="R330" i="3"/>
  <c r="Q330" i="3"/>
  <c r="P330" i="3"/>
  <c r="L330" i="3"/>
  <c r="R329" i="3"/>
  <c r="Q329" i="3"/>
  <c r="P329" i="3"/>
  <c r="L329" i="3"/>
  <c r="R328" i="3"/>
  <c r="Q328" i="3"/>
  <c r="P328" i="3"/>
  <c r="L328" i="3"/>
  <c r="R327" i="3"/>
  <c r="Q327" i="3"/>
  <c r="P327" i="3"/>
  <c r="L327" i="3"/>
  <c r="R326" i="3"/>
  <c r="Q326" i="3"/>
  <c r="P326" i="3"/>
  <c r="L326" i="3"/>
  <c r="R325" i="3"/>
  <c r="Q325" i="3"/>
  <c r="P325" i="3"/>
  <c r="L325" i="3"/>
  <c r="R324" i="3"/>
  <c r="Q324" i="3"/>
  <c r="P324" i="3"/>
  <c r="L324" i="3"/>
  <c r="R323" i="3"/>
  <c r="Q323" i="3"/>
  <c r="P323" i="3"/>
  <c r="L323" i="3"/>
  <c r="R322" i="3"/>
  <c r="Q322" i="3"/>
  <c r="P322" i="3"/>
  <c r="L322" i="3"/>
  <c r="R321" i="3"/>
  <c r="Q321" i="3"/>
  <c r="P321" i="3"/>
  <c r="L321" i="3"/>
  <c r="R320" i="3"/>
  <c r="Q320" i="3"/>
  <c r="P320" i="3"/>
  <c r="L320" i="3"/>
  <c r="R319" i="3"/>
  <c r="Q319" i="3"/>
  <c r="P319" i="3"/>
  <c r="L319" i="3"/>
  <c r="R318" i="3"/>
  <c r="Q318" i="3"/>
  <c r="P318" i="3"/>
  <c r="L318" i="3"/>
  <c r="R317" i="3"/>
  <c r="Q317" i="3"/>
  <c r="P317" i="3"/>
  <c r="L317" i="3"/>
  <c r="R316" i="3"/>
  <c r="Q316" i="3"/>
  <c r="P316" i="3"/>
  <c r="L316" i="3"/>
  <c r="R315" i="3"/>
  <c r="Q315" i="3"/>
  <c r="P315" i="3"/>
  <c r="L315" i="3"/>
  <c r="R314" i="3"/>
  <c r="Q314" i="3"/>
  <c r="P314" i="3"/>
  <c r="L314" i="3"/>
  <c r="R313" i="3"/>
  <c r="Q313" i="3"/>
  <c r="P313" i="3"/>
  <c r="L313" i="3"/>
  <c r="R312" i="3"/>
  <c r="Q312" i="3"/>
  <c r="P312" i="3"/>
  <c r="L312" i="3"/>
  <c r="R311" i="3"/>
  <c r="Q311" i="3"/>
  <c r="P311" i="3"/>
  <c r="L311" i="3"/>
  <c r="R310" i="3"/>
  <c r="Q310" i="3"/>
  <c r="P310" i="3"/>
  <c r="L310" i="3"/>
  <c r="R309" i="3"/>
  <c r="Q309" i="3"/>
  <c r="P309" i="3"/>
  <c r="L309" i="3"/>
  <c r="R308" i="3"/>
  <c r="Q308" i="3"/>
  <c r="P308" i="3"/>
  <c r="L308" i="3"/>
  <c r="R307" i="3"/>
  <c r="Q307" i="3"/>
  <c r="P307" i="3"/>
  <c r="L307" i="3"/>
  <c r="R306" i="3"/>
  <c r="Q306" i="3"/>
  <c r="P306" i="3"/>
  <c r="L306" i="3"/>
  <c r="R305" i="3"/>
  <c r="Q305" i="3"/>
  <c r="P305" i="3"/>
  <c r="L305" i="3"/>
  <c r="R304" i="3"/>
  <c r="Q304" i="3"/>
  <c r="P304" i="3"/>
  <c r="L304" i="3"/>
  <c r="R303" i="3"/>
  <c r="Q303" i="3"/>
  <c r="P303" i="3"/>
  <c r="L303" i="3"/>
  <c r="R302" i="3"/>
  <c r="Q302" i="3"/>
  <c r="P302" i="3"/>
  <c r="L302" i="3"/>
  <c r="R301" i="3"/>
  <c r="Q301" i="3"/>
  <c r="P301" i="3"/>
  <c r="L301" i="3"/>
  <c r="R300" i="3"/>
  <c r="Q300" i="3"/>
  <c r="P300" i="3"/>
  <c r="L300" i="3"/>
  <c r="R299" i="3"/>
  <c r="Q299" i="3"/>
  <c r="P299" i="3"/>
  <c r="L299" i="3"/>
  <c r="R298" i="3"/>
  <c r="Q298" i="3"/>
  <c r="P298" i="3"/>
  <c r="L298" i="3"/>
  <c r="R297" i="3"/>
  <c r="Q297" i="3"/>
  <c r="P297" i="3"/>
  <c r="L297" i="3"/>
  <c r="R296" i="3"/>
  <c r="Q296" i="3"/>
  <c r="P296" i="3"/>
  <c r="L296" i="3"/>
  <c r="R295" i="3"/>
  <c r="Q295" i="3"/>
  <c r="P295" i="3"/>
  <c r="L295" i="3"/>
  <c r="R294" i="3"/>
  <c r="Q294" i="3"/>
  <c r="P294" i="3"/>
  <c r="L294" i="3"/>
  <c r="R293" i="3"/>
  <c r="Q293" i="3"/>
  <c r="P293" i="3"/>
  <c r="L293" i="3"/>
  <c r="R292" i="3"/>
  <c r="Q292" i="3"/>
  <c r="P292" i="3"/>
  <c r="L292" i="3"/>
  <c r="R291" i="3"/>
  <c r="Q291" i="3"/>
  <c r="P291" i="3"/>
  <c r="L291" i="3"/>
  <c r="R290" i="3"/>
  <c r="Q290" i="3"/>
  <c r="P290" i="3"/>
  <c r="L290" i="3"/>
  <c r="R289" i="3"/>
  <c r="Q289" i="3"/>
  <c r="P289" i="3"/>
  <c r="L289" i="3"/>
  <c r="R288" i="3"/>
  <c r="Q288" i="3"/>
  <c r="P288" i="3"/>
  <c r="L288" i="3"/>
  <c r="R287" i="3"/>
  <c r="Q287" i="3"/>
  <c r="P287" i="3"/>
  <c r="L287" i="3"/>
  <c r="R286" i="3"/>
  <c r="Q286" i="3"/>
  <c r="P286" i="3"/>
  <c r="L286" i="3"/>
  <c r="R285" i="3"/>
  <c r="Q285" i="3"/>
  <c r="P285" i="3"/>
  <c r="L285" i="3"/>
  <c r="R284" i="3"/>
  <c r="Q284" i="3"/>
  <c r="P284" i="3"/>
  <c r="L284" i="3"/>
  <c r="R283" i="3"/>
  <c r="Q283" i="3"/>
  <c r="P283" i="3"/>
  <c r="L283" i="3"/>
  <c r="R282" i="3"/>
  <c r="Q282" i="3"/>
  <c r="P282" i="3"/>
  <c r="L282" i="3"/>
  <c r="R281" i="3"/>
  <c r="Q281" i="3"/>
  <c r="P281" i="3"/>
  <c r="L281" i="3"/>
  <c r="R280" i="3"/>
  <c r="Q280" i="3"/>
  <c r="P280" i="3"/>
  <c r="L280" i="3"/>
  <c r="R279" i="3"/>
  <c r="Q279" i="3"/>
  <c r="P279" i="3"/>
  <c r="L279" i="3"/>
  <c r="R278" i="3"/>
  <c r="Q278" i="3"/>
  <c r="P278" i="3"/>
  <c r="L278" i="3"/>
  <c r="R277" i="3"/>
  <c r="Q277" i="3"/>
  <c r="P277" i="3"/>
  <c r="L277" i="3"/>
  <c r="R276" i="3"/>
  <c r="Q276" i="3"/>
  <c r="P276" i="3"/>
  <c r="L276" i="3"/>
  <c r="R275" i="3"/>
  <c r="Q275" i="3"/>
  <c r="P275" i="3"/>
  <c r="L275" i="3"/>
  <c r="R274" i="3"/>
  <c r="Q274" i="3"/>
  <c r="P274" i="3"/>
  <c r="L274" i="3"/>
  <c r="R273" i="3"/>
  <c r="Q273" i="3"/>
  <c r="P273" i="3"/>
  <c r="L273" i="3"/>
  <c r="R272" i="3"/>
  <c r="Q272" i="3"/>
  <c r="P272" i="3"/>
  <c r="L272" i="3"/>
  <c r="R271" i="3"/>
  <c r="Q271" i="3"/>
  <c r="P271" i="3"/>
  <c r="L271" i="3"/>
  <c r="R270" i="3"/>
  <c r="Q270" i="3"/>
  <c r="P270" i="3"/>
  <c r="L270" i="3"/>
  <c r="R269" i="3"/>
  <c r="Q269" i="3"/>
  <c r="P269" i="3"/>
  <c r="L269" i="3"/>
  <c r="R268" i="3"/>
  <c r="Q268" i="3"/>
  <c r="P268" i="3"/>
  <c r="L268" i="3"/>
  <c r="R267" i="3"/>
  <c r="Q267" i="3"/>
  <c r="P267" i="3"/>
  <c r="L267" i="3"/>
  <c r="R266" i="3"/>
  <c r="Q266" i="3"/>
  <c r="P266" i="3"/>
  <c r="L266" i="3"/>
  <c r="R265" i="3"/>
  <c r="Q265" i="3"/>
  <c r="P265" i="3"/>
  <c r="L265" i="3"/>
  <c r="R264" i="3"/>
  <c r="Q264" i="3"/>
  <c r="P264" i="3"/>
  <c r="L264" i="3"/>
  <c r="R263" i="3"/>
  <c r="Q263" i="3"/>
  <c r="P263" i="3"/>
  <c r="L263" i="3"/>
  <c r="R262" i="3"/>
  <c r="Q262" i="3"/>
  <c r="P262" i="3"/>
  <c r="L262" i="3"/>
  <c r="R261" i="3"/>
  <c r="Q261" i="3"/>
  <c r="P261" i="3"/>
  <c r="L261" i="3"/>
  <c r="R260" i="3"/>
  <c r="Q260" i="3"/>
  <c r="P260" i="3"/>
  <c r="L260" i="3"/>
  <c r="R259" i="3"/>
  <c r="Q259" i="3"/>
  <c r="P259" i="3"/>
  <c r="L259" i="3"/>
  <c r="R258" i="3"/>
  <c r="Q258" i="3"/>
  <c r="P258" i="3"/>
  <c r="L258" i="3"/>
  <c r="R257" i="3"/>
  <c r="Q257" i="3"/>
  <c r="P257" i="3"/>
  <c r="L257" i="3"/>
  <c r="R256" i="3"/>
  <c r="Q256" i="3"/>
  <c r="P256" i="3"/>
  <c r="L256" i="3"/>
  <c r="R255" i="3"/>
  <c r="Q255" i="3"/>
  <c r="P255" i="3"/>
  <c r="L255" i="3"/>
  <c r="R254" i="3"/>
  <c r="Q254" i="3"/>
  <c r="P254" i="3"/>
  <c r="L254" i="3"/>
  <c r="R253" i="3"/>
  <c r="Q253" i="3"/>
  <c r="P253" i="3"/>
  <c r="L253" i="3"/>
  <c r="R252" i="3"/>
  <c r="Q252" i="3"/>
  <c r="P252" i="3"/>
  <c r="L252" i="3"/>
  <c r="R251" i="3"/>
  <c r="Q251" i="3"/>
  <c r="P251" i="3"/>
  <c r="L251" i="3"/>
  <c r="R250" i="3"/>
  <c r="Q250" i="3"/>
  <c r="P250" i="3"/>
  <c r="L250" i="3"/>
  <c r="R249" i="3"/>
  <c r="Q249" i="3"/>
  <c r="P249" i="3"/>
  <c r="L249" i="3"/>
  <c r="R248" i="3"/>
  <c r="Q248" i="3"/>
  <c r="P248" i="3"/>
  <c r="L248" i="3"/>
  <c r="R247" i="3"/>
  <c r="Q247" i="3"/>
  <c r="P247" i="3"/>
  <c r="L247" i="3"/>
  <c r="R246" i="3"/>
  <c r="Q246" i="3"/>
  <c r="P246" i="3"/>
  <c r="L246" i="3"/>
  <c r="R245" i="3"/>
  <c r="Q245" i="3"/>
  <c r="P245" i="3"/>
  <c r="L245" i="3"/>
  <c r="R244" i="3"/>
  <c r="Q244" i="3"/>
  <c r="P244" i="3"/>
  <c r="L244" i="3"/>
  <c r="R243" i="3"/>
  <c r="Q243" i="3"/>
  <c r="P243" i="3"/>
  <c r="L243" i="3"/>
  <c r="R242" i="3"/>
  <c r="Q242" i="3"/>
  <c r="P242" i="3"/>
  <c r="L242" i="3"/>
  <c r="R241" i="3"/>
  <c r="Q241" i="3"/>
  <c r="P241" i="3"/>
  <c r="L241" i="3"/>
  <c r="R240" i="3"/>
  <c r="Q240" i="3"/>
  <c r="P240" i="3"/>
  <c r="L240" i="3"/>
  <c r="R239" i="3"/>
  <c r="Q239" i="3"/>
  <c r="P239" i="3"/>
  <c r="L239" i="3"/>
  <c r="R238" i="3"/>
  <c r="Q238" i="3"/>
  <c r="P238" i="3"/>
  <c r="L238" i="3"/>
  <c r="R237" i="3"/>
  <c r="Q237" i="3"/>
  <c r="P237" i="3"/>
  <c r="L237" i="3"/>
  <c r="R236" i="3"/>
  <c r="Q236" i="3"/>
  <c r="P236" i="3"/>
  <c r="L236" i="3"/>
  <c r="R235" i="3"/>
  <c r="Q235" i="3"/>
  <c r="P235" i="3"/>
  <c r="L235" i="3"/>
  <c r="R234" i="3"/>
  <c r="Q234" i="3"/>
  <c r="P234" i="3"/>
  <c r="L234" i="3"/>
  <c r="R233" i="3"/>
  <c r="Q233" i="3"/>
  <c r="P233" i="3"/>
  <c r="L233" i="3"/>
  <c r="R232" i="3"/>
  <c r="Q232" i="3"/>
  <c r="P232" i="3"/>
  <c r="L232" i="3"/>
  <c r="R231" i="3"/>
  <c r="Q231" i="3"/>
  <c r="P231" i="3"/>
  <c r="L231" i="3"/>
  <c r="R230" i="3"/>
  <c r="Q230" i="3"/>
  <c r="P230" i="3"/>
  <c r="L230" i="3"/>
  <c r="R229" i="3"/>
  <c r="Q229" i="3"/>
  <c r="P229" i="3"/>
  <c r="L229" i="3"/>
  <c r="R228" i="3"/>
  <c r="Q228" i="3"/>
  <c r="P228" i="3"/>
  <c r="L228" i="3"/>
  <c r="R227" i="3"/>
  <c r="Q227" i="3"/>
  <c r="P227" i="3"/>
  <c r="L227" i="3"/>
  <c r="R226" i="3"/>
  <c r="Q226" i="3"/>
  <c r="P226" i="3"/>
  <c r="L226" i="3"/>
  <c r="R225" i="3"/>
  <c r="Q225" i="3"/>
  <c r="P225" i="3"/>
  <c r="L225" i="3"/>
  <c r="R224" i="3"/>
  <c r="Q224" i="3"/>
  <c r="P224" i="3"/>
  <c r="L224" i="3"/>
  <c r="R223" i="3"/>
  <c r="Q223" i="3"/>
  <c r="P223" i="3"/>
  <c r="L223" i="3"/>
  <c r="R222" i="3"/>
  <c r="Q222" i="3"/>
  <c r="P222" i="3"/>
  <c r="L222" i="3"/>
  <c r="R221" i="3"/>
  <c r="Q221" i="3"/>
  <c r="P221" i="3"/>
  <c r="L221" i="3"/>
  <c r="R220" i="3"/>
  <c r="Q220" i="3"/>
  <c r="P220" i="3"/>
  <c r="L220" i="3"/>
  <c r="R219" i="3"/>
  <c r="Q219" i="3"/>
  <c r="P219" i="3"/>
  <c r="L219" i="3"/>
  <c r="R218" i="3"/>
  <c r="Q218" i="3"/>
  <c r="P218" i="3"/>
  <c r="L218" i="3"/>
  <c r="R217" i="3"/>
  <c r="Q217" i="3"/>
  <c r="P217" i="3"/>
  <c r="L217" i="3"/>
  <c r="R216" i="3"/>
  <c r="Q216" i="3"/>
  <c r="P216" i="3"/>
  <c r="L216" i="3"/>
  <c r="R215" i="3"/>
  <c r="Q215" i="3"/>
  <c r="P215" i="3"/>
  <c r="L215" i="3"/>
  <c r="R214" i="3"/>
  <c r="Q214" i="3"/>
  <c r="P214" i="3"/>
  <c r="L214" i="3"/>
  <c r="R213" i="3"/>
  <c r="Q213" i="3"/>
  <c r="P213" i="3"/>
  <c r="L213" i="3"/>
  <c r="R212" i="3"/>
  <c r="Q212" i="3"/>
  <c r="P212" i="3"/>
  <c r="L212" i="3"/>
  <c r="R211" i="3"/>
  <c r="Q211" i="3"/>
  <c r="P211" i="3"/>
  <c r="L211" i="3"/>
  <c r="R210" i="3"/>
  <c r="Q210" i="3"/>
  <c r="P210" i="3"/>
  <c r="L210" i="3"/>
  <c r="R209" i="3"/>
  <c r="Q209" i="3"/>
  <c r="P209" i="3"/>
  <c r="L209" i="3"/>
  <c r="R208" i="3"/>
  <c r="Q208" i="3"/>
  <c r="P208" i="3"/>
  <c r="L208" i="3"/>
  <c r="R207" i="3"/>
  <c r="Q207" i="3"/>
  <c r="P207" i="3"/>
  <c r="L207" i="3"/>
  <c r="R206" i="3"/>
  <c r="Q206" i="3"/>
  <c r="P206" i="3"/>
  <c r="L206" i="3"/>
  <c r="R205" i="3"/>
  <c r="Q205" i="3"/>
  <c r="P205" i="3"/>
  <c r="L205" i="3"/>
  <c r="R204" i="3"/>
  <c r="Q204" i="3"/>
  <c r="P204" i="3"/>
  <c r="L204" i="3"/>
  <c r="R203" i="3"/>
  <c r="Q203" i="3"/>
  <c r="P203" i="3"/>
  <c r="L203" i="3"/>
  <c r="R202" i="3"/>
  <c r="Q202" i="3"/>
  <c r="P202" i="3"/>
  <c r="L202" i="3"/>
  <c r="R201" i="3"/>
  <c r="Q201" i="3"/>
  <c r="P201" i="3"/>
  <c r="L201" i="3"/>
  <c r="R200" i="3"/>
  <c r="Q200" i="3"/>
  <c r="P200" i="3"/>
  <c r="L200" i="3"/>
  <c r="R199" i="3"/>
  <c r="Q199" i="3"/>
  <c r="P199" i="3"/>
  <c r="L199" i="3"/>
  <c r="R198" i="3"/>
  <c r="Q198" i="3"/>
  <c r="P198" i="3"/>
  <c r="L198" i="3"/>
  <c r="R197" i="3"/>
  <c r="Q197" i="3"/>
  <c r="P197" i="3"/>
  <c r="L197" i="3"/>
  <c r="R196" i="3"/>
  <c r="Q196" i="3"/>
  <c r="P196" i="3"/>
  <c r="L196" i="3"/>
  <c r="R195" i="3"/>
  <c r="Q195" i="3"/>
  <c r="P195" i="3"/>
  <c r="L195" i="3"/>
  <c r="R194" i="3"/>
  <c r="Q194" i="3"/>
  <c r="P194" i="3"/>
  <c r="L194" i="3"/>
  <c r="R193" i="3"/>
  <c r="Q193" i="3"/>
  <c r="P193" i="3"/>
  <c r="L193" i="3"/>
  <c r="R192" i="3"/>
  <c r="Q192" i="3"/>
  <c r="P192" i="3"/>
  <c r="L192" i="3"/>
  <c r="R191" i="3"/>
  <c r="Q191" i="3"/>
  <c r="P191" i="3"/>
  <c r="L191" i="3"/>
  <c r="R190" i="3"/>
  <c r="Q190" i="3"/>
  <c r="P190" i="3"/>
  <c r="L190" i="3"/>
  <c r="R189" i="3"/>
  <c r="Q189" i="3"/>
  <c r="P189" i="3"/>
  <c r="L189" i="3"/>
  <c r="R188" i="3"/>
  <c r="Q188" i="3"/>
  <c r="P188" i="3"/>
  <c r="L188" i="3"/>
  <c r="R187" i="3"/>
  <c r="Q187" i="3"/>
  <c r="P187" i="3"/>
  <c r="L187" i="3"/>
  <c r="R186" i="3"/>
  <c r="Q186" i="3"/>
  <c r="P186" i="3"/>
  <c r="L186" i="3"/>
  <c r="R185" i="3"/>
  <c r="Q185" i="3"/>
  <c r="P185" i="3"/>
  <c r="L185" i="3"/>
  <c r="R184" i="3"/>
  <c r="Q184" i="3"/>
  <c r="P184" i="3"/>
  <c r="L184" i="3"/>
  <c r="R183" i="3"/>
  <c r="Q183" i="3"/>
  <c r="P183" i="3"/>
  <c r="L183" i="3"/>
  <c r="R182" i="3"/>
  <c r="Q182" i="3"/>
  <c r="P182" i="3"/>
  <c r="L182" i="3"/>
  <c r="R181" i="3"/>
  <c r="Q181" i="3"/>
  <c r="P181" i="3"/>
  <c r="L181" i="3"/>
  <c r="R180" i="3"/>
  <c r="Q180" i="3"/>
  <c r="P180" i="3"/>
  <c r="L180" i="3"/>
  <c r="R179" i="3"/>
  <c r="Q179" i="3"/>
  <c r="P179" i="3"/>
  <c r="L179" i="3"/>
  <c r="R178" i="3"/>
  <c r="Q178" i="3"/>
  <c r="P178" i="3"/>
  <c r="L178" i="3"/>
  <c r="R177" i="3"/>
  <c r="Q177" i="3"/>
  <c r="P177" i="3"/>
  <c r="L177" i="3"/>
  <c r="R176" i="3"/>
  <c r="Q176" i="3"/>
  <c r="P176" i="3"/>
  <c r="L176" i="3"/>
  <c r="R175" i="3"/>
  <c r="Q175" i="3"/>
  <c r="P175" i="3"/>
  <c r="L175" i="3"/>
  <c r="R174" i="3"/>
  <c r="Q174" i="3"/>
  <c r="P174" i="3"/>
  <c r="L174" i="3"/>
  <c r="R173" i="3"/>
  <c r="Q173" i="3"/>
  <c r="P173" i="3"/>
  <c r="L173" i="3"/>
  <c r="R172" i="3"/>
  <c r="Q172" i="3"/>
  <c r="P172" i="3"/>
  <c r="L172" i="3"/>
  <c r="R171" i="3"/>
  <c r="Q171" i="3"/>
  <c r="P171" i="3"/>
  <c r="L171" i="3"/>
  <c r="R170" i="3"/>
  <c r="Q170" i="3"/>
  <c r="P170" i="3"/>
  <c r="L170" i="3"/>
  <c r="R169" i="3"/>
  <c r="Q169" i="3"/>
  <c r="P169" i="3"/>
  <c r="L169" i="3"/>
  <c r="R168" i="3"/>
  <c r="Q168" i="3"/>
  <c r="P168" i="3"/>
  <c r="L168" i="3"/>
  <c r="R167" i="3"/>
  <c r="Q167" i="3"/>
  <c r="P167" i="3"/>
  <c r="L167" i="3"/>
  <c r="R166" i="3"/>
  <c r="Q166" i="3"/>
  <c r="P166" i="3"/>
  <c r="L166" i="3"/>
  <c r="R165" i="3"/>
  <c r="Q165" i="3"/>
  <c r="P165" i="3"/>
  <c r="L165" i="3"/>
  <c r="R164" i="3"/>
  <c r="Q164" i="3"/>
  <c r="P164" i="3"/>
  <c r="L164" i="3"/>
  <c r="R163" i="3"/>
  <c r="Q163" i="3"/>
  <c r="P163" i="3"/>
  <c r="L163" i="3"/>
  <c r="R162" i="3"/>
  <c r="Q162" i="3"/>
  <c r="P162" i="3"/>
  <c r="L162" i="3"/>
  <c r="R161" i="3"/>
  <c r="Q161" i="3"/>
  <c r="P161" i="3"/>
  <c r="L161" i="3"/>
  <c r="R160" i="3"/>
  <c r="Q160" i="3"/>
  <c r="P160" i="3"/>
  <c r="L160" i="3"/>
  <c r="R159" i="3"/>
  <c r="Q159" i="3"/>
  <c r="P159" i="3"/>
  <c r="L159" i="3"/>
  <c r="R158" i="3"/>
  <c r="Q158" i="3"/>
  <c r="P158" i="3"/>
  <c r="L158" i="3"/>
  <c r="R157" i="3"/>
  <c r="Q157" i="3"/>
  <c r="P157" i="3"/>
  <c r="L157" i="3"/>
  <c r="R156" i="3"/>
  <c r="Q156" i="3"/>
  <c r="P156" i="3"/>
  <c r="L156" i="3"/>
  <c r="R155" i="3"/>
  <c r="Q155" i="3"/>
  <c r="P155" i="3"/>
  <c r="L155" i="3"/>
  <c r="R154" i="3"/>
  <c r="Q154" i="3"/>
  <c r="P154" i="3"/>
  <c r="L154" i="3"/>
  <c r="R153" i="3"/>
  <c r="Q153" i="3"/>
  <c r="P153" i="3"/>
  <c r="L153" i="3"/>
  <c r="R152" i="3"/>
  <c r="Q152" i="3"/>
  <c r="P152" i="3"/>
  <c r="L152" i="3"/>
  <c r="R151" i="3"/>
  <c r="Q151" i="3"/>
  <c r="P151" i="3"/>
  <c r="L151" i="3"/>
  <c r="R150" i="3"/>
  <c r="Q150" i="3"/>
  <c r="P150" i="3"/>
  <c r="L150" i="3"/>
  <c r="R149" i="3"/>
  <c r="Q149" i="3"/>
  <c r="P149" i="3"/>
  <c r="L149" i="3"/>
  <c r="R148" i="3"/>
  <c r="Q148" i="3"/>
  <c r="P148" i="3"/>
  <c r="L148" i="3"/>
  <c r="R147" i="3"/>
  <c r="Q147" i="3"/>
  <c r="P147" i="3"/>
  <c r="L147" i="3"/>
  <c r="R146" i="3"/>
  <c r="Q146" i="3"/>
  <c r="P146" i="3"/>
  <c r="L146" i="3"/>
  <c r="R145" i="3"/>
  <c r="Q145" i="3"/>
  <c r="P145" i="3"/>
  <c r="L145" i="3"/>
  <c r="R144" i="3"/>
  <c r="Q144" i="3"/>
  <c r="P144" i="3"/>
  <c r="L144" i="3"/>
  <c r="R143" i="3"/>
  <c r="Q143" i="3"/>
  <c r="P143" i="3"/>
  <c r="L143" i="3"/>
  <c r="R142" i="3"/>
  <c r="Q142" i="3"/>
  <c r="P142" i="3"/>
  <c r="L142" i="3"/>
  <c r="R141" i="3"/>
  <c r="Q141" i="3"/>
  <c r="P141" i="3"/>
  <c r="L141" i="3"/>
  <c r="R140" i="3"/>
  <c r="Q140" i="3"/>
  <c r="P140" i="3"/>
  <c r="L140" i="3"/>
  <c r="R139" i="3"/>
  <c r="Q139" i="3"/>
  <c r="P139" i="3"/>
  <c r="L139" i="3"/>
  <c r="R138" i="3"/>
  <c r="Q138" i="3"/>
  <c r="P138" i="3"/>
  <c r="L138" i="3"/>
  <c r="R137" i="3"/>
  <c r="Q137" i="3"/>
  <c r="P137" i="3"/>
  <c r="L137" i="3"/>
  <c r="R136" i="3"/>
  <c r="Q136" i="3"/>
  <c r="P136" i="3"/>
  <c r="L136" i="3"/>
  <c r="R135" i="3"/>
  <c r="Q135" i="3"/>
  <c r="P135" i="3"/>
  <c r="L135" i="3"/>
  <c r="R134" i="3"/>
  <c r="Q134" i="3"/>
  <c r="P134" i="3"/>
  <c r="L134" i="3"/>
  <c r="R133" i="3"/>
  <c r="Q133" i="3"/>
  <c r="P133" i="3"/>
  <c r="L133" i="3"/>
  <c r="R132" i="3"/>
  <c r="Q132" i="3"/>
  <c r="P132" i="3"/>
  <c r="L132" i="3"/>
  <c r="R131" i="3"/>
  <c r="Q131" i="3"/>
  <c r="P131" i="3"/>
  <c r="L131" i="3"/>
  <c r="R130" i="3"/>
  <c r="Q130" i="3"/>
  <c r="P130" i="3"/>
  <c r="L130" i="3"/>
  <c r="R129" i="3"/>
  <c r="Q129" i="3"/>
  <c r="P129" i="3"/>
  <c r="L129" i="3"/>
  <c r="R128" i="3"/>
  <c r="Q128" i="3"/>
  <c r="P128" i="3"/>
  <c r="L128" i="3"/>
  <c r="R127" i="3"/>
  <c r="Q127" i="3"/>
  <c r="P127" i="3"/>
  <c r="L127" i="3"/>
  <c r="R126" i="3"/>
  <c r="Q126" i="3"/>
  <c r="P126" i="3"/>
  <c r="L126" i="3"/>
  <c r="R125" i="3"/>
  <c r="Q125" i="3"/>
  <c r="P125" i="3"/>
  <c r="L125" i="3"/>
  <c r="R124" i="3"/>
  <c r="Q124" i="3"/>
  <c r="P124" i="3"/>
  <c r="L124" i="3"/>
  <c r="R123" i="3"/>
  <c r="Q123" i="3"/>
  <c r="P123" i="3"/>
  <c r="L123" i="3"/>
  <c r="R122" i="3"/>
  <c r="Q122" i="3"/>
  <c r="P122" i="3"/>
  <c r="L122" i="3"/>
  <c r="R121" i="3"/>
  <c r="Q121" i="3"/>
  <c r="P121" i="3"/>
  <c r="L121" i="3"/>
  <c r="R120" i="3"/>
  <c r="Q120" i="3"/>
  <c r="P120" i="3"/>
  <c r="L120" i="3"/>
  <c r="R119" i="3"/>
  <c r="Q119" i="3"/>
  <c r="P119" i="3"/>
  <c r="L119" i="3"/>
  <c r="R118" i="3"/>
  <c r="Q118" i="3"/>
  <c r="P118" i="3"/>
  <c r="L118" i="3"/>
  <c r="R117" i="3"/>
  <c r="Q117" i="3"/>
  <c r="P117" i="3"/>
  <c r="L117" i="3"/>
  <c r="R116" i="3"/>
  <c r="Q116" i="3"/>
  <c r="P116" i="3"/>
  <c r="L116" i="3"/>
  <c r="R115" i="3"/>
  <c r="Q115" i="3"/>
  <c r="P115" i="3"/>
  <c r="L115" i="3"/>
  <c r="R114" i="3"/>
  <c r="Q114" i="3"/>
  <c r="P114" i="3"/>
  <c r="L114" i="3"/>
  <c r="R113" i="3"/>
  <c r="Q113" i="3"/>
  <c r="P113" i="3"/>
  <c r="L113" i="3"/>
  <c r="R112" i="3"/>
  <c r="Q112" i="3"/>
  <c r="P112" i="3"/>
  <c r="L112" i="3"/>
  <c r="R111" i="3"/>
  <c r="Q111" i="3"/>
  <c r="P111" i="3"/>
  <c r="L111" i="3"/>
  <c r="R110" i="3"/>
  <c r="Q110" i="3"/>
  <c r="P110" i="3"/>
  <c r="L110" i="3"/>
  <c r="R109" i="3"/>
  <c r="Q109" i="3"/>
  <c r="P109" i="3"/>
  <c r="L109" i="3"/>
  <c r="R108" i="3"/>
  <c r="Q108" i="3"/>
  <c r="P108" i="3"/>
  <c r="L108" i="3"/>
  <c r="R107" i="3"/>
  <c r="Q107" i="3"/>
  <c r="P107" i="3"/>
  <c r="L107" i="3"/>
  <c r="R106" i="3"/>
  <c r="Q106" i="3"/>
  <c r="P106" i="3"/>
  <c r="L106" i="3"/>
  <c r="R105" i="3"/>
  <c r="Q105" i="3"/>
  <c r="P105" i="3"/>
  <c r="L105" i="3"/>
  <c r="R104" i="3"/>
  <c r="Q104" i="3"/>
  <c r="P104" i="3"/>
  <c r="L104" i="3"/>
  <c r="R103" i="3"/>
  <c r="Q103" i="3"/>
  <c r="P103" i="3"/>
  <c r="L103" i="3"/>
  <c r="R102" i="3"/>
  <c r="Q102" i="3"/>
  <c r="P102" i="3"/>
  <c r="L102" i="3"/>
  <c r="R101" i="3"/>
  <c r="Q101" i="3"/>
  <c r="P101" i="3"/>
  <c r="L101" i="3"/>
  <c r="R100" i="3"/>
  <c r="Q100" i="3"/>
  <c r="P100" i="3"/>
  <c r="L100" i="3"/>
  <c r="R99" i="3"/>
  <c r="Q99" i="3"/>
  <c r="P99" i="3"/>
  <c r="L99" i="3"/>
  <c r="R98" i="3"/>
  <c r="Q98" i="3"/>
  <c r="P98" i="3"/>
  <c r="L98" i="3"/>
  <c r="R97" i="3"/>
  <c r="Q97" i="3"/>
  <c r="P97" i="3"/>
  <c r="L97" i="3"/>
  <c r="R96" i="3"/>
  <c r="Q96" i="3"/>
  <c r="P96" i="3"/>
  <c r="L96" i="3"/>
  <c r="R95" i="3"/>
  <c r="Q95" i="3"/>
  <c r="P95" i="3"/>
  <c r="L95" i="3"/>
  <c r="R94" i="3"/>
  <c r="Q94" i="3"/>
  <c r="P94" i="3"/>
  <c r="L94" i="3"/>
  <c r="R93" i="3"/>
  <c r="Q93" i="3"/>
  <c r="P93" i="3"/>
  <c r="L93" i="3"/>
  <c r="R92" i="3"/>
  <c r="Q92" i="3"/>
  <c r="P92" i="3"/>
  <c r="L92" i="3"/>
  <c r="R91" i="3"/>
  <c r="Q91" i="3"/>
  <c r="P91" i="3"/>
  <c r="L91" i="3"/>
  <c r="R90" i="3"/>
  <c r="Q90" i="3"/>
  <c r="P90" i="3"/>
  <c r="L90" i="3"/>
  <c r="R89" i="3"/>
  <c r="Q89" i="3"/>
  <c r="P89" i="3"/>
  <c r="L89" i="3"/>
  <c r="R88" i="3"/>
  <c r="Q88" i="3"/>
  <c r="P88" i="3"/>
  <c r="L88" i="3"/>
  <c r="R87" i="3"/>
  <c r="Q87" i="3"/>
  <c r="P87" i="3"/>
  <c r="L87" i="3"/>
  <c r="R86" i="3"/>
  <c r="Q86" i="3"/>
  <c r="P86" i="3"/>
  <c r="L86" i="3"/>
  <c r="R85" i="3"/>
  <c r="Q85" i="3"/>
  <c r="P85" i="3"/>
  <c r="L85" i="3"/>
  <c r="R84" i="3"/>
  <c r="Q84" i="3"/>
  <c r="P84" i="3"/>
  <c r="L84" i="3"/>
  <c r="R83" i="3"/>
  <c r="Q83" i="3"/>
  <c r="P83" i="3"/>
  <c r="L83" i="3"/>
  <c r="R82" i="3"/>
  <c r="Q82" i="3"/>
  <c r="P82" i="3"/>
  <c r="L82" i="3"/>
  <c r="R81" i="3"/>
  <c r="Q81" i="3"/>
  <c r="P81" i="3"/>
  <c r="L81" i="3"/>
  <c r="R80" i="3"/>
  <c r="Q80" i="3"/>
  <c r="P80" i="3"/>
  <c r="L80" i="3"/>
  <c r="R79" i="3"/>
  <c r="Q79" i="3"/>
  <c r="P79" i="3"/>
  <c r="L79" i="3"/>
  <c r="R78" i="3"/>
  <c r="Q78" i="3"/>
  <c r="P78" i="3"/>
  <c r="L78" i="3"/>
  <c r="R77" i="3"/>
  <c r="Q77" i="3"/>
  <c r="P77" i="3"/>
  <c r="L77" i="3"/>
  <c r="R76" i="3"/>
  <c r="Q76" i="3"/>
  <c r="P76" i="3"/>
  <c r="L76" i="3"/>
  <c r="R75" i="3"/>
  <c r="Q75" i="3"/>
  <c r="P75" i="3"/>
  <c r="L75" i="3"/>
  <c r="R74" i="3"/>
  <c r="Q74" i="3"/>
  <c r="P74" i="3"/>
  <c r="L74" i="3"/>
  <c r="R73" i="3"/>
  <c r="Q73" i="3"/>
  <c r="P73" i="3"/>
  <c r="L73" i="3"/>
  <c r="R72" i="3"/>
  <c r="Q72" i="3"/>
  <c r="P72" i="3"/>
  <c r="L72" i="3"/>
  <c r="R71" i="3"/>
  <c r="Q71" i="3"/>
  <c r="P71" i="3"/>
  <c r="L71" i="3"/>
  <c r="R70" i="3"/>
  <c r="Q70" i="3"/>
  <c r="P70" i="3"/>
  <c r="L70" i="3"/>
  <c r="R69" i="3"/>
  <c r="Q69" i="3"/>
  <c r="P69" i="3"/>
  <c r="L69" i="3"/>
  <c r="R68" i="3"/>
  <c r="Q68" i="3"/>
  <c r="P68" i="3"/>
  <c r="L68" i="3"/>
  <c r="R67" i="3"/>
  <c r="Q67" i="3"/>
  <c r="P67" i="3"/>
  <c r="L67" i="3"/>
  <c r="R66" i="3"/>
  <c r="Q66" i="3"/>
  <c r="P66" i="3"/>
  <c r="L66" i="3"/>
  <c r="R65" i="3"/>
  <c r="Q65" i="3"/>
  <c r="P65" i="3"/>
  <c r="L65" i="3"/>
  <c r="R64" i="3"/>
  <c r="Q64" i="3"/>
  <c r="P64" i="3"/>
  <c r="L64" i="3"/>
  <c r="R63" i="3"/>
  <c r="Q63" i="3"/>
  <c r="P63" i="3"/>
  <c r="L63" i="3"/>
  <c r="R62" i="3"/>
  <c r="Q62" i="3"/>
  <c r="P62" i="3"/>
  <c r="L62" i="3"/>
  <c r="R61" i="3"/>
  <c r="Q61" i="3"/>
  <c r="P61" i="3"/>
  <c r="L61" i="3"/>
  <c r="R60" i="3"/>
  <c r="Q60" i="3"/>
  <c r="P60" i="3"/>
  <c r="L60" i="3"/>
  <c r="R59" i="3"/>
  <c r="Q59" i="3"/>
  <c r="P59" i="3"/>
  <c r="L59" i="3"/>
  <c r="R58" i="3"/>
  <c r="Q58" i="3"/>
  <c r="P58" i="3"/>
  <c r="L58" i="3"/>
  <c r="R57" i="3"/>
  <c r="Q57" i="3"/>
  <c r="P57" i="3"/>
  <c r="L57" i="3"/>
  <c r="R56" i="3"/>
  <c r="Q56" i="3"/>
  <c r="P56" i="3"/>
  <c r="L56" i="3"/>
  <c r="R55" i="3"/>
  <c r="Q55" i="3"/>
  <c r="P55" i="3"/>
  <c r="L55" i="3"/>
  <c r="R54" i="3"/>
  <c r="Q54" i="3"/>
  <c r="P54" i="3"/>
  <c r="L54" i="3"/>
  <c r="R53" i="3"/>
  <c r="Q53" i="3"/>
  <c r="P53" i="3"/>
  <c r="L53" i="3"/>
  <c r="R52" i="3"/>
  <c r="Q52" i="3"/>
  <c r="P52" i="3"/>
  <c r="L52" i="3"/>
  <c r="R51" i="3"/>
  <c r="Q51" i="3"/>
  <c r="P51" i="3"/>
  <c r="L51" i="3"/>
  <c r="R50" i="3"/>
  <c r="Q50" i="3"/>
  <c r="P50" i="3"/>
  <c r="L50" i="3"/>
  <c r="R49" i="3"/>
  <c r="Q49" i="3"/>
  <c r="P49" i="3"/>
  <c r="L49" i="3"/>
  <c r="R48" i="3"/>
  <c r="Q48" i="3"/>
  <c r="P48" i="3"/>
  <c r="L48" i="3"/>
  <c r="R47" i="3"/>
  <c r="Q47" i="3"/>
  <c r="P47" i="3"/>
  <c r="L47" i="3"/>
  <c r="R46" i="3"/>
  <c r="Q46" i="3"/>
  <c r="P46" i="3"/>
  <c r="L46" i="3"/>
  <c r="R45" i="3"/>
  <c r="Q45" i="3"/>
  <c r="P45" i="3"/>
  <c r="L45" i="3"/>
  <c r="R44" i="3"/>
  <c r="Q44" i="3"/>
  <c r="P44" i="3"/>
  <c r="L44" i="3"/>
  <c r="R43" i="3"/>
  <c r="Q43" i="3"/>
  <c r="P43" i="3"/>
  <c r="L43" i="3"/>
  <c r="R42" i="3"/>
  <c r="Q42" i="3"/>
  <c r="P42" i="3"/>
  <c r="L42" i="3"/>
  <c r="R41" i="3"/>
  <c r="Q41" i="3"/>
  <c r="P41" i="3"/>
  <c r="L41" i="3"/>
  <c r="R40" i="3"/>
  <c r="Q40" i="3"/>
  <c r="P40" i="3"/>
  <c r="L40" i="3"/>
  <c r="R39" i="3"/>
  <c r="Q39" i="3"/>
  <c r="P39" i="3"/>
  <c r="L39" i="3"/>
  <c r="R38" i="3"/>
  <c r="Q38" i="3"/>
  <c r="P38" i="3"/>
  <c r="L38" i="3"/>
  <c r="R37" i="3"/>
  <c r="Q37" i="3"/>
  <c r="P37" i="3"/>
  <c r="L37" i="3"/>
  <c r="R36" i="3"/>
  <c r="Q36" i="3"/>
  <c r="P36" i="3"/>
  <c r="L36" i="3"/>
  <c r="R35" i="3"/>
  <c r="Q35" i="3"/>
  <c r="P35" i="3"/>
  <c r="L35" i="3"/>
  <c r="R34" i="3"/>
  <c r="Q34" i="3"/>
  <c r="P34" i="3"/>
  <c r="L34" i="3"/>
  <c r="R33" i="3"/>
  <c r="Q33" i="3"/>
  <c r="P33" i="3"/>
  <c r="L33" i="3"/>
  <c r="R32" i="3"/>
  <c r="Q32" i="3"/>
  <c r="P32" i="3"/>
  <c r="L32" i="3"/>
  <c r="R31" i="3"/>
  <c r="Q31" i="3"/>
  <c r="P31" i="3"/>
  <c r="L31" i="3"/>
  <c r="R30" i="3"/>
  <c r="Q30" i="3"/>
  <c r="P30" i="3"/>
  <c r="L30" i="3"/>
  <c r="R29" i="3"/>
  <c r="Q29" i="3"/>
  <c r="P29" i="3"/>
  <c r="L29" i="3"/>
  <c r="R28" i="3"/>
  <c r="Q28" i="3"/>
  <c r="P28" i="3"/>
  <c r="L28" i="3"/>
  <c r="R27" i="3"/>
  <c r="Q27" i="3"/>
  <c r="P27" i="3"/>
  <c r="L27" i="3"/>
  <c r="R26" i="3"/>
  <c r="Q26" i="3"/>
  <c r="P26" i="3"/>
  <c r="L26" i="3"/>
  <c r="R25" i="3"/>
  <c r="Q25" i="3"/>
  <c r="P25" i="3"/>
  <c r="L25" i="3"/>
  <c r="R24" i="3"/>
  <c r="Q24" i="3"/>
  <c r="P24" i="3"/>
  <c r="L24" i="3"/>
  <c r="R23" i="3"/>
  <c r="Q23" i="3"/>
  <c r="P23" i="3"/>
  <c r="L23" i="3"/>
  <c r="R22" i="3"/>
  <c r="Q22" i="3"/>
  <c r="P22" i="3"/>
  <c r="L22" i="3"/>
  <c r="R21" i="3"/>
  <c r="Q21" i="3"/>
  <c r="P21" i="3"/>
  <c r="L21" i="3"/>
  <c r="R20" i="3"/>
  <c r="Q20" i="3"/>
  <c r="P20" i="3"/>
  <c r="L20" i="3"/>
  <c r="R19" i="3"/>
  <c r="Q19" i="3"/>
  <c r="P19" i="3"/>
  <c r="L19" i="3"/>
  <c r="R18" i="3"/>
  <c r="Q18" i="3"/>
  <c r="P18" i="3"/>
  <c r="L18" i="3"/>
  <c r="R17" i="3"/>
  <c r="Q17" i="3"/>
  <c r="P17" i="3"/>
  <c r="L17" i="3"/>
  <c r="R16" i="3"/>
  <c r="Q16" i="3"/>
  <c r="P16" i="3"/>
  <c r="L16" i="3"/>
  <c r="R15" i="3"/>
  <c r="Q15" i="3"/>
  <c r="P15" i="3"/>
  <c r="L15" i="3"/>
  <c r="R14" i="3"/>
  <c r="Q14" i="3"/>
  <c r="P14" i="3"/>
  <c r="L14" i="3"/>
  <c r="R13" i="3"/>
  <c r="Q13" i="3"/>
  <c r="P13" i="3"/>
  <c r="L13" i="3"/>
  <c r="R12" i="3"/>
  <c r="Q12" i="3"/>
  <c r="P12" i="3"/>
  <c r="L12" i="3"/>
  <c r="R11" i="3"/>
  <c r="Q11" i="3"/>
  <c r="P11" i="3"/>
  <c r="L11" i="3"/>
  <c r="R10" i="3"/>
  <c r="Q10" i="3"/>
  <c r="P10" i="3"/>
  <c r="L10" i="3"/>
  <c r="R9" i="3"/>
  <c r="Q9" i="3"/>
  <c r="P9" i="3"/>
  <c r="L9" i="3"/>
  <c r="R8" i="3"/>
  <c r="Q8" i="3"/>
  <c r="P8" i="3"/>
  <c r="L8" i="3"/>
  <c r="R7" i="3"/>
  <c r="Q7" i="3"/>
  <c r="P7" i="3"/>
  <c r="L7" i="3"/>
  <c r="R6" i="3"/>
  <c r="Q6" i="3"/>
  <c r="P6" i="3"/>
  <c r="L6" i="3"/>
  <c r="R5" i="3"/>
  <c r="Q5" i="3"/>
  <c r="P5" i="3"/>
  <c r="L5" i="3"/>
  <c r="R4" i="3"/>
  <c r="Q138" i="2"/>
  <c r="P138" i="2"/>
  <c r="L138" i="2"/>
  <c r="R138" i="2" s="1"/>
  <c r="Q137" i="2"/>
  <c r="P137" i="2"/>
  <c r="L137" i="2"/>
  <c r="R137" i="2" s="1"/>
  <c r="Q136" i="2"/>
  <c r="P136" i="2"/>
  <c r="L136" i="2"/>
  <c r="R136" i="2" s="1"/>
  <c r="Q135" i="2"/>
  <c r="P135" i="2"/>
  <c r="L135" i="2"/>
  <c r="R135" i="2" s="1"/>
  <c r="Q134" i="2"/>
  <c r="P134" i="2"/>
  <c r="L134" i="2"/>
  <c r="R134" i="2" s="1"/>
  <c r="Q133" i="2"/>
  <c r="P133" i="2"/>
  <c r="L133" i="2"/>
  <c r="R133" i="2" s="1"/>
  <c r="Q132" i="2"/>
  <c r="P132" i="2"/>
  <c r="L132" i="2"/>
  <c r="R132" i="2" s="1"/>
  <c r="Q131" i="2"/>
  <c r="P131" i="2"/>
  <c r="L131" i="2"/>
  <c r="R131" i="2" s="1"/>
  <c r="Q130" i="2"/>
  <c r="P130" i="2"/>
  <c r="L130" i="2"/>
  <c r="R130" i="2" s="1"/>
  <c r="Q129" i="2"/>
  <c r="P129" i="2"/>
  <c r="L129" i="2"/>
  <c r="R129" i="2" s="1"/>
  <c r="Q128" i="2"/>
  <c r="P128" i="2"/>
  <c r="L128" i="2"/>
  <c r="R128" i="2" s="1"/>
  <c r="Q127" i="2"/>
  <c r="P127" i="2"/>
  <c r="L127" i="2"/>
  <c r="R127" i="2" s="1"/>
  <c r="Q126" i="2"/>
  <c r="P126" i="2"/>
  <c r="L126" i="2"/>
  <c r="R126" i="2" s="1"/>
  <c r="Q125" i="2"/>
  <c r="P125" i="2"/>
  <c r="L125" i="2"/>
  <c r="R125" i="2" s="1"/>
  <c r="Q124" i="2"/>
  <c r="P124" i="2"/>
  <c r="L124" i="2"/>
  <c r="R124" i="2" s="1"/>
  <c r="Q123" i="2"/>
  <c r="P123" i="2"/>
  <c r="L123" i="2"/>
  <c r="R123" i="2" s="1"/>
  <c r="Q122" i="2"/>
  <c r="P122" i="2"/>
  <c r="L122" i="2"/>
  <c r="R122" i="2" s="1"/>
  <c r="Q121" i="2"/>
  <c r="P121" i="2"/>
  <c r="L121" i="2"/>
  <c r="R121" i="2" s="1"/>
  <c r="Q120" i="2"/>
  <c r="P120" i="2"/>
  <c r="L120" i="2"/>
  <c r="R120" i="2" s="1"/>
  <c r="Q119" i="2"/>
  <c r="P119" i="2"/>
  <c r="L119" i="2"/>
  <c r="R119" i="2" s="1"/>
  <c r="Q118" i="2"/>
  <c r="P118" i="2"/>
  <c r="L118" i="2"/>
  <c r="R118" i="2" s="1"/>
  <c r="Q117" i="2"/>
  <c r="P117" i="2"/>
  <c r="L117" i="2"/>
  <c r="R117" i="2" s="1"/>
  <c r="Q116" i="2"/>
  <c r="P116" i="2"/>
  <c r="L116" i="2"/>
  <c r="R116" i="2" s="1"/>
  <c r="Q115" i="2"/>
  <c r="P115" i="2"/>
  <c r="L115" i="2"/>
  <c r="R115" i="2" s="1"/>
  <c r="Q114" i="2"/>
  <c r="P114" i="2"/>
  <c r="L114" i="2"/>
  <c r="R114" i="2" s="1"/>
  <c r="Q113" i="2"/>
  <c r="P113" i="2"/>
  <c r="L113" i="2"/>
  <c r="R113" i="2" s="1"/>
  <c r="Q112" i="2"/>
  <c r="P112" i="2"/>
  <c r="L112" i="2"/>
  <c r="R112" i="2" s="1"/>
  <c r="Q111" i="2"/>
  <c r="P111" i="2"/>
  <c r="L111" i="2"/>
  <c r="R111" i="2" s="1"/>
  <c r="Q110" i="2"/>
  <c r="P110" i="2"/>
  <c r="L110" i="2"/>
  <c r="R110" i="2" s="1"/>
  <c r="Q109" i="2"/>
  <c r="P109" i="2"/>
  <c r="L109" i="2"/>
  <c r="R109" i="2" s="1"/>
  <c r="Q108" i="2"/>
  <c r="P108" i="2"/>
  <c r="L108" i="2"/>
  <c r="R108" i="2" s="1"/>
  <c r="Q107" i="2"/>
  <c r="P107" i="2"/>
  <c r="L107" i="2"/>
  <c r="R107" i="2" s="1"/>
  <c r="Q106" i="2"/>
  <c r="P106" i="2"/>
  <c r="L106" i="2"/>
  <c r="R106" i="2" s="1"/>
  <c r="Q105" i="2"/>
  <c r="P105" i="2"/>
  <c r="L105" i="2"/>
  <c r="R105" i="2" s="1"/>
  <c r="Q104" i="2"/>
  <c r="P104" i="2"/>
  <c r="L104" i="2"/>
  <c r="R104" i="2" s="1"/>
  <c r="Q103" i="2"/>
  <c r="P103" i="2"/>
  <c r="L103" i="2"/>
  <c r="R103" i="2" s="1"/>
  <c r="Q102" i="2"/>
  <c r="P102" i="2"/>
  <c r="L102" i="2"/>
  <c r="R102" i="2" s="1"/>
  <c r="Q101" i="2"/>
  <c r="P101" i="2"/>
  <c r="L101" i="2"/>
  <c r="R101" i="2" s="1"/>
  <c r="Q100" i="2"/>
  <c r="P100" i="2"/>
  <c r="L100" i="2"/>
  <c r="R100" i="2" s="1"/>
  <c r="Q99" i="2"/>
  <c r="P99" i="2"/>
  <c r="L99" i="2"/>
  <c r="R99" i="2" s="1"/>
  <c r="Q98" i="2"/>
  <c r="P98" i="2"/>
  <c r="L98" i="2"/>
  <c r="R98" i="2" s="1"/>
  <c r="Q97" i="2"/>
  <c r="P97" i="2"/>
  <c r="L97" i="2"/>
  <c r="R97" i="2" s="1"/>
  <c r="Q96" i="2"/>
  <c r="P96" i="2"/>
  <c r="L96" i="2"/>
  <c r="R96" i="2" s="1"/>
  <c r="Q95" i="2"/>
  <c r="P95" i="2"/>
  <c r="L95" i="2"/>
  <c r="R95" i="2" s="1"/>
  <c r="Q94" i="2"/>
  <c r="P94" i="2"/>
  <c r="L94" i="2"/>
  <c r="R94" i="2" s="1"/>
  <c r="Q93" i="2"/>
  <c r="P93" i="2"/>
  <c r="L93" i="2"/>
  <c r="R93" i="2" s="1"/>
  <c r="Q92" i="2"/>
  <c r="P92" i="2"/>
  <c r="L92" i="2"/>
  <c r="R92" i="2" s="1"/>
  <c r="Q91" i="2"/>
  <c r="P91" i="2"/>
  <c r="L91" i="2"/>
  <c r="R91" i="2" s="1"/>
  <c r="Q90" i="2"/>
  <c r="P90" i="2"/>
  <c r="L90" i="2"/>
  <c r="R90" i="2" s="1"/>
  <c r="Q89" i="2"/>
  <c r="P89" i="2"/>
  <c r="L89" i="2"/>
  <c r="R89" i="2" s="1"/>
  <c r="Q88" i="2"/>
  <c r="P88" i="2"/>
  <c r="L88" i="2"/>
  <c r="R88" i="2" s="1"/>
  <c r="Q87" i="2"/>
  <c r="P87" i="2"/>
  <c r="L87" i="2"/>
  <c r="R87" i="2" s="1"/>
  <c r="Q86" i="2"/>
  <c r="P86" i="2"/>
  <c r="L86" i="2"/>
  <c r="R86" i="2" s="1"/>
  <c r="Q85" i="2"/>
  <c r="P85" i="2"/>
  <c r="L85" i="2"/>
  <c r="R85" i="2" s="1"/>
  <c r="Q84" i="2"/>
  <c r="P84" i="2"/>
  <c r="L84" i="2"/>
  <c r="R84" i="2" s="1"/>
  <c r="Q83" i="2"/>
  <c r="P83" i="2"/>
  <c r="L83" i="2"/>
  <c r="R83" i="2" s="1"/>
  <c r="Q82" i="2"/>
  <c r="P82" i="2"/>
  <c r="L82" i="2"/>
  <c r="R82" i="2" s="1"/>
  <c r="Q81" i="2"/>
  <c r="P81" i="2"/>
  <c r="L81" i="2"/>
  <c r="R81" i="2" s="1"/>
  <c r="Q80" i="2"/>
  <c r="P80" i="2"/>
  <c r="L80" i="2"/>
  <c r="R80" i="2" s="1"/>
  <c r="Q79" i="2"/>
  <c r="P79" i="2"/>
  <c r="L79" i="2"/>
  <c r="R79" i="2" s="1"/>
  <c r="Q78" i="2"/>
  <c r="P78" i="2"/>
  <c r="L78" i="2"/>
  <c r="R78" i="2" s="1"/>
  <c r="Q77" i="2"/>
  <c r="P77" i="2"/>
  <c r="L77" i="2"/>
  <c r="R77" i="2" s="1"/>
  <c r="Q76" i="2"/>
  <c r="P76" i="2"/>
  <c r="L76" i="2"/>
  <c r="R76" i="2" s="1"/>
  <c r="Q75" i="2"/>
  <c r="P75" i="2"/>
  <c r="L75" i="2"/>
  <c r="R75" i="2" s="1"/>
  <c r="Q74" i="2"/>
  <c r="P74" i="2"/>
  <c r="L74" i="2"/>
  <c r="R74" i="2" s="1"/>
  <c r="Q73" i="2"/>
  <c r="P73" i="2"/>
  <c r="L73" i="2"/>
  <c r="R73" i="2" s="1"/>
  <c r="Q72" i="2"/>
  <c r="P72" i="2"/>
  <c r="L72" i="2"/>
  <c r="R72" i="2" s="1"/>
  <c r="Q71" i="2"/>
  <c r="P71" i="2"/>
  <c r="L71" i="2"/>
  <c r="R71" i="2" s="1"/>
  <c r="Q70" i="2"/>
  <c r="P70" i="2"/>
  <c r="L70" i="2"/>
  <c r="R70" i="2" s="1"/>
  <c r="Q69" i="2"/>
  <c r="P69" i="2"/>
  <c r="L69" i="2"/>
  <c r="R69" i="2" s="1"/>
  <c r="Q68" i="2"/>
  <c r="P68" i="2"/>
  <c r="L68" i="2"/>
  <c r="R68" i="2" s="1"/>
  <c r="Q67" i="2"/>
  <c r="P67" i="2"/>
  <c r="L67" i="2"/>
  <c r="R67" i="2" s="1"/>
  <c r="Q66" i="2"/>
  <c r="P66" i="2"/>
  <c r="L66" i="2"/>
  <c r="R66" i="2" s="1"/>
  <c r="Q65" i="2"/>
  <c r="P65" i="2"/>
  <c r="L65" i="2"/>
  <c r="R65" i="2" s="1"/>
  <c r="Q64" i="2"/>
  <c r="P64" i="2"/>
  <c r="L64" i="2"/>
  <c r="Q63" i="2"/>
  <c r="P63" i="2"/>
  <c r="L63" i="2"/>
  <c r="R63" i="2" s="1"/>
  <c r="Q62" i="2"/>
  <c r="P62" i="2"/>
  <c r="L62" i="2"/>
  <c r="R62" i="2" s="1"/>
  <c r="Q61" i="2"/>
  <c r="P61" i="2"/>
  <c r="L61" i="2"/>
  <c r="Q60" i="2"/>
  <c r="P60" i="2"/>
  <c r="L60" i="2"/>
  <c r="Q59" i="2"/>
  <c r="P59" i="2"/>
  <c r="L59" i="2"/>
  <c r="R59" i="2" s="1"/>
  <c r="Q58" i="2"/>
  <c r="P58" i="2"/>
  <c r="L58" i="2"/>
  <c r="R58" i="2" s="1"/>
  <c r="Q57" i="2"/>
  <c r="P57" i="2"/>
  <c r="L57" i="2"/>
  <c r="Q56" i="2"/>
  <c r="P56" i="2"/>
  <c r="L56" i="2"/>
  <c r="Q55" i="2"/>
  <c r="P55" i="2"/>
  <c r="L55" i="2"/>
  <c r="R55" i="2" s="1"/>
  <c r="Q54" i="2"/>
  <c r="P54" i="2"/>
  <c r="L54" i="2"/>
  <c r="R54" i="2" s="1"/>
  <c r="R53" i="2"/>
  <c r="Q53" i="2"/>
  <c r="P53" i="2"/>
  <c r="L53" i="2"/>
  <c r="R52" i="2"/>
  <c r="Q52" i="2"/>
  <c r="P52" i="2"/>
  <c r="L52" i="2"/>
  <c r="R51" i="2"/>
  <c r="Q51" i="2"/>
  <c r="P51" i="2"/>
  <c r="L51" i="2"/>
  <c r="R50" i="2"/>
  <c r="Q50" i="2"/>
  <c r="P50" i="2"/>
  <c r="L50" i="2"/>
  <c r="R49" i="2"/>
  <c r="Q49" i="2"/>
  <c r="P49" i="2"/>
  <c r="L49" i="2"/>
  <c r="R48" i="2"/>
  <c r="Q48" i="2"/>
  <c r="P48" i="2"/>
  <c r="L48" i="2"/>
  <c r="R47" i="2"/>
  <c r="Q47" i="2"/>
  <c r="P47" i="2"/>
  <c r="L47" i="2"/>
  <c r="R46" i="2"/>
  <c r="Q46" i="2"/>
  <c r="P46" i="2"/>
  <c r="L46" i="2"/>
  <c r="R45" i="2"/>
  <c r="Q45" i="2"/>
  <c r="P45" i="2"/>
  <c r="L45" i="2"/>
  <c r="R44" i="2"/>
  <c r="Q44" i="2"/>
  <c r="P44" i="2"/>
  <c r="L44" i="2"/>
  <c r="R43" i="2"/>
  <c r="Q43" i="2"/>
  <c r="P43" i="2"/>
  <c r="L43" i="2"/>
  <c r="R42" i="2"/>
  <c r="Q42" i="2"/>
  <c r="P42" i="2"/>
  <c r="L42" i="2"/>
  <c r="R41" i="2"/>
  <c r="Q41" i="2"/>
  <c r="P41" i="2"/>
  <c r="L41" i="2"/>
  <c r="R40" i="2"/>
  <c r="Q40" i="2"/>
  <c r="P40" i="2"/>
  <c r="L40" i="2"/>
  <c r="R39" i="2"/>
  <c r="Q39" i="2"/>
  <c r="P39" i="2"/>
  <c r="L39" i="2"/>
  <c r="R38" i="2"/>
  <c r="Q38" i="2"/>
  <c r="P38" i="2"/>
  <c r="L38" i="2"/>
  <c r="R37" i="2"/>
  <c r="Q37" i="2"/>
  <c r="P37" i="2"/>
  <c r="L37" i="2"/>
  <c r="R36" i="2"/>
  <c r="Q36" i="2"/>
  <c r="P36" i="2"/>
  <c r="L36" i="2"/>
  <c r="R35" i="2"/>
  <c r="Q35" i="2"/>
  <c r="P35" i="2"/>
  <c r="L35" i="2"/>
  <c r="R34" i="2"/>
  <c r="Q34" i="2"/>
  <c r="P34" i="2"/>
  <c r="L34" i="2"/>
  <c r="R33" i="2"/>
  <c r="Q33" i="2"/>
  <c r="P33" i="2"/>
  <c r="L33" i="2"/>
  <c r="R32" i="2"/>
  <c r="Q32" i="2"/>
  <c r="P32" i="2"/>
  <c r="L32" i="2"/>
  <c r="R31" i="2"/>
  <c r="Q31" i="2"/>
  <c r="P31" i="2"/>
  <c r="L31" i="2"/>
  <c r="R30" i="2"/>
  <c r="Q30" i="2"/>
  <c r="P30" i="2"/>
  <c r="L30" i="2"/>
  <c r="R29" i="2"/>
  <c r="Q29" i="2"/>
  <c r="P29" i="2"/>
  <c r="L29" i="2"/>
  <c r="R28" i="2"/>
  <c r="Q28" i="2"/>
  <c r="P28" i="2"/>
  <c r="L28" i="2"/>
  <c r="R27" i="2"/>
  <c r="Q27" i="2"/>
  <c r="P27" i="2"/>
  <c r="L27" i="2"/>
  <c r="R26" i="2"/>
  <c r="Q26" i="2"/>
  <c r="P26" i="2"/>
  <c r="L26" i="2"/>
  <c r="R25" i="2"/>
  <c r="Q25" i="2"/>
  <c r="P25" i="2"/>
  <c r="L25" i="2"/>
  <c r="R24" i="2"/>
  <c r="Q24" i="2"/>
  <c r="P24" i="2"/>
  <c r="L24" i="2"/>
  <c r="R23" i="2"/>
  <c r="Q23" i="2"/>
  <c r="P23" i="2"/>
  <c r="L23" i="2"/>
  <c r="R22" i="2"/>
  <c r="Q22" i="2"/>
  <c r="P22" i="2"/>
  <c r="L22" i="2"/>
  <c r="R21" i="2"/>
  <c r="Q21" i="2"/>
  <c r="P21" i="2"/>
  <c r="L21" i="2"/>
  <c r="R20" i="2"/>
  <c r="Q20" i="2"/>
  <c r="P20" i="2"/>
  <c r="L20" i="2"/>
  <c r="R19" i="2"/>
  <c r="Q19" i="2"/>
  <c r="P19" i="2"/>
  <c r="L19" i="2"/>
  <c r="R18" i="2"/>
  <c r="Q18" i="2"/>
  <c r="P18" i="2"/>
  <c r="L18" i="2"/>
  <c r="R17" i="2"/>
  <c r="Q17" i="2"/>
  <c r="P17" i="2"/>
  <c r="L17" i="2"/>
  <c r="R16" i="2"/>
  <c r="Q16" i="2"/>
  <c r="P16" i="2"/>
  <c r="L16" i="2"/>
  <c r="R15" i="2"/>
  <c r="Q15" i="2"/>
  <c r="P15" i="2"/>
  <c r="L15" i="2"/>
  <c r="R14" i="2"/>
  <c r="Q14" i="2"/>
  <c r="P14" i="2"/>
  <c r="L14" i="2"/>
  <c r="R13" i="2"/>
  <c r="Q13" i="2"/>
  <c r="P13" i="2"/>
  <c r="L13" i="2"/>
  <c r="R12" i="2"/>
  <c r="Q12" i="2"/>
  <c r="P12" i="2"/>
  <c r="L12" i="2"/>
  <c r="R11" i="2"/>
  <c r="Q11" i="2"/>
  <c r="P11" i="2"/>
  <c r="L11" i="2"/>
  <c r="R10" i="2"/>
  <c r="Q10" i="2"/>
  <c r="P10" i="2"/>
  <c r="L10" i="2"/>
  <c r="R9" i="2"/>
  <c r="Q9" i="2"/>
  <c r="P9" i="2"/>
  <c r="L9" i="2"/>
  <c r="R8" i="2"/>
  <c r="Q8" i="2"/>
  <c r="P8" i="2"/>
  <c r="L8" i="2"/>
  <c r="R7" i="2"/>
  <c r="Q7" i="2"/>
  <c r="P7" i="2"/>
  <c r="L7" i="2"/>
  <c r="R6" i="2"/>
  <c r="Q6" i="2"/>
  <c r="P6" i="2"/>
  <c r="L6" i="2"/>
  <c r="R5" i="2"/>
  <c r="Q5" i="2"/>
  <c r="P5" i="2"/>
  <c r="L5" i="2"/>
  <c r="R4" i="2"/>
  <c r="Q10" i="1"/>
  <c r="P10" i="1"/>
  <c r="L10" i="1"/>
  <c r="R10" i="1" s="1"/>
  <c r="Q9" i="1"/>
  <c r="P9" i="1"/>
  <c r="L9" i="1"/>
  <c r="R9" i="1" s="1"/>
  <c r="Q8" i="1"/>
  <c r="P8" i="1"/>
  <c r="L8" i="1"/>
  <c r="R8" i="1" s="1"/>
  <c r="Q7" i="1"/>
  <c r="P7" i="1"/>
  <c r="L7" i="1"/>
  <c r="R7" i="1" s="1"/>
  <c r="Q6" i="1"/>
  <c r="P6" i="1"/>
  <c r="L6" i="1"/>
  <c r="R6" i="1" s="1"/>
  <c r="Q5" i="1"/>
  <c r="P5" i="1"/>
  <c r="L5" i="1"/>
  <c r="R5" i="1" s="1"/>
  <c r="R4" i="1"/>
  <c r="R274" i="5" l="1"/>
  <c r="R278" i="5"/>
  <c r="R282" i="5"/>
  <c r="R286" i="5"/>
  <c r="R290" i="5"/>
  <c r="R294" i="5"/>
  <c r="R298" i="5"/>
  <c r="R302" i="5"/>
  <c r="R306" i="5"/>
  <c r="R276" i="5"/>
  <c r="R280" i="5"/>
  <c r="R284" i="5"/>
  <c r="R288" i="5"/>
  <c r="R292" i="5"/>
  <c r="R296" i="5"/>
  <c r="R300" i="5"/>
  <c r="R304" i="5"/>
  <c r="R308" i="5"/>
  <c r="R365" i="3"/>
  <c r="R369" i="3"/>
  <c r="R373" i="3"/>
  <c r="R377" i="3"/>
  <c r="R381" i="3"/>
  <c r="R364" i="3"/>
  <c r="R368" i="3"/>
  <c r="R372" i="3"/>
  <c r="R376" i="3"/>
  <c r="R380" i="3"/>
  <c r="R57" i="2"/>
  <c r="R61" i="2"/>
  <c r="R56" i="2"/>
  <c r="R60" i="2"/>
  <c r="R64" i="2"/>
</calcChain>
</file>

<file path=xl/sharedStrings.xml><?xml version="1.0" encoding="utf-8"?>
<sst xmlns="http://schemas.openxmlformats.org/spreadsheetml/2006/main" count="4041" uniqueCount="886">
  <si>
    <t>Fixed Assets Register</t>
  </si>
  <si>
    <t>As On</t>
  </si>
  <si>
    <t>31.03.2022</t>
  </si>
  <si>
    <t>Book Value as on</t>
  </si>
  <si>
    <t>Asset</t>
  </si>
  <si>
    <t>Subnumber</t>
  </si>
  <si>
    <t>A/c GL</t>
  </si>
  <si>
    <t>Asset description</t>
  </si>
  <si>
    <t>Plant</t>
  </si>
  <si>
    <t>Capitalized on</t>
  </si>
  <si>
    <t xml:space="preserve">  APC FY start</t>
  </si>
  <si>
    <t xml:space="preserve">   Acquisition</t>
  </si>
  <si>
    <t xml:space="preserve">      Transfer</t>
  </si>
  <si>
    <t xml:space="preserve">    Retirement</t>
  </si>
  <si>
    <t xml:space="preserve">   Current APC</t>
  </si>
  <si>
    <t xml:space="preserve"> Dep. FY start</t>
  </si>
  <si>
    <t xml:space="preserve"> Dep. for year</t>
  </si>
  <si>
    <t xml:space="preserve">    Dep.retir.</t>
  </si>
  <si>
    <t xml:space="preserve"> Accumul. dep.</t>
  </si>
  <si>
    <t>Book Value as on 31.03.21</t>
  </si>
  <si>
    <t>Head</t>
  </si>
  <si>
    <t>PC</t>
  </si>
  <si>
    <t>PC Decription</t>
  </si>
  <si>
    <t>Exp. GL</t>
  </si>
  <si>
    <t>Location</t>
  </si>
  <si>
    <t>BUD-Land</t>
  </si>
  <si>
    <t>Freehold Land</t>
  </si>
  <si>
    <t>Budhana-Sugar</t>
  </si>
  <si>
    <t>Budhana</t>
  </si>
  <si>
    <t>BUD-Land-Revaluation</t>
  </si>
  <si>
    <t>BUD-Land-Revaluation as on  01.04.2015</t>
  </si>
  <si>
    <t>BUD COGEN-Land</t>
  </si>
  <si>
    <t>Budhana-Co-Gen</t>
  </si>
  <si>
    <t>BUD-Land Revaluation as on  01.04.2015</t>
  </si>
  <si>
    <t>BUD-Mill House Control Room  - GF</t>
  </si>
  <si>
    <t>Buildings</t>
  </si>
  <si>
    <t>BUD-Mill House</t>
  </si>
  <si>
    <t>BUD-PAN &amp; Sugar House</t>
  </si>
  <si>
    <t>BUD-Boundary Wall (with Retaining Wall)</t>
  </si>
  <si>
    <t>BUD-Cane Marshalling Yard</t>
  </si>
  <si>
    <t>BUD-COGEN-POWER HOUSE</t>
  </si>
  <si>
    <t>BUDCO-12 MW TG – CABIN(bldg)</t>
  </si>
  <si>
    <t>BUD-Around Cane Carrier -Brick</t>
  </si>
  <si>
    <t>BUD-Addition in Cane Marshalling Yard</t>
  </si>
  <si>
    <t>BUD-Cane Unloader Plateform -Concrete Flooring</t>
  </si>
  <si>
    <t>BUD-Addition in Boundary Wall (with Retaining Wall</t>
  </si>
  <si>
    <t>BUDSU-Fabrication Yard (Near Boiler)</t>
  </si>
  <si>
    <t>BUD-Work Shop</t>
  </si>
  <si>
    <t>BUD-COGEN-POWER HOUSE- CONTROL ROOM</t>
  </si>
  <si>
    <t>BUD-Clarification House</t>
  </si>
  <si>
    <t>BUDSU-Addn .Boundary Wall</t>
  </si>
  <si>
    <t>BUDSU-Cane Marshalling Yard</t>
  </si>
  <si>
    <t>BUD-Addition in PAN &amp; Sugar House</t>
  </si>
  <si>
    <t>BUD-Weigh Bridge Cabins - Ground Floor</t>
  </si>
  <si>
    <t>BUDSU-Boundary Wall (with Retaining Wall)</t>
  </si>
  <si>
    <t>BUD-Addition in D.G.Set House</t>
  </si>
  <si>
    <t>BUD-D.G.Set House</t>
  </si>
  <si>
    <t>BUDSU-Addn Cane Marshalling Yard</t>
  </si>
  <si>
    <t>BUD-Cane Preparation control room</t>
  </si>
  <si>
    <t>BUD-Sugar House Control room</t>
  </si>
  <si>
    <t>BUD-Fabrication Yard near Boiler</t>
  </si>
  <si>
    <t>BUDSU-Token Room (new for capacity expansion)</t>
  </si>
  <si>
    <t>BUDSU-  Soling of cane Yard</t>
  </si>
  <si>
    <t>BUDSU- Extention of cane  yard</t>
  </si>
  <si>
    <t>BUD-COGEN-ADDITON POWER HOUSE</t>
  </si>
  <si>
    <t>BUDSU-Addn D.G.Set House</t>
  </si>
  <si>
    <t>BUDSU-Shelter for Cane Growers</t>
  </si>
  <si>
    <t>BUDSU-Toilets - (1 Block)</t>
  </si>
  <si>
    <t>BUD-Addition in Cane Unloader Plateform -Concrete</t>
  </si>
  <si>
    <t>BUD-Addition in Mill House</t>
  </si>
  <si>
    <t>BUDSU-PAN &amp; Sugar House</t>
  </si>
  <si>
    <t>BUDCO-Baggasse Yard</t>
  </si>
  <si>
    <t>BUDCO-Boiler House</t>
  </si>
  <si>
    <t>BUDCO-Boiler House - Control Room - GF</t>
  </si>
  <si>
    <t>BUDCO-Addition in Baggasse Yard</t>
  </si>
  <si>
    <t>BUDCO- Ext. Baggasse Yard</t>
  </si>
  <si>
    <t>BUDCO-Adition Boiler House - Control Room - GF</t>
  </si>
  <si>
    <t>BUDCO- Boundary Wall Bagasse Yard</t>
  </si>
  <si>
    <t>BUDCO- Extetion of Bagasse yard</t>
  </si>
  <si>
    <t>BUDCO-Addition in Boiler house</t>
  </si>
  <si>
    <t>BUD-Godowns</t>
  </si>
  <si>
    <t>BUDSU-Sugar Godown no. 2</t>
  </si>
  <si>
    <t>BUD-Officer Residence (Two Bed Room)</t>
  </si>
  <si>
    <t>BUD-Bachelor Hostel (Dormitory)</t>
  </si>
  <si>
    <t>BUD-Technical Block - Ground Floor</t>
  </si>
  <si>
    <t>BUDSU-Administrative Building</t>
  </si>
  <si>
    <t>BUDSU-Addn.Sugar Godown no. 2</t>
  </si>
  <si>
    <t>BUD-Addition in Roads &amp; Pavements</t>
  </si>
  <si>
    <t>BUD-Addition in Godowns</t>
  </si>
  <si>
    <t>BUD-Drains &amp; Culverts</t>
  </si>
  <si>
    <t>BUD-General Store</t>
  </si>
  <si>
    <t>BUD-Roads &amp; Pavements</t>
  </si>
  <si>
    <t>BUDSU-Staff and Officers residences (one bed room</t>
  </si>
  <si>
    <t>BUD-Godown for Gunny Bags</t>
  </si>
  <si>
    <t>BUD-Cane Office</t>
  </si>
  <si>
    <t>BUD-Parks</t>
  </si>
  <si>
    <t>BUD-Officer Residence (one  Bed Room)</t>
  </si>
  <si>
    <t>BUDSU-Loading Shed/Canopy</t>
  </si>
  <si>
    <t>BUD-Security Barracks</t>
  </si>
  <si>
    <t>BUD-Addition in Drains &amp; Culverts</t>
  </si>
  <si>
    <t>BUDSU-Water supply pipeline</t>
  </si>
  <si>
    <t>BUDSU- Addn Parks</t>
  </si>
  <si>
    <t>BUD-Canteen &amp; Rest Shelter</t>
  </si>
  <si>
    <t>BUD-Labour Dormitory/ Hutment</t>
  </si>
  <si>
    <t>BUD-Bank Building</t>
  </si>
  <si>
    <t>BUDSU-Roads &amp; Pavements</t>
  </si>
  <si>
    <t>BUD-Lime &amp; Sulphur Godown</t>
  </si>
  <si>
    <t>BUDSU-Roads</t>
  </si>
  <si>
    <t>BUDSU-Overhead Tanks (2 nos. of 1 Lac ltr. Each)</t>
  </si>
  <si>
    <t>BUDSU-Cane store</t>
  </si>
  <si>
    <t>BUD-Over Head Tank</t>
  </si>
  <si>
    <t>BUD-Token Room</t>
  </si>
  <si>
    <t>BUDSU-Cement Godown</t>
  </si>
  <si>
    <t>BUD-Gates</t>
  </si>
  <si>
    <t>BUDSU-Store/Steel Yard</t>
  </si>
  <si>
    <t>BUD-Contractors Rest Room</t>
  </si>
  <si>
    <t>BUDSU-New Pan Station - Flooring</t>
  </si>
  <si>
    <t>BUD-Toilets (Incl. Septic tank and soakpit)</t>
  </si>
  <si>
    <t>BUD-Time Office</t>
  </si>
  <si>
    <t>BUDSU-Drains &amp; Culverts</t>
  </si>
  <si>
    <t>BUD-Addition in General Store</t>
  </si>
  <si>
    <t>BUD-Panel Room (Colony)</t>
  </si>
  <si>
    <t>BUD-Water Harvesting Chamber</t>
  </si>
  <si>
    <t>BUD-Shelter for Cane Growers</t>
  </si>
  <si>
    <t>BUD-Tubewell House</t>
  </si>
  <si>
    <t>BUDSU-Sulphur Godown (1 room)</t>
  </si>
  <si>
    <t>BUDSU-Addn. Administrative Block</t>
  </si>
  <si>
    <t>BUD-Scrap Yard</t>
  </si>
  <si>
    <t>BUD-Addition in Lime &amp; Sulphur Godown</t>
  </si>
  <si>
    <t>BUDSU-Bank Building</t>
  </si>
  <si>
    <t>BUDSU-Carpenter Shed</t>
  </si>
  <si>
    <t>BUDSU-Security room</t>
  </si>
  <si>
    <t>BUDSU-Staff and Officers residences (two bed room</t>
  </si>
  <si>
    <t>'BUDSU-Contractor's Rooms</t>
  </si>
  <si>
    <t>BUD-Dust Bins</t>
  </si>
  <si>
    <t>BUD-Addition in Token Room</t>
  </si>
  <si>
    <t>BUDSU-Addn Drains &amp; Culverts</t>
  </si>
  <si>
    <t>BUD- Addition in Toilets (Incl. Septic tank and so</t>
  </si>
  <si>
    <t>BUD-Car Gaurage</t>
  </si>
  <si>
    <t>BUDSU-Mud Yard</t>
  </si>
  <si>
    <t>BUD-Addition in Shelter for Cane Growers</t>
  </si>
  <si>
    <t>BUDSU-Vaccume filter - Flooring</t>
  </si>
  <si>
    <t>BUD-Palladar Barracks</t>
  </si>
  <si>
    <t>BUDSU- Addn Godown for Gunny Bags</t>
  </si>
  <si>
    <t>BUD-Addition in Canteen &amp; Rest Shelter</t>
  </si>
  <si>
    <t>BUDSU-Tiling Central Park</t>
  </si>
  <si>
    <t>BUDSU-Construction of Pujari Room at temple</t>
  </si>
  <si>
    <t>BUDSU - Room for  Bhagwat Manjusha</t>
  </si>
  <si>
    <t>BUDSU- Roads</t>
  </si>
  <si>
    <t>BUDSU- Drains</t>
  </si>
  <si>
    <t>BUDSU-Temple</t>
  </si>
  <si>
    <t>BUDSU-Officer Residence ( 3 Bed Room Bunglow)</t>
  </si>
  <si>
    <t>BUDSU-General Store Buidling NO.2 (Near DM Plant)</t>
  </si>
  <si>
    <t>BUDSU-Officer Residence (Two Bed Room)</t>
  </si>
  <si>
    <t>BUDSU- Workers Quarters</t>
  </si>
  <si>
    <t>BUD-Addition inTubewell House</t>
  </si>
  <si>
    <t>BUD- Addition in Underground Reservoir</t>
  </si>
  <si>
    <t>BUD-Addition in Technical Block - Ground Floor</t>
  </si>
  <si>
    <t>BUD-Adddition in Time Office</t>
  </si>
  <si>
    <t>BUDSU -Excise Office</t>
  </si>
  <si>
    <t>BUD-Addition in Bachelor Hostel (Dormitory)</t>
  </si>
  <si>
    <t>BUDSU-Parks &amp; Land scaping</t>
  </si>
  <si>
    <t>BUD-Underground Reservoir</t>
  </si>
  <si>
    <t>BUD-Telephone Plain</t>
  </si>
  <si>
    <t>Furniture, Fixtures &amp; Office Equipments</t>
  </si>
  <si>
    <t>BUD-bath tub</t>
  </si>
  <si>
    <t>BUD-side table</t>
  </si>
  <si>
    <t>BUD-Centre Table</t>
  </si>
  <si>
    <t>BUD-Chair Without Arm</t>
  </si>
  <si>
    <t>BUD-chair without arm</t>
  </si>
  <si>
    <t>BUDSU - T.V Trolly</t>
  </si>
  <si>
    <t>BUD-Ceilling fan</t>
  </si>
  <si>
    <t>BUD-S.S. double burner gas stove</t>
  </si>
  <si>
    <t>BUD-Chair with out arm</t>
  </si>
  <si>
    <t>BUD-Steel Almiraha</t>
  </si>
  <si>
    <t>BUDSU- DISH T.V</t>
  </si>
  <si>
    <t>BUD-Office Chair</t>
  </si>
  <si>
    <t>BUD-office table</t>
  </si>
  <si>
    <t>BUD-Chair Revolving</t>
  </si>
  <si>
    <t>BUD-revolving chair with arm</t>
  </si>
  <si>
    <t>BUD-revolving lowback chair</t>
  </si>
  <si>
    <t>BUD-Side Table</t>
  </si>
  <si>
    <t>BUD-Plastic stools</t>
  </si>
  <si>
    <t>BUD-T.V. trolly</t>
  </si>
  <si>
    <t>BUD-Almirah</t>
  </si>
  <si>
    <t>BUD-Side Stool</t>
  </si>
  <si>
    <t>BUD-chair revolving</t>
  </si>
  <si>
    <t>BUD-Computer Table</t>
  </si>
  <si>
    <t>BUD-Office Table Sunmica</t>
  </si>
  <si>
    <t>BUD-Chair Executive</t>
  </si>
  <si>
    <t>BUD-Chairs</t>
  </si>
  <si>
    <t>BUD-Dinner Set</t>
  </si>
  <si>
    <t>BUD-computer table</t>
  </si>
  <si>
    <t>BUD-Dressing Table</t>
  </si>
  <si>
    <t>BUD-Drssing.table</t>
  </si>
  <si>
    <t>BUD-Ceiling Fans</t>
  </si>
  <si>
    <t>BUD-Steel Almirah</t>
  </si>
  <si>
    <t>BUD-steel almirah</t>
  </si>
  <si>
    <t>BUD-revolving low back chair</t>
  </si>
  <si>
    <t>BUD-Chair Revoling cushioed with arm</t>
  </si>
  <si>
    <t>BUD-Chair Revolving Cushioned</t>
  </si>
  <si>
    <t>BUD-chair for dinning table</t>
  </si>
  <si>
    <t>BUD-chair revolving cushined with arm</t>
  </si>
  <si>
    <t>BUDSU-DISH T.V</t>
  </si>
  <si>
    <t>BUD-revolving chair fitting wheel</t>
  </si>
  <si>
    <t>BUD-Telephone</t>
  </si>
  <si>
    <t>BUD-Office Table</t>
  </si>
  <si>
    <t>BUD-Revolving Low Back Chair(EDP)</t>
  </si>
  <si>
    <t>BUD-Steel cabinet</t>
  </si>
  <si>
    <t>BUD-Steel Cabinet For File</t>
  </si>
  <si>
    <t>BUD-steel cabinet for files</t>
  </si>
  <si>
    <t>BUD-Steel Cabinet</t>
  </si>
  <si>
    <t>BUD-Steel cabinet for files</t>
  </si>
  <si>
    <t>BUD-Chair Revolving Cushioned With Arm</t>
  </si>
  <si>
    <t>BUDSU - Geyser</t>
  </si>
  <si>
    <t>BUD-Revolving Chair Fitting</t>
  </si>
  <si>
    <t>BUD-Chair Cushioned with ARM</t>
  </si>
  <si>
    <t>BUD-Single bed</t>
  </si>
  <si>
    <t>BUD-almirah steel small</t>
  </si>
  <si>
    <t>BUDSU - Central table</t>
  </si>
  <si>
    <t>BUDSU - Dressing Table</t>
  </si>
  <si>
    <t>BUDSU - Easy Chair</t>
  </si>
  <si>
    <t>BUD-Double Bed</t>
  </si>
  <si>
    <t>BUD-Port rack</t>
  </si>
  <si>
    <t>BUD-Chair Cushioned With Arm</t>
  </si>
  <si>
    <t>BUD-Rack 1 Nos (For Doormitory )</t>
  </si>
  <si>
    <t>BUD-Rack 1 Nos (For Engg.Deptt.)</t>
  </si>
  <si>
    <t>BUD-Stablizer</t>
  </si>
  <si>
    <t>BUD- Tel. Instruments</t>
  </si>
  <si>
    <t>BUD-Takhats</t>
  </si>
  <si>
    <t>BUDSU - T.V Cabinet</t>
  </si>
  <si>
    <t>BUD-Rack With Access</t>
  </si>
  <si>
    <t>BUD-Dining table &amp; chairs (t-4 + c-24 i.e rs-3104+</t>
  </si>
  <si>
    <t>BUD-Steel Folding Cot</t>
  </si>
  <si>
    <t>BUDSU- Steel Almirah</t>
  </si>
  <si>
    <t>BUD-steel almirah open rack type</t>
  </si>
  <si>
    <t>BUD-Table Tennis Table</t>
  </si>
  <si>
    <t>BUD-Sofa set</t>
  </si>
  <si>
    <t>BUD-computertable</t>
  </si>
  <si>
    <t>BUD-Matresses coir foam</t>
  </si>
  <si>
    <t>BUD-Almirah &amp; Dressing table</t>
  </si>
  <si>
    <t>BUD-Wooden Sofa set</t>
  </si>
  <si>
    <t>BUDSU- Colour T.V</t>
  </si>
  <si>
    <t>BUD-Washing Macine</t>
  </si>
  <si>
    <t>BUD-Aquaguard</t>
  </si>
  <si>
    <t>BUD-Rack</t>
  </si>
  <si>
    <t>Bud- New Double Bed</t>
  </si>
  <si>
    <t>BUD-steel cabinet for file</t>
  </si>
  <si>
    <t>BUD-Rack 1 Nos (For Stores Deptt.)</t>
  </si>
  <si>
    <t>BUD-Matresses Cotton</t>
  </si>
  <si>
    <t>BUDSU - 21" L G TV</t>
  </si>
  <si>
    <t>BUD-Single Bed</t>
  </si>
  <si>
    <t>BUD-Aqua Guard Water purifirification</t>
  </si>
  <si>
    <t>BUDSU - Refrigerator  240 Ltr.</t>
  </si>
  <si>
    <t>BUD-colour t.v</t>
  </si>
  <si>
    <t>BUD-rack</t>
  </si>
  <si>
    <t>BUD-Geyser</t>
  </si>
  <si>
    <t>BUD-Double bed and Almirah</t>
  </si>
  <si>
    <t>BUDSU - Mattress</t>
  </si>
  <si>
    <t>BUD-Electric Vacume Cleaner</t>
  </si>
  <si>
    <t>BUDSU - Double Bed with Box Simple</t>
  </si>
  <si>
    <t>BUD-Double bed with box</t>
  </si>
  <si>
    <t>BUD-Defender Cash Box</t>
  </si>
  <si>
    <t>BUD-Rack19 "</t>
  </si>
  <si>
    <t>BUDSU - Dinning Table</t>
  </si>
  <si>
    <t>BUD-Almirah &amp; Table</t>
  </si>
  <si>
    <t>BUDSU - Sofa Set</t>
  </si>
  <si>
    <t>BUD-Companion(Computers)</t>
  </si>
  <si>
    <t>BUD-mats size-4-6"*3-6"</t>
  </si>
  <si>
    <t>BUD-Matresses</t>
  </si>
  <si>
    <t>BUD-Chairs(Revolving)</t>
  </si>
  <si>
    <t>BUD-Carpet</t>
  </si>
  <si>
    <t>BUD-Chair Plastic</t>
  </si>
  <si>
    <t>BUD-EPABX Analog Extension Card</t>
  </si>
  <si>
    <t>BUDSU-Celling Fans (3 Bed room)</t>
  </si>
  <si>
    <t>BUD-Wooden Bench</t>
  </si>
  <si>
    <t>BUD-dining table</t>
  </si>
  <si>
    <t>BUD-Slotted Angle Rack</t>
  </si>
  <si>
    <t>BUDSU- Verticle Blind</t>
  </si>
  <si>
    <t>BUD-Jelly Filed Telephone Cable</t>
  </si>
  <si>
    <t>BUDSU-Air  Conditioner (3 Bed room)</t>
  </si>
  <si>
    <t>BUD-Defender Plus Safe</t>
  </si>
  <si>
    <t>BUDSU-Celling Fans (2 Bed room)</t>
  </si>
  <si>
    <t>BUD-G.I. Sheet Box</t>
  </si>
  <si>
    <t>BUD-Verticle blinders</t>
  </si>
  <si>
    <t>BUDSU-Telephone</t>
  </si>
  <si>
    <t>BUD-Storage System for Store</t>
  </si>
  <si>
    <t>BUD-Plan Telephone</t>
  </si>
  <si>
    <t>BUD-Plan Telephone(One Set Of Two Phone) 1 Nos Eng</t>
  </si>
  <si>
    <t>BUD-Plan Telephone(One Set Of Two Phone) 1 Nos P&amp;A</t>
  </si>
  <si>
    <t>BUD-Plan Telephone(One Set Of Two Phone) 1 Nos Pro</t>
  </si>
  <si>
    <t>BUD-Plan Telephone(One Set Of Two Phone) For Boile</t>
  </si>
  <si>
    <t>BUD-Push Button Phone</t>
  </si>
  <si>
    <t>BUD-ceiling fan</t>
  </si>
  <si>
    <t>BUD-Celing Fan</t>
  </si>
  <si>
    <t>BUD-Ceiling Fan -48" 1200 MM</t>
  </si>
  <si>
    <t>BUD-Celling fan 48"</t>
  </si>
  <si>
    <t>BUD-Krohne moudle Tyre Telephone</t>
  </si>
  <si>
    <t>BUD-Fake Note dedtecter machine</t>
  </si>
  <si>
    <t>BUD-Weighing Scale</t>
  </si>
  <si>
    <t>BUDSU-Room Heaters For Cane Yard</t>
  </si>
  <si>
    <t>BUD-Stablizer, Capacity=0.5 Kva 1 Nos Doormitory</t>
  </si>
  <si>
    <t>BUD-Mixer Grinder</t>
  </si>
  <si>
    <t>BUD-Ceiling Fan 48" (1 Nos For Engg.Deptt.)</t>
  </si>
  <si>
    <t>BUD-Insect Killer Machine</t>
  </si>
  <si>
    <t>BUD-Stablizer for A.C.</t>
  </si>
  <si>
    <t>BUD-Wall mounted Type Axial Flow Fan</t>
  </si>
  <si>
    <t>BUD-room heater</t>
  </si>
  <si>
    <t>BUD-water Heater</t>
  </si>
  <si>
    <t>BUD-Pedestal fan 24"</t>
  </si>
  <si>
    <t>BUD-Electric Oven</t>
  </si>
  <si>
    <t>BUD-Exhaust Fan</t>
  </si>
  <si>
    <t>BUD-pedstel fan</t>
  </si>
  <si>
    <t>BUD-refrigarator</t>
  </si>
  <si>
    <t>BUD-EPBX SYSTEM</t>
  </si>
  <si>
    <t>BUD-Microwave oven</t>
  </si>
  <si>
    <t>BUDSU - Aqua Guard</t>
  </si>
  <si>
    <t>BUDCOGEN - Fan Ex. 24  For Power House</t>
  </si>
  <si>
    <t>BUD-Cable RG-213</t>
  </si>
  <si>
    <t>BUD-Telephones</t>
  </si>
  <si>
    <t>BUD-pedstal fan 400mm</t>
  </si>
  <si>
    <t>BUD-Stablizer For A.c. 4 K.V.A</t>
  </si>
  <si>
    <t>BUD-Washing Machine</t>
  </si>
  <si>
    <t>BUD-Refrigerator &amp; Water Cooler</t>
  </si>
  <si>
    <t>BUD- Air Conditioner</t>
  </si>
  <si>
    <t>BUD-Air Conditioner</t>
  </si>
  <si>
    <t>BUD-Air Conditioner window Type 1.5 Ton</t>
  </si>
  <si>
    <t>BUDSU-Aquagaurd high flow classic water filte</t>
  </si>
  <si>
    <t>BUDSU- Refrigerator For Lab</t>
  </si>
  <si>
    <t>BUD-Aquagauad water purifier</t>
  </si>
  <si>
    <t>BUD-Exhaust Fan 18 "  SWEEP 90 RPM</t>
  </si>
  <si>
    <t>BUD- Fax Machine</t>
  </si>
  <si>
    <t>BUD-Refrigerator 285 Ltr.</t>
  </si>
  <si>
    <t>BUDCO- LG-WINDOW AC 1.5 TON for REC Control Room</t>
  </si>
  <si>
    <t>BUD-Coolers</t>
  </si>
  <si>
    <t>BUD-vaccume cleaner</t>
  </si>
  <si>
    <t>BUD-vacume cleaner</t>
  </si>
  <si>
    <t>BUDSU- Electrical Lawn Mower</t>
  </si>
  <si>
    <t>BUD-Heat Convector</t>
  </si>
  <si>
    <t>BUD-CAT-6 Patch Card</t>
  </si>
  <si>
    <t>BUD-Room Air Conditioner</t>
  </si>
  <si>
    <t>BUD-Vacume Cleaner</t>
  </si>
  <si>
    <t>BUD-Water Cooler</t>
  </si>
  <si>
    <t>BUD-Wireless Tower</t>
  </si>
  <si>
    <t>BUD-Walkie  Talkie</t>
  </si>
  <si>
    <t>BUD-pedstal fan 1400 w</t>
  </si>
  <si>
    <t>BUDSU- LCD Projector</t>
  </si>
  <si>
    <t>BUD-currency accounting Machine</t>
  </si>
  <si>
    <t>BUDSU- LED 32" SAMSUNG with DISH</t>
  </si>
  <si>
    <t>BUD-Modi Xerox</t>
  </si>
  <si>
    <t>BUD-Telephone Cables &amp; Accessories</t>
  </si>
  <si>
    <t>BUD-Photo copy Machine</t>
  </si>
  <si>
    <t>BUD-Air conditioner 1.5 ton</t>
  </si>
  <si>
    <t>BUD-Desert Air cooler</t>
  </si>
  <si>
    <t>BUD-Aircondioning Plant</t>
  </si>
  <si>
    <t>BUD-Wireless Tower &amp; Equipments</t>
  </si>
  <si>
    <t>BUD-Air Conditioning Machine</t>
  </si>
  <si>
    <t>BUDSU- WINDOW AC 1.5 TON LG MAKE</t>
  </si>
  <si>
    <t>BUDSU - SCANNER HP G3110</t>
  </si>
  <si>
    <t>BUDSU-Lipi 2250 High speed Dot Matrix Printers</t>
  </si>
  <si>
    <t>BUDSU-HAND HELD TERMINAL WITH 2IN PRNTR &amp; GPR</t>
  </si>
  <si>
    <t>BUDCO- ServerPC,UPS,Data Booster,Lic. Software-REC</t>
  </si>
  <si>
    <t>BUD-UPS 5KVA complete</t>
  </si>
  <si>
    <t>BUD-Wipro LX 800 Dot matrix</t>
  </si>
  <si>
    <t>BUD-computer</t>
  </si>
  <si>
    <t>BUD-Optic fiber cable</t>
  </si>
  <si>
    <t>BUD-Plooter Design jet</t>
  </si>
  <si>
    <t>BUD-storage lto -2</t>
  </si>
  <si>
    <t>BUD-UPS</t>
  </si>
  <si>
    <t>BUD-IBM A50 Desktop  P-IV</t>
  </si>
  <si>
    <t>BUD-Line Matrix Printers</t>
  </si>
  <si>
    <t>BUD-Computer with colour monitor</t>
  </si>
  <si>
    <t>BUD-Computers</t>
  </si>
  <si>
    <t>BUD-UPS 10KVA complete</t>
  </si>
  <si>
    <t>BUD-Cabling for Network &amp; Comm. System</t>
  </si>
  <si>
    <t>BUDSU-DOME CAMERA(CCTV)</t>
  </si>
  <si>
    <t>BUD-Server IBM 236</t>
  </si>
  <si>
    <t>BUDSU - SERVER (HP- ML110)</t>
  </si>
  <si>
    <t>BUDSU- HP Laserjet Printer 1020 Plus</t>
  </si>
  <si>
    <t>BUDSU- Desktop (Intel Core i3 9100)</t>
  </si>
  <si>
    <t>BUDSU- Printer Dot Matrix p MSP 250</t>
  </si>
  <si>
    <t>BUDSU- Lenovo Think Book 14 (Laptop)</t>
  </si>
  <si>
    <t>BUDSU- Scanner Canon</t>
  </si>
  <si>
    <t>BUDSU- Printer Tvse MSP 250 (80 Col)</t>
  </si>
  <si>
    <t>BUDSU- Printer HP Laser Jet 100 N</t>
  </si>
  <si>
    <t>BUDSU- Printer HP Laser Jet Pro P350dn</t>
  </si>
  <si>
    <t>BUDSU- Dell Optiplex 3070 SFF (Destop)</t>
  </si>
  <si>
    <t>BUDSU - DOT MATRIX PRINTER CHAMPION,MSP 250</t>
  </si>
  <si>
    <t>BUDSU- Scanner -Make HP-3500C    (IT Deptt)</t>
  </si>
  <si>
    <t>BUDSU-Scanner-Make No LED 100 Canon-A/C Deptt</t>
  </si>
  <si>
    <t>BUDCO- HP Scanner 2400 for REC</t>
  </si>
  <si>
    <t>BUDCO- HP Laser Jet Printer for REC</t>
  </si>
  <si>
    <t>BUDSU- Dot Matrix Printer 80 Col MPS 250 -Champion</t>
  </si>
  <si>
    <t>BUDSU - FIREWALL FOR COMPUTER SYSTEM</t>
  </si>
  <si>
    <t>BUDSU - DOT MATRIX PRINTER 80 COL</t>
  </si>
  <si>
    <t>BUSDU- Printer DOT MATRIX</t>
  </si>
  <si>
    <t>BUDSU- DIGITAL VIDEO RECORDER</t>
  </si>
  <si>
    <t>BUDSU-DELL LAPTOP SRN.AVN-1015DELL /VESTRO1015</t>
  </si>
  <si>
    <t>BUDCO- Computer with Colour Monitor for REC</t>
  </si>
  <si>
    <t>BUDSU-Lipi Matrix Printers</t>
  </si>
  <si>
    <t>BUD-CD Writer</t>
  </si>
  <si>
    <t>BUD-External Modem</t>
  </si>
  <si>
    <t>BUD-512 MB RAM</t>
  </si>
  <si>
    <t>BUD-OFC Patch Card</t>
  </si>
  <si>
    <t>BUDSU-HP SCAN JET 2410 (Sales)</t>
  </si>
  <si>
    <t>BUDSU-HP SCAN JET 2410 (Stores)</t>
  </si>
  <si>
    <t>BUD-Scanner</t>
  </si>
  <si>
    <t>BUD-Scanner 3500</t>
  </si>
  <si>
    <t>BUD-G.I. Pipe Med. 15mm</t>
  </si>
  <si>
    <t>BUD-UTP Cables</t>
  </si>
  <si>
    <t>BUDSU-HP SCAN JET 2410</t>
  </si>
  <si>
    <t>BUDSU- Printer Inkjet</t>
  </si>
  <si>
    <t>BUD-670W Hot Swap Red Power</t>
  </si>
  <si>
    <t>BUDSU-HP LASER JET NO 1010</t>
  </si>
  <si>
    <t>BUD-laser jet printer</t>
  </si>
  <si>
    <t>BUD-HP Laserjet</t>
  </si>
  <si>
    <t>BUD-Laser Printer</t>
  </si>
  <si>
    <t>BUD-Dot Matrix Printer 24 Pin</t>
  </si>
  <si>
    <t>BUD-dot matrix printer 132 col</t>
  </si>
  <si>
    <t>BUD-Computer Key Board</t>
  </si>
  <si>
    <t>BUD-Patch Cord For Networking</t>
  </si>
  <si>
    <t>BUD-Server Raid 7 uk ultra 320 With 256 MB</t>
  </si>
  <si>
    <t>BUD-Time And Attandance Software</t>
  </si>
  <si>
    <t>BUD-Printers</t>
  </si>
  <si>
    <t>BUD-132 COL Printer</t>
  </si>
  <si>
    <t>BUD-MP104 PORT</t>
  </si>
  <si>
    <t>BUD-Fibre Cable Termination</t>
  </si>
  <si>
    <t>BUD-2ND Processor Xeon Dp 3.06 GHZ -25R8902</t>
  </si>
  <si>
    <t>BUD-HP Laser Jet</t>
  </si>
  <si>
    <t>BUD-Printers( 132 col &amp; 80col)</t>
  </si>
  <si>
    <t>BUD-Port IVR Card</t>
  </si>
  <si>
    <t>BUD-Jelly Fitted Telephone Cable</t>
  </si>
  <si>
    <t>BUD-Windows 2003 standard Server</t>
  </si>
  <si>
    <t>BUD-Hope Pipe for Optic Fiber Cable</t>
  </si>
  <si>
    <t>BUD-Printer Dot Matrix</t>
  </si>
  <si>
    <t>BUD-DBI Atena</t>
  </si>
  <si>
    <t>BUD-Networking Job Bill</t>
  </si>
  <si>
    <t>BUD-dot matrix printer 80 col</t>
  </si>
  <si>
    <t>BUD-146 GB U 320 10K Hot Plug -90P1306</t>
  </si>
  <si>
    <t>BUD-Licence for software</t>
  </si>
  <si>
    <t>BUD-LIPI T-6050</t>
  </si>
  <si>
    <t>BUD-Ultra320 SCSI Controller</t>
  </si>
  <si>
    <t>BUDSU -PRINTER (DMP 9P IN-TVS 250)</t>
  </si>
  <si>
    <t>BUDSU - LIPI LINE PRINTER 6805</t>
  </si>
  <si>
    <t>BUDSU - PRNTR,DOT MATRIX 24PIN,LQDSI-5235</t>
  </si>
  <si>
    <t>BUDSU- HP LASERJET PRINTER 1020 PLUS</t>
  </si>
  <si>
    <t>BUDSU-HAND HELD TERMINAL WITH 2IN PRINTER</t>
  </si>
  <si>
    <t>BUDSU - COMPUTER WITH COLOUR MONITOR</t>
  </si>
  <si>
    <t>BUDSU - LAPTOP COMPUTER SYSTEM</t>
  </si>
  <si>
    <t>BUDSU - PRNTR,DOT MATRIX 9PIN,CHAMPION,MSP 250</t>
  </si>
  <si>
    <t>BUDSU - HHT WITH 2"  PRINTER &amp; GPS MODULE</t>
  </si>
  <si>
    <t>BUDSU - ATTENDANCE RECORDING MACHINE</t>
  </si>
  <si>
    <t>BUDSU - HP LASERJET PRINTER 1020 PLUS</t>
  </si>
  <si>
    <t>BUDSU-  ANDROID HHC MACHINE WITH 2"  PRINTER &amp; GPS</t>
  </si>
  <si>
    <t>BUSDSU-Lease Hold Land</t>
  </si>
  <si>
    <t>Leasehold Land</t>
  </si>
  <si>
    <t>BUDCO-TG SET WITH ALTERNATOR (10 MWx1 &amp;12 MWx1)</t>
  </si>
  <si>
    <t>Plant &amp; Machinery</t>
  </si>
  <si>
    <t>BUD-Mill - Other Than Rollers</t>
  </si>
  <si>
    <t>BUD-Mill Gearings</t>
  </si>
  <si>
    <t>BUD-Final Molasses Storage Tank</t>
  </si>
  <si>
    <t>BUDSU-Final Molasses Storage Tank</t>
  </si>
  <si>
    <t>BUD-Mill - Mill Rollers</t>
  </si>
  <si>
    <t>BUD-Vaccume Pans Station</t>
  </si>
  <si>
    <t>BUD-Centrifugal Machines</t>
  </si>
  <si>
    <t>BUD-COGEN-TG SET WITH ALTERNATOR (10 MW X 2)</t>
  </si>
  <si>
    <t>BUDCO-HT Switch Yard</t>
  </si>
  <si>
    <t>BUD-Crystalizers</t>
  </si>
  <si>
    <t>BUD-Cane Unloader- Hydraulic Driven -3 Motion</t>
  </si>
  <si>
    <t>BUD-Distribution Panel</t>
  </si>
  <si>
    <t>BUDCO-Transmission Line 132 KV</t>
  </si>
  <si>
    <t>BUD-Cooling Tower( For Injection Water)</t>
  </si>
  <si>
    <t>BUD-Rake Carrier With Drive</t>
  </si>
  <si>
    <t>BUD-Mill Drive - Dc</t>
  </si>
  <si>
    <t>BUD-Cane Carrier-Main With Drive</t>
  </si>
  <si>
    <t>BUD-Bodies (As 3Rd, 4Th &amp; 5Th Bodies)</t>
  </si>
  <si>
    <t>BUDSU- BATCHTYPE PANS &amp; ALLIED</t>
  </si>
  <si>
    <t>BUD-Vapour Cell(As 2Nd Body)</t>
  </si>
  <si>
    <t>BUD-Fibrizer- Swing Type Hammer With Drive</t>
  </si>
  <si>
    <t>BUD-Semi Kestner( As Ist Body)</t>
  </si>
  <si>
    <t>BUD-Auxillary Cane Carrier</t>
  </si>
  <si>
    <t>BUDSU-Mono vertical Crystalizer 250 Ton</t>
  </si>
  <si>
    <t>BUDCO-Distribution Panel</t>
  </si>
  <si>
    <t>BUDCO-Jet Cooling Tower</t>
  </si>
  <si>
    <t>BUD-Juice Heaters- Tubular Type</t>
  </si>
  <si>
    <t>BUDSU-Cooling Tower</t>
  </si>
  <si>
    <t>BUD-Effluent Treatment Plant</t>
  </si>
  <si>
    <t>BUDSU-CANE PREPARATOR &amp; ALLIED</t>
  </si>
  <si>
    <t>BUD-Clarifier</t>
  </si>
  <si>
    <t>BUD-Vacuum Filter</t>
  </si>
  <si>
    <t>BUD-D.G. Set 1000 K.V.A</t>
  </si>
  <si>
    <t>BUD-Cane Chopper With Drive</t>
  </si>
  <si>
    <t>BUD- Mill Rollers 5 Nos</t>
  </si>
  <si>
    <t>BUD-Cane Leveller With Drive</t>
  </si>
  <si>
    <t>BUDSU-  FILTRATE CLARIFICATION SYSTEM WITH ACESSAR</t>
  </si>
  <si>
    <t>BUD-Juice Tanks And Pumps</t>
  </si>
  <si>
    <t>BUDSU-DG Set</t>
  </si>
  <si>
    <t>BUD-Mill House Crane And Gantry</t>
  </si>
  <si>
    <t>BUDSU-Air Cooled Crystallizer</t>
  </si>
  <si>
    <t>BUDSU-Batch Type  Centrifugal machine</t>
  </si>
  <si>
    <t>BUD-Sugar Graders</t>
  </si>
  <si>
    <t>BUD-Bagasse Elevator</t>
  </si>
  <si>
    <t>BUDSU-Cane Unloader- Hydraulic Driven -3 Motion</t>
  </si>
  <si>
    <t>BUD-Condensors</t>
  </si>
  <si>
    <t>BUD-Seed And Vaccume Crystilizers</t>
  </si>
  <si>
    <t>BUDSU- Fibrizer Motor 1500 KW, 11KV</t>
  </si>
  <si>
    <t>BUD-Truck Trippler</t>
  </si>
  <si>
    <t>BUDSU-Structures, Platforms &amp; Railings for Boiling</t>
  </si>
  <si>
    <t>BUD-Head On Cutter</t>
  </si>
  <si>
    <t>BUDSU-Continuous Type Centrifugal machine</t>
  </si>
  <si>
    <t>BUD-Grass Hopper</t>
  </si>
  <si>
    <t>BUD-Juice Screen - Rotary Type</t>
  </si>
  <si>
    <t>BUD-Sulphur Furnace- Film Type</t>
  </si>
  <si>
    <t>BUDSU-Juice Heaters- Tubular Type/Vertical</t>
  </si>
  <si>
    <t>BUDSU- MILL DRIVE , D.C.MOTORS &amp; CONTROLS</t>
  </si>
  <si>
    <t>BUD-Juice Sulphiters</t>
  </si>
  <si>
    <t>BUDSU- INJECTION/SPARY WATER PUMPS</t>
  </si>
  <si>
    <t>BUDSU-Vacuum Filter</t>
  </si>
  <si>
    <t>BUD-Various Syrup, Molasses, Water, Condensate, Wa</t>
  </si>
  <si>
    <t>BUD-Injection Water &amp; Cooling Systems</t>
  </si>
  <si>
    <t>BUD-Auto Cane Feed Control System</t>
  </si>
  <si>
    <t>BUDSU-Rotary Screen</t>
  </si>
  <si>
    <t>BUDSU- EVAP.CONDENSATE PUMPS, SY. EXTN PUMP, CAUST</t>
  </si>
  <si>
    <t>BUD-Slat And Belt Conveyor</t>
  </si>
  <si>
    <t>BUD-COGEN-POWER HOUSE CRANE (EOT)</t>
  </si>
  <si>
    <t>BUDSU-Sulphur Furnace- Film Type</t>
  </si>
  <si>
    <t>BUDSU- SS/BRASS TUBES FOR PANS</t>
  </si>
  <si>
    <t>BUD-Structures, Plateforms &amp; Railing(Ccg)</t>
  </si>
  <si>
    <t>BUD-Hot &amp; Cold Water Service Tanks</t>
  </si>
  <si>
    <t>BUDSU-VAPOURBLEEDING PIPELINES FROM EVAPORATORS TO</t>
  </si>
  <si>
    <t>BUDSU- INSTRUMENTATION &amp; AUTOMATION</t>
  </si>
  <si>
    <t>BUDSU-UP GRADATION OF MILL HOUSE</t>
  </si>
  <si>
    <t>BUD-Portable Sugar Stacker</t>
  </si>
  <si>
    <t>BUDSU- INSULATION IN  BOILING HOUSE.</t>
  </si>
  <si>
    <t>BUDSU- 3RD BODY</t>
  </si>
  <si>
    <t>BUDSU- DC Motor 750kw 1000rpm for mill</t>
  </si>
  <si>
    <t>BUD-Condensate Pumps</t>
  </si>
  <si>
    <t>BUD-Sugar Bin &amp; Seed Bins</t>
  </si>
  <si>
    <t>BUDSU- AUXILLARY CANE CARRIER, DRIVE &amp; ALLIED</t>
  </si>
  <si>
    <t>BUD-Addn. to Final Molasses Storage Tank</t>
  </si>
  <si>
    <t>BUDSU-Addition in ETP</t>
  </si>
  <si>
    <t>BUDSU-Cane Carrier-Main with drive (modification w</t>
  </si>
  <si>
    <t>BUDSU-Sugar Dust Collection System</t>
  </si>
  <si>
    <t>BUDSU- VAPOURPIPELINES FROM PAN TO CONDENSORS</t>
  </si>
  <si>
    <t>BUD-Cane Cum Bagasse Unloder-3</t>
  </si>
  <si>
    <t>BUD-D.G. Set 500 Kva</t>
  </si>
  <si>
    <t>BUD-Syrup &amp; Molasses Storage Tank</t>
  </si>
  <si>
    <t>BUD-Air Compressors For Sulphur - 1 Kg. Pressure</t>
  </si>
  <si>
    <t>BUDSU- Mill Under Grooved Roller with Shaft</t>
  </si>
  <si>
    <t>BUDSU-Vaccume Crystalizer</t>
  </si>
  <si>
    <t>BUDSU-Magma &amp; molasses pump</t>
  </si>
  <si>
    <t>BUDSU-Condensors</t>
  </si>
  <si>
    <t>BUDSU-  VARIOUS STRUCTURES, PLATFORMS &amp; RAILINGS</t>
  </si>
  <si>
    <t>BUDSU-Equipment Raw Sugar Processing</t>
  </si>
  <si>
    <t>BUDSU-Clarifier</t>
  </si>
  <si>
    <t>BUDSU- STRUCTURES, PLATFORMS, RAILINGS RELATED TO</t>
  </si>
  <si>
    <t>BUD-Milk Of Lime Preparation</t>
  </si>
  <si>
    <t>BUD-Sugar Elevators &amp; Bins</t>
  </si>
  <si>
    <t>BUDSU-STRUCTURES &amp; PLATFORMS (MILL HOUSE)</t>
  </si>
  <si>
    <t>BUD-Various Water, Juice, Gas, Condensate, Mud, Li</t>
  </si>
  <si>
    <t>BUD-Molasses Weighing System</t>
  </si>
  <si>
    <t>BUDSU-Syrup &amp; molasses storage tank</t>
  </si>
  <si>
    <t>BUD-Syrup Sulphitation Unit</t>
  </si>
  <si>
    <t>BUDSU-  VARIOUS WATER, JUICE, GAS, CONDENSATE,MUD,</t>
  </si>
  <si>
    <t>BUDSU- Centrifugal Machine (KC1500 EA)</t>
  </si>
  <si>
    <t>BUD-Cane Milling Plant-Instrumentation</t>
  </si>
  <si>
    <t>BUD-Sugar Weighing Machines &amp; Bag Stitching Machin</t>
  </si>
  <si>
    <t>BUD-Addition In Centrifugal Machines</t>
  </si>
  <si>
    <t>BUD-Mud Belt Conveyor</t>
  </si>
  <si>
    <t>BUDSU- JUICE IMBIBITION  PUMPS,TANKS,PIPELINES&amp; AL</t>
  </si>
  <si>
    <t>BUDSU- STRUCTURES &amp; PLATFORMS</t>
  </si>
  <si>
    <t>BUD-Rubber Belt Conveyor</t>
  </si>
  <si>
    <t>BUD-D.G. Set 250 K.V.A.</t>
  </si>
  <si>
    <t>BUDSU- Fire protection system hydrant line</t>
  </si>
  <si>
    <t>BUDSU-INSTRUMENTATION &amp; AUTOMATION OF CANE FEED CO</t>
  </si>
  <si>
    <t>BUDSU- RAKE TYPE INTERMEDIATE CARRIER</t>
  </si>
  <si>
    <t>BUDSU-PAN CONDENSATE PUMPS &amp; ALLIED</t>
  </si>
  <si>
    <t>BUD-Clarification Plant-Instrumentation</t>
  </si>
  <si>
    <t>BUDSU-Cane Pusher</t>
  </si>
  <si>
    <t>BUDSU-Air Compressors -1 kg Pressure</t>
  </si>
  <si>
    <t>BUD-Hydra</t>
  </si>
  <si>
    <t>BUD-Various Platforms  &amp; Railings</t>
  </si>
  <si>
    <t>BUD-Tube Well/ Submersible Pumps-1</t>
  </si>
  <si>
    <t>BUDSU-Magma Mixer</t>
  </si>
  <si>
    <t>BUDSU- Squire coupling for Tail Bar</t>
  </si>
  <si>
    <t>BUDSU-Molasses Weighing Scale</t>
  </si>
  <si>
    <t>BUDSU-Additional Pipe Line in Pan House</t>
  </si>
  <si>
    <t>BUDSU- MOBILE SUGAR BAG STACKER</t>
  </si>
  <si>
    <t>BUDCO-Power House Crane (EOT)</t>
  </si>
  <si>
    <t>BUDSU- SYRUPSULPHITERS &amp; ALLIED</t>
  </si>
  <si>
    <t>BUDSU-Cane kicker</t>
  </si>
  <si>
    <t>BUDSU-Cane Chopper with drive ( Re arrange )</t>
  </si>
  <si>
    <t>BUDSU-UP GRADATION OF BOILING HOUSE (PAN)</t>
  </si>
  <si>
    <t>BUD-Addition In Vaccume Pans Station</t>
  </si>
  <si>
    <t>BUD-Work Shop Equipments-1</t>
  </si>
  <si>
    <t>BUD-Bagasse Handling Equipment (Including Bailing</t>
  </si>
  <si>
    <t>BUDSU-Additional Pipe Line in Evaporator</t>
  </si>
  <si>
    <t>BUDSU-Rake carrier with drive</t>
  </si>
  <si>
    <t>BUDSU-Sugar Elevator &amp; Allied</t>
  </si>
  <si>
    <t>'BUD-Mill - Other Than Rollers(40X80')</t>
  </si>
  <si>
    <t>BUDSU-Bagasse Elevator</t>
  </si>
  <si>
    <t>BUD-Clarifier Shaft</t>
  </si>
  <si>
    <t>BUDSU-CONDENSATE PUMPS (CP)</t>
  </si>
  <si>
    <t>BUDSU-  MILK OF LIME STATION &amp; ALLIED</t>
  </si>
  <si>
    <t>BUDSU-BAGASSE BELT CONVEYOR (AFTER VTH MILL)</t>
  </si>
  <si>
    <t>BUDSU- MISCELLANEOUS INCLUDING VARIOUS SYRUP, MOLA</t>
  </si>
  <si>
    <t>BUDSU- SUGARBIN &amp; SEED BINS</t>
  </si>
  <si>
    <t>BUD- Add to Workshop Tools &amp; Tackles</t>
  </si>
  <si>
    <t>BUDSU-Juice Sulphiters (re arrange)</t>
  </si>
  <si>
    <t>BUDSU- Mill roller Arcing Machine</t>
  </si>
  <si>
    <t>BUD-Fire Fighting Equipments-01.04.2006</t>
  </si>
  <si>
    <t>BUD-Addition To Effluent Treatment Plant</t>
  </si>
  <si>
    <t>BUDSU - Direct Contact Heater at Pan</t>
  </si>
  <si>
    <t>BUD-Sucro Scan Sugar Analysis System</t>
  </si>
  <si>
    <t>BUDSU - Injection Pump ,Moll.Tank Fdn</t>
  </si>
  <si>
    <t>BUDSU - Molasses recirculation system</t>
  </si>
  <si>
    <t>BUD-Sugar Melters With Pumps</t>
  </si>
  <si>
    <t>BUDSU-Tubewell</t>
  </si>
  <si>
    <t>BUDSU-  VACUUMPUMPS</t>
  </si>
  <si>
    <t>BUD-Addition to Molasses Weighing Scale</t>
  </si>
  <si>
    <t>BUDSU-Additional Pipe Line in Clarification</t>
  </si>
  <si>
    <t>BUDSU-SUPERHEATED WASH WATER SYSTEM</t>
  </si>
  <si>
    <t>BUD-Bearing Heater</t>
  </si>
  <si>
    <t>BUDSU-UP GRADATION OF POWER HOUSE</t>
  </si>
  <si>
    <t>BUDSU-IMBIBITION WATER FLOW METER &amp; CONTROL SYSTEM</t>
  </si>
  <si>
    <t>BUDSU-Lab Equipments</t>
  </si>
  <si>
    <t>BUD-Addn.Cane Carrier</t>
  </si>
  <si>
    <t>BUDSU- HOT WATER IMBIBITION PUMPS, PIPELINES &amp; ALL</t>
  </si>
  <si>
    <t>BUD-Addition In Juice Tanks And Pumps</t>
  </si>
  <si>
    <t>BUDSU- MUD PUMPS</t>
  </si>
  <si>
    <t>BUDSU-UP GRADATION OF EHS HOUSE</t>
  </si>
  <si>
    <t>'BUDSU-LATHE MACHINE 16' BED LENGTH SWING DIA 30" W</t>
  </si>
  <si>
    <t>'BUDSU-"A" Heavy Molasses conditioner's  Brix &amp; Tem</t>
  </si>
  <si>
    <t>BUD-Adition In Mill - Other Than Rollers</t>
  </si>
  <si>
    <t>BUD-D.G.Set (Slm-Double Shift)</t>
  </si>
  <si>
    <t>BUDSU- Addition Vacuum Filter</t>
  </si>
  <si>
    <t>BUDSU-Covering Sugar Belt Conveyor</t>
  </si>
  <si>
    <t>BUD-Addition:Bodies (As 3Rd, 4Th &amp; 5Th Bodies)</t>
  </si>
  <si>
    <t>BUD-Work Shop Equipments-3</t>
  </si>
  <si>
    <t>'BUD-Work Shop Equipments - Lathe Machine 16'</t>
  </si>
  <si>
    <t>BUD-Addition In Condensate Pumps</t>
  </si>
  <si>
    <t>BUDSU-Portable Sugar Stacker</t>
  </si>
  <si>
    <t>BUDSU- Misc.Workshop Equipments</t>
  </si>
  <si>
    <t>BUDSU-UP GRADATION OF CENTRIFUGAL HOUSE</t>
  </si>
  <si>
    <t>BUD-Addition Insyrup Sulphitation Unit</t>
  </si>
  <si>
    <t>BUD-Addition In Crystalizers</t>
  </si>
  <si>
    <t>BUD-Fire Fighting Equipments-01.01.2006</t>
  </si>
  <si>
    <t>BUD-Addition In Grass Hopper</t>
  </si>
  <si>
    <t>BUD-Centrifugal Machines-Sub Asset</t>
  </si>
  <si>
    <t>BUD-Addition In Juice Sulphiters</t>
  </si>
  <si>
    <t>BUD-Addition In Sugar Graders</t>
  </si>
  <si>
    <t>BUDSU- SUGARWEIGHING MACHINES</t>
  </si>
  <si>
    <t>BUD-Addn. to Juice Heaters</t>
  </si>
  <si>
    <t>BUDSU-HEAVY DUTY MOTERISED PLATE BENDING MACHINE</t>
  </si>
  <si>
    <t>BUDSU-UP GRADATION OF BOILING HOUSE (CLARIFICATION</t>
  </si>
  <si>
    <t>BUD-Addition In Clarifier</t>
  </si>
  <si>
    <t>BUD-COGEN-ADDITION TO TG SET WITH ALTERNATOR (10 M</t>
  </si>
  <si>
    <t>BUDSU- BAG STITCHING MACHINES</t>
  </si>
  <si>
    <t>BUD-Work Shop Equipments-4</t>
  </si>
  <si>
    <t>BUDSU- BATCHTYPE PANS &amp; ALLIED-Sub Asset</t>
  </si>
  <si>
    <t>BUD-Addition Inhot &amp; Cold Water Service Tanks</t>
  </si>
  <si>
    <t>BUD-Fire Fighting Equipments-30.11.2005</t>
  </si>
  <si>
    <t>BUD-Add.Centrifugal Machines</t>
  </si>
  <si>
    <t>BUD-Addition In Cane Carrier-Main With Drive</t>
  </si>
  <si>
    <t>BUD-Other Misc. Instrumentation</t>
  </si>
  <si>
    <t>BUD-Work Shop Equipments-5</t>
  </si>
  <si>
    <t>BUD-Addition: Distribution Panel</t>
  </si>
  <si>
    <t>BUD- Addition In Mill Gearings</t>
  </si>
  <si>
    <t>BUD-Addition Insyrup &amp; Molasses Storage Tank</t>
  </si>
  <si>
    <t>BUD-Work Shop Equipments-6</t>
  </si>
  <si>
    <t>BUD-Fire Fighting Equipments-14.07.2006</t>
  </si>
  <si>
    <t>BUD-Addition In Various Syrup, Molasses, Water, Co</t>
  </si>
  <si>
    <t>BUD-Self Centering Hydr. Poller</t>
  </si>
  <si>
    <t>BUD-Fire Fighting Equipments-01.03.2006</t>
  </si>
  <si>
    <t>BUD- Addition In Sulphur Furnace- Film Type</t>
  </si>
  <si>
    <t>BUD-Addition To Dg Set</t>
  </si>
  <si>
    <t>BUD-Fire Fighting Equipments-26.09.2006</t>
  </si>
  <si>
    <t>BUD-Hand Trolley (4 Wheeler)</t>
  </si>
  <si>
    <t>BUD- Addition In Juice Heaters- Tubular Type</t>
  </si>
  <si>
    <t>BUD-Addition In Cooling Tower( For Injection Water</t>
  </si>
  <si>
    <t>BUD-Workshop Tool &amp; Spares</t>
  </si>
  <si>
    <t>BUD-Addition In Injection Water &amp; Cooling Systems</t>
  </si>
  <si>
    <t>BUD-Sugar Bag Trolly</t>
  </si>
  <si>
    <t>BUD-Fogging Machine</t>
  </si>
  <si>
    <t>BUD-Hand Trolley</t>
  </si>
  <si>
    <t>BUD-Addition In Sugar Elevators &amp; Bins</t>
  </si>
  <si>
    <t>BUD-Work Shop Equipments-2</t>
  </si>
  <si>
    <t>BUD-Hydraulic Crimping Machine</t>
  </si>
  <si>
    <t>BUD-Angle Grinder</t>
  </si>
  <si>
    <t>BUD-Fire Fighting Equipments-28.08.2006</t>
  </si>
  <si>
    <t>BUD-Fire Fighting Equipments-06.07.2006</t>
  </si>
  <si>
    <t>BUD- Adddition In Milk Of Lime Preparation</t>
  </si>
  <si>
    <t>BUD-Fire Fighting Equipments-01.07.2006</t>
  </si>
  <si>
    <t>BUD-General Item</t>
  </si>
  <si>
    <t>BUD-Addition In Sugar Bin &amp; Seed Bins</t>
  </si>
  <si>
    <t>BUDSU- Lawn Mover</t>
  </si>
  <si>
    <t>BUD-Addition Insugar Weighing Machines &amp; Bag Stitc</t>
  </si>
  <si>
    <t>BUD-Tube Well/ Submersible Pumps-2</t>
  </si>
  <si>
    <t>BUD-Addition In Slat And Belt Conveyor</t>
  </si>
  <si>
    <t>BUD-Addition Invarious Water, Juice, Gas, Condensa</t>
  </si>
  <si>
    <t>BUD-Molasses Conditioner-Spares</t>
  </si>
  <si>
    <t>BUD- Add to Workshop Equipments</t>
  </si>
  <si>
    <t>BUDSU- Lab equipments -EHS</t>
  </si>
  <si>
    <t>BUDSU - ETP Water Reserve (Kachha Pit at ETP)</t>
  </si>
  <si>
    <t>BUDCO-Low Tension-SECURE METER 0.2 Accuracy-REC</t>
  </si>
  <si>
    <t>BUDSU-Bag Stiching Machines with belt conveyor</t>
  </si>
  <si>
    <t>BUDCO- Panel for Secure Meters for REC</t>
  </si>
  <si>
    <t>BUDCO- Common Meter Reading Instrument for REC</t>
  </si>
  <si>
    <t>BUDSU-Sugar Weighing Machines</t>
  </si>
  <si>
    <t>BUDCO- High Tension-SECURE ENERGY METER for REC</t>
  </si>
  <si>
    <t>BUDCO-Low Tension-SECURE METER 0.5 Accuracy-REC</t>
  </si>
  <si>
    <t>BUDSU-On Line juice Flow Meter</t>
  </si>
  <si>
    <t>BUDCO- Current Transformers &amp; Potential Transforme</t>
  </si>
  <si>
    <t>BUDCO- Penal for synchronising of 10 &amp; 12 MW TGset</t>
  </si>
  <si>
    <t>BUDSU - Zero Liquid Discharge</t>
  </si>
  <si>
    <t>BUDSU-Effluent Quality Monitoring System</t>
  </si>
  <si>
    <t>BUDSU - Zero Liquid Discharge (2nd phase)</t>
  </si>
  <si>
    <t>BUDSU - Conversion Kucha  to Pucca lagoon HDPE</t>
  </si>
  <si>
    <t>BUDCO-Boiler 90 TPH</t>
  </si>
  <si>
    <t>BUDCO-Boilers</t>
  </si>
  <si>
    <t>BUDCO-High Pressure Steam Distribution Header</t>
  </si>
  <si>
    <t>BUDCO-Bagasse Carrier</t>
  </si>
  <si>
    <t>BUDCO-Boiler Feed Water Pumps</t>
  </si>
  <si>
    <t>BUDCO-Wet Scrubber System</t>
  </si>
  <si>
    <t>BUDCO-Return Bagasse Carrier</t>
  </si>
  <si>
    <t>BUDCO-Insulation &amp; Lagging</t>
  </si>
  <si>
    <t>BUDCO-Rcc Chimney</t>
  </si>
  <si>
    <t>BUDCO-Induced Draft Fan With Drive</t>
  </si>
  <si>
    <t>BUDCO-Bagasse Carrier &amp; Return Bagasse Carrier</t>
  </si>
  <si>
    <t>BUDCO-Feed Water Treatment &amp; Storage</t>
  </si>
  <si>
    <t>BUDCO- Additional Boiler (WIL) 90 TPH</t>
  </si>
  <si>
    <t>BUDCO-Bagasse Handling System</t>
  </si>
  <si>
    <t>BUDCO-Instrumentation &amp; Controls</t>
  </si>
  <si>
    <t>BUDCO-Boiler Feed Water Tank</t>
  </si>
  <si>
    <t>BUDCO-Forced Draft Fan With Drive</t>
  </si>
  <si>
    <t>BUDCO-Pa/Secondary Air Fans</t>
  </si>
  <si>
    <t>BUDCO-Deaerator</t>
  </si>
  <si>
    <t>BUDCO-Chemical Dosing Equipments</t>
  </si>
  <si>
    <t>BUDCO-UP GRADATION OF BOILER HOUSE</t>
  </si>
  <si>
    <t>BUDCO-Addition:  Feed Water Treatment &amp; Storage</t>
  </si>
  <si>
    <t>BUDCO-Air Compressors</t>
  </si>
  <si>
    <t>BUDCO-Covering of MBC at Boiler</t>
  </si>
  <si>
    <t>BUDCO- 5 KVA UPS with Battery at Boiler</t>
  </si>
  <si>
    <t>BUDCO- new Fire Fighting Equipments</t>
  </si>
  <si>
    <t>BUDCO- Steam Flow Measurement at Boiler</t>
  </si>
  <si>
    <t>BUDCO-Addition In Boilers</t>
  </si>
  <si>
    <t>BUDCO-Addition To Return Bagasse Carrier</t>
  </si>
  <si>
    <t>BUDCO-Addition:  Wet Scrubber System</t>
  </si>
  <si>
    <t>BUDCO-Fire fighting Equipments</t>
  </si>
  <si>
    <t>BUDCO-Addition:  Boiler Feed Water Pumps</t>
  </si>
  <si>
    <t>BUDCO-Stack Emission Equipment at Boiler</t>
  </si>
  <si>
    <t>BUDSU -Cooling tower 90 m3/Hr One Cell for ZLD</t>
  </si>
  <si>
    <t>BUDSU-Pipe line for irrigation-ETP-Farmer Supply</t>
  </si>
  <si>
    <t>BUDSU- Electromagnetic flow meters For ZLD</t>
  </si>
  <si>
    <t>BUD-COGEN ALTERNATOR USE FOR 5 MW</t>
  </si>
  <si>
    <t>BUD-COGEN TG 5 MW TG SET TRIVENI</t>
  </si>
  <si>
    <t>BUD-Mannual  Weighbridges</t>
  </si>
  <si>
    <t>BUD-Electronic Weighbridges</t>
  </si>
  <si>
    <t>BUD-80 Ton Weigh Bidge</t>
  </si>
  <si>
    <t>BUD-Weighbridge steel yard</t>
  </si>
  <si>
    <t>BUD-Electronic Weighbridges-Sub Asset</t>
  </si>
  <si>
    <t>BUD-Bearing/fishplate/c.i.frame/leveler</t>
  </si>
  <si>
    <t>BUD-C.I. Measuring weight</t>
  </si>
  <si>
    <t>BUDSU - CI Standard Weight 50 KG</t>
  </si>
  <si>
    <t>BUDSU-Load Cell &amp; Digitizer for centre  W/B</t>
  </si>
  <si>
    <t>BUD-Beam Scales and CI Standard Weight</t>
  </si>
  <si>
    <t>BUDSU- ELECTRONIC WEIGHING SCALE CAP. 150 KG</t>
  </si>
  <si>
    <t>BUDSU -10 Tons Capacity Weighbridge</t>
  </si>
  <si>
    <t>BUD-Electric Cables</t>
  </si>
  <si>
    <t>BUD-Electrical Fitting</t>
  </si>
  <si>
    <t>BUD-Main lighting &amp; Sub Lighting Distribution Boar</t>
  </si>
  <si>
    <t>BUD-Electric Moters</t>
  </si>
  <si>
    <t>BUDSU-ELECTRIC MOTORS</t>
  </si>
  <si>
    <t>BUDSU-INSTRUMENTATION</t>
  </si>
  <si>
    <t>BUDSU-Distribution Panel</t>
  </si>
  <si>
    <t>BUDSU- ELECTRIC FITTINGS</t>
  </si>
  <si>
    <t>BUDSU- ACDB (AC DISTRIBUTION BOARD FOR POWER HOUSE</t>
  </si>
  <si>
    <t>BUDSU-CAPACITORS</t>
  </si>
  <si>
    <t>BUDSU- MAIN LIGHTING &amp; SUB LIGHTING DISTRIBUTION B</t>
  </si>
  <si>
    <t>BUDSU- MAIN DISTRIBUTION PANNEL/BOARD</t>
  </si>
  <si>
    <t>BUD-Bus Ducts (Transformer to main distribution Bo</t>
  </si>
  <si>
    <t>BUDSU-Electric Cables</t>
  </si>
  <si>
    <t>BUDSU-GENERAL ELECTRIC INSTALLATIONS AT PLANT</t>
  </si>
  <si>
    <t>BUDSU- MCC</t>
  </si>
  <si>
    <t>BUDSU- Cables</t>
  </si>
  <si>
    <t>BUD-MCC</t>
  </si>
  <si>
    <t>BUD-Distribution Transformers for Plant Load</t>
  </si>
  <si>
    <t>BUDCO- On Line Metering System for Motorola RTU</t>
  </si>
  <si>
    <t>BUDSU -  MHAT</t>
  </si>
  <si>
    <t>BUD-Abmbulance - UP-16L/9338</t>
  </si>
  <si>
    <t>Vehicles &amp; Aircraft</t>
  </si>
  <si>
    <t>BUD-Tata 207-UP-15U /9778</t>
  </si>
  <si>
    <t>'BUDSU -Trolla 18' x 7'-6" x5'  with Kamani</t>
  </si>
  <si>
    <t>BUD-New Bicycle</t>
  </si>
  <si>
    <t>BUD-Rickshaw</t>
  </si>
  <si>
    <t xml:space="preserve">CIVIL/STRUCTURES VALUATION </t>
  </si>
  <si>
    <t>S.No.</t>
  </si>
  <si>
    <t>Block Name</t>
  </si>
  <si>
    <t>Total Slabs/ Floors</t>
  </si>
  <si>
    <t>Floor wise Height (ft.)</t>
  </si>
  <si>
    <t>Year of construction</t>
  </si>
  <si>
    <t>Type of construction     (select from drop down)</t>
  </si>
  <si>
    <t>Structure condition</t>
  </si>
  <si>
    <t>Area (in sq. mtr.)</t>
  </si>
  <si>
    <t>Area (sq. fts.)</t>
  </si>
  <si>
    <t>Mill House &amp; Power House</t>
  </si>
  <si>
    <t xml:space="preserve">G+1 </t>
  </si>
  <si>
    <t>59'-0"</t>
  </si>
  <si>
    <t xml:space="preserve">Colored corrugated GI shed roof mounted on iron pillars, trusses frame structure </t>
  </si>
  <si>
    <r>
      <rPr>
        <b/>
        <sz val="11"/>
        <color theme="1"/>
        <rFont val="Calibri"/>
        <family val="2"/>
        <scheme val="minor"/>
      </rPr>
      <t>D.G. Set</t>
    </r>
    <r>
      <rPr>
        <sz val="11"/>
        <color theme="1"/>
        <rFont val="Calibri"/>
        <family val="2"/>
        <scheme val="minor"/>
      </rPr>
      <t xml:space="preserve"> </t>
    </r>
  </si>
  <si>
    <t>G Floor</t>
  </si>
  <si>
    <t>16'-4"</t>
  </si>
  <si>
    <t>,Asbestos cement sheet shed roof mounted and brick masonry wall ,trusses frame structure</t>
  </si>
  <si>
    <t xml:space="preserve">Boiler Panel Room </t>
  </si>
  <si>
    <t>30'-2"</t>
  </si>
  <si>
    <t>G+1 RCC Framed  single storied with RCC roof and brick masonry wall</t>
  </si>
  <si>
    <t xml:space="preserve">Boiling House Building </t>
  </si>
  <si>
    <t>75'-4"</t>
  </si>
  <si>
    <t>Asbestos cement sheet shed roof mounted on iron pillars  ,trusses frame structure,and brick masonry wall</t>
  </si>
  <si>
    <t>Sugar Godown   (2NOS)</t>
  </si>
  <si>
    <t>32'-8"</t>
  </si>
  <si>
    <t>2005-2006</t>
  </si>
  <si>
    <t>Colored corrugated GI sheet roof mounted on RCC pillars, trusses frame structure</t>
  </si>
  <si>
    <t>Gunny Bag Godown</t>
  </si>
  <si>
    <t>Asbestos cement sheet shed roof mounted on RCC pillars  ,trusses frame structure,and brick masonry wall</t>
  </si>
  <si>
    <t xml:space="preserve">General Store </t>
  </si>
  <si>
    <t>26'-3"</t>
  </si>
  <si>
    <t>Asbestos cement sheet shed roof mounted on RCC pillars  ,and RCC framed single storied RCC roof,,and brick masonry wall,trusses frame structure,and factory made door frame,window with flush door and white wash, snowcem etc.</t>
  </si>
  <si>
    <t xml:space="preserve">Cement &amp; Chemical Godown </t>
  </si>
  <si>
    <t>14'-9"</t>
  </si>
  <si>
    <r>
      <rPr>
        <b/>
        <sz val="11"/>
        <color theme="1"/>
        <rFont val="Calibri"/>
        <family val="2"/>
        <scheme val="minor"/>
      </rPr>
      <t xml:space="preserve">Workshop </t>
    </r>
    <r>
      <rPr>
        <sz val="11"/>
        <color theme="1"/>
        <rFont val="Calibri"/>
        <family val="2"/>
        <scheme val="minor"/>
      </rPr>
      <t>,</t>
    </r>
  </si>
  <si>
    <t>32'-10"</t>
  </si>
  <si>
    <t>Asbestos cement sheet shed roof mounted on RCC pillars  ,trusses frame structure, brick masonry wall,white wash, snowcem paint and factory made door shutter etc.</t>
  </si>
  <si>
    <t>Tech Block</t>
  </si>
  <si>
    <t>22'-11"</t>
  </si>
  <si>
    <t>G+1 RCC Framed Single storied with RCC roof and brick masonry wall,factory made door frame, window with flush door and white wash, snowcem paint etc.</t>
  </si>
  <si>
    <t>Sulpher&amp; lime godown</t>
  </si>
  <si>
    <t>Asbestos cement sheet shed roof mounted on RCC pillars  ,trusses frame structure, brick masonry wall,factory made door shutter and white wash, snowcem paint etc.</t>
  </si>
  <si>
    <t xml:space="preserve">Cane office &amp; Hospital </t>
  </si>
  <si>
    <t>12'-0"</t>
  </si>
  <si>
    <t>RCC framed with RCC roof and brick masonry wall,kota stone flooring,factorymade door frame  &amp; window  with flush door and conduit wiring , white wash, snowcem paint etc.</t>
  </si>
  <si>
    <t xml:space="preserve">Canteen </t>
  </si>
  <si>
    <t>Asbestos cement sheet shed roof mounted on RCC pillars  ,trusses frame structure, brick masonry wall,white wash, snowcem paint ,kota stone flooring and factory made door frame etc.</t>
  </si>
  <si>
    <t>Time office</t>
  </si>
  <si>
    <t>7'-10"</t>
  </si>
  <si>
    <t>RCC Framed with RCC roof and brick masonry ,  Aluminium window and door and white wash ,snowcem etc.</t>
  </si>
  <si>
    <t xml:space="preserve">Administrative building , </t>
  </si>
  <si>
    <t xml:space="preserve">G+1 RCC framed  single storied structure with RCC roof and brick masonry wall ,marble ,tiles flooring in entrance corridor and ist. Floor marble and tiles flooring in offices  and false ceiling Air cooling ducts, Dholphur stone facing, Porch for vechile parking, Conduit wiring. </t>
  </si>
  <si>
    <t>Bank Building ,</t>
  </si>
  <si>
    <t>13'-2"</t>
  </si>
  <si>
    <t>RCC pillars  with RCC roof and brick masonry wall , kota stone  flooring, conduit wiring, whitewash, snowcem paint and factory made door frame, window and flush door, etc.</t>
  </si>
  <si>
    <t xml:space="preserve">Security Barack </t>
  </si>
  <si>
    <t>Asbestos cement sheet shed roof mounted on RCC pillars  ,trusses frame structure, brick masonry wall,factory made door frame, window and flush door and white wash, snowcem paint etc.</t>
  </si>
  <si>
    <t>Electrical Panel Room (near door and cooling tower) , (2 NOS)</t>
  </si>
  <si>
    <t>10'-0"</t>
  </si>
  <si>
    <t>RCC pillars  with RCC roof and brick masonry wall , cement flooring, conduit wiring, whitewash, snowcem paint and factory made door frame, window and flush door, etc.</t>
  </si>
  <si>
    <r>
      <t>Guest House</t>
    </r>
    <r>
      <rPr>
        <sz val="11"/>
        <color theme="1"/>
        <rFont val="Calibri"/>
        <family val="2"/>
        <scheme val="minor"/>
      </rPr>
      <t>,</t>
    </r>
  </si>
  <si>
    <t>19'-8"</t>
  </si>
  <si>
    <t>G+1 RCC framed Single storied structure with RCC roof, brick masonry wall , kota stone, tiles flooring, conduit wiring, whitewash, snowcem paint and factory made door frame, window and flush door, etc.</t>
  </si>
  <si>
    <t>Residential Building (2 BED ROOM FLATS) (10 NOS)</t>
  </si>
  <si>
    <t>G+2</t>
  </si>
  <si>
    <t>33'-3"</t>
  </si>
  <si>
    <t>2005-2009</t>
  </si>
  <si>
    <t>G+2,RCC framed three storied structure with RCC roof, brick masonry wall , kota stone, tiles flooring, conduit wiring, whitewash, snowcem paint and factory made door frame, window and flush door with commercial sanitary fittings, etc.</t>
  </si>
  <si>
    <t>Banglow   (8 NOS)</t>
  </si>
  <si>
    <t>9'-0"</t>
  </si>
  <si>
    <t>2005-2010</t>
  </si>
  <si>
    <t>,RCC framed  structure with RCC roof, brick masonry wall , kota stone and marble, tiles flooring, conduit wiring, whitewash, snowcem paint and factory made door frame, window and flush door with commercial sanitary fittings, etc.</t>
  </si>
  <si>
    <t>G+3 (1 BED ROOM FLATS)  (80 NOS)</t>
  </si>
  <si>
    <t>G+3</t>
  </si>
  <si>
    <t>40'-0"</t>
  </si>
  <si>
    <t>2006-2007</t>
  </si>
  <si>
    <t>G+3,RCC framed four storied structure with RCC roof, brick masonry wall , kota stone, tiles flooring, conduit wiring, whitewash, snowcem paint and factory made door frame, window and flush door with commercial sanitary fittings, etc.</t>
  </si>
  <si>
    <t xml:space="preserve">E.T.P </t>
  </si>
  <si>
    <t>11'-6"</t>
  </si>
  <si>
    <t>RCC pillars  with RCC roof and brick masonry wall , cement flooring, conduit wiring, whitewash, snowcem paint and factory made door frame, window and flush door, door shutteretc.</t>
  </si>
  <si>
    <t>Store Building 2</t>
  </si>
  <si>
    <t xml:space="preserve"> Colored corrugated GI shed roof mounted on iron and RCC pillars, trusses frame structure and brick masnory wall, etc.</t>
  </si>
  <si>
    <t xml:space="preserve">Boundry wall length (meter) </t>
  </si>
  <si>
    <t>RCC Pillar with brick masnory wall</t>
  </si>
  <si>
    <t>Road (meter)</t>
  </si>
  <si>
    <t>RCC</t>
  </si>
  <si>
    <t>6 m wideX 1558.36 m long and 4 m wide X 882.28 m long</t>
  </si>
  <si>
    <t>Drainage (meter)</t>
  </si>
  <si>
    <t>Reservoir (meter)</t>
  </si>
  <si>
    <t>25 X 25 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</si>
</sst>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2"/>
      <color theme="0"/>
      <name val="Calibri"/>
      <family val="2"/>
      <scheme val="minor"/>
    </font>
    <font>
      <sz val="10"/>
      <name val="Arial"/>
      <family val="2"/>
    </font>
  </fonts>
  <fills count="4">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0" fontId="3" fillId="0" borderId="0" xfId="0" applyFont="1"/>
    <xf numFmtId="0" fontId="0" fillId="0" borderId="1" xfId="0" applyBorder="1"/>
    <xf numFmtId="0" fontId="0" fillId="0" borderId="2" xfId="0" applyBorder="1" applyAlignment="1">
      <alignment horizontal="left"/>
    </xf>
    <xf numFmtId="0" fontId="0" fillId="0" borderId="2" xfId="0" applyBorder="1"/>
    <xf numFmtId="14" fontId="0" fillId="0" borderId="2" xfId="0" applyNumberFormat="1" applyBorder="1" applyAlignment="1">
      <alignment horizontal="left"/>
    </xf>
    <xf numFmtId="164" fontId="0" fillId="0" borderId="2" xfId="1" applyNumberFormat="1" applyFont="1" applyFill="1" applyBorder="1" applyAlignment="1">
      <alignment horizontal="right"/>
    </xf>
    <xf numFmtId="0" fontId="0" fillId="0" borderId="3" xfId="0" applyBorder="1" applyAlignment="1">
      <alignment horizontal="left"/>
    </xf>
    <xf numFmtId="0" fontId="0" fillId="0" borderId="3" xfId="0" applyBorder="1"/>
    <xf numFmtId="14" fontId="0" fillId="0" borderId="3" xfId="0" applyNumberFormat="1" applyBorder="1" applyAlignment="1">
      <alignment horizontal="left"/>
    </xf>
    <xf numFmtId="164" fontId="0" fillId="0" borderId="3" xfId="1" applyNumberFormat="1" applyFont="1" applyFill="1" applyBorder="1" applyAlignment="1">
      <alignment horizontal="right"/>
    </xf>
    <xf numFmtId="0" fontId="4" fillId="2" borderId="0" xfId="0" applyFont="1" applyFill="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vertical="top" wrapText="1"/>
    </xf>
    <xf numFmtId="0" fontId="0" fillId="0" borderId="1" xfId="0" applyBorder="1" applyAlignment="1">
      <alignment horizontal="center" vertical="top"/>
    </xf>
    <xf numFmtId="0" fontId="5" fillId="0" borderId="1" xfId="0" applyFont="1" applyBorder="1" applyAlignment="1">
      <alignment horizontal="justify"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83D5C-D057-4E70-8FC8-83753A556668}">
  <dimension ref="B2:W10"/>
  <sheetViews>
    <sheetView workbookViewId="0">
      <selection activeCell="D22" sqref="D22"/>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1" t="s">
        <v>0</v>
      </c>
    </row>
    <row r="3" spans="2:23" x14ac:dyDescent="0.25">
      <c r="B3" s="2" t="s">
        <v>1</v>
      </c>
      <c r="C3" s="2" t="s">
        <v>2</v>
      </c>
      <c r="R3" t="s">
        <v>3</v>
      </c>
    </row>
    <row r="4" spans="2:23" x14ac:dyDescent="0.25">
      <c r="B4" s="3" t="s">
        <v>4</v>
      </c>
      <c r="C4" s="3" t="s">
        <v>5</v>
      </c>
      <c r="D4" s="3" t="s">
        <v>6</v>
      </c>
      <c r="E4" s="3" t="s">
        <v>7</v>
      </c>
      <c r="F4" s="3" t="s">
        <v>8</v>
      </c>
      <c r="G4" s="3" t="s">
        <v>9</v>
      </c>
      <c r="H4" s="3" t="s">
        <v>10</v>
      </c>
      <c r="I4" s="3" t="s">
        <v>11</v>
      </c>
      <c r="J4" s="3" t="s">
        <v>12</v>
      </c>
      <c r="K4" s="3" t="s">
        <v>13</v>
      </c>
      <c r="L4" s="3" t="s">
        <v>14</v>
      </c>
      <c r="M4" s="3" t="s">
        <v>15</v>
      </c>
      <c r="N4" s="3" t="s">
        <v>16</v>
      </c>
      <c r="O4" s="3" t="s">
        <v>17</v>
      </c>
      <c r="P4" s="3" t="s">
        <v>18</v>
      </c>
      <c r="Q4" s="3" t="s">
        <v>19</v>
      </c>
      <c r="R4" s="3" t="str">
        <f>C3</f>
        <v>31.03.2022</v>
      </c>
      <c r="S4" s="3" t="s">
        <v>20</v>
      </c>
      <c r="T4" s="3" t="s">
        <v>21</v>
      </c>
      <c r="U4" s="3" t="s">
        <v>22</v>
      </c>
      <c r="V4" s="3" t="s">
        <v>23</v>
      </c>
      <c r="W4" s="3" t="s">
        <v>24</v>
      </c>
    </row>
    <row r="5" spans="2:23" x14ac:dyDescent="0.25">
      <c r="B5" s="4">
        <v>10000000</v>
      </c>
      <c r="C5" s="4">
        <v>0</v>
      </c>
      <c r="D5" s="5">
        <v>21010001</v>
      </c>
      <c r="E5" s="4" t="s">
        <v>25</v>
      </c>
      <c r="F5" s="4">
        <v>1041</v>
      </c>
      <c r="G5" s="6">
        <v>38686</v>
      </c>
      <c r="H5" s="7">
        <v>65541167</v>
      </c>
      <c r="I5" s="7">
        <v>0</v>
      </c>
      <c r="J5" s="7">
        <v>0</v>
      </c>
      <c r="K5" s="7">
        <v>0</v>
      </c>
      <c r="L5" s="7">
        <f>SUM(H5:K5)</f>
        <v>65541167</v>
      </c>
      <c r="M5" s="7">
        <v>0</v>
      </c>
      <c r="N5" s="7">
        <v>0</v>
      </c>
      <c r="O5" s="7">
        <v>0</v>
      </c>
      <c r="P5" s="7">
        <f t="shared" ref="P5:P10" si="0">SUM(M5:O5)</f>
        <v>0</v>
      </c>
      <c r="Q5" s="7">
        <f t="shared" ref="Q5:Q10" si="1">H5+M5</f>
        <v>65541167</v>
      </c>
      <c r="R5" s="7">
        <f t="shared" ref="R5:R10" si="2">L5+P5</f>
        <v>65541167</v>
      </c>
      <c r="S5" s="5" t="s">
        <v>26</v>
      </c>
      <c r="T5" s="5">
        <v>100501</v>
      </c>
      <c r="U5" s="5" t="s">
        <v>27</v>
      </c>
      <c r="V5" s="5">
        <v>0</v>
      </c>
      <c r="W5" s="5" t="s">
        <v>28</v>
      </c>
    </row>
    <row r="6" spans="2:23" x14ac:dyDescent="0.25">
      <c r="B6" s="8">
        <v>10000000</v>
      </c>
      <c r="C6" s="8">
        <v>1</v>
      </c>
      <c r="D6" s="9">
        <v>21010001</v>
      </c>
      <c r="E6" s="8" t="s">
        <v>29</v>
      </c>
      <c r="F6" s="8">
        <v>1041</v>
      </c>
      <c r="G6" s="10">
        <v>40269</v>
      </c>
      <c r="H6" s="11">
        <v>127475114</v>
      </c>
      <c r="I6" s="11">
        <v>0</v>
      </c>
      <c r="J6" s="11">
        <v>0</v>
      </c>
      <c r="K6" s="11">
        <v>0</v>
      </c>
      <c r="L6" s="11">
        <f t="shared" ref="L6:L10" si="3">SUM(H6:K6)</f>
        <v>127475114</v>
      </c>
      <c r="M6" s="11">
        <v>0</v>
      </c>
      <c r="N6" s="11">
        <v>0</v>
      </c>
      <c r="O6" s="11">
        <v>0</v>
      </c>
      <c r="P6" s="11">
        <f t="shared" si="0"/>
        <v>0</v>
      </c>
      <c r="Q6" s="11">
        <f t="shared" si="1"/>
        <v>127475114</v>
      </c>
      <c r="R6" s="11">
        <f t="shared" si="2"/>
        <v>127475114</v>
      </c>
      <c r="S6" s="9" t="s">
        <v>26</v>
      </c>
      <c r="T6" s="9">
        <v>100501</v>
      </c>
      <c r="U6" s="9" t="s">
        <v>27</v>
      </c>
      <c r="V6" s="9">
        <v>0</v>
      </c>
      <c r="W6" s="9" t="s">
        <v>28</v>
      </c>
    </row>
    <row r="7" spans="2:23" x14ac:dyDescent="0.25">
      <c r="B7" s="8">
        <v>10000000</v>
      </c>
      <c r="C7" s="8">
        <v>2</v>
      </c>
      <c r="D7" s="9">
        <v>21010001</v>
      </c>
      <c r="E7" s="8" t="s">
        <v>30</v>
      </c>
      <c r="F7" s="8">
        <v>1041</v>
      </c>
      <c r="G7" s="10">
        <v>42461</v>
      </c>
      <c r="H7" s="11">
        <v>828686719</v>
      </c>
      <c r="I7" s="11">
        <v>0</v>
      </c>
      <c r="J7" s="11">
        <v>0</v>
      </c>
      <c r="K7" s="11">
        <v>0</v>
      </c>
      <c r="L7" s="11">
        <f t="shared" si="3"/>
        <v>828686719</v>
      </c>
      <c r="M7" s="11">
        <v>0</v>
      </c>
      <c r="N7" s="11">
        <v>0</v>
      </c>
      <c r="O7" s="11">
        <v>0</v>
      </c>
      <c r="P7" s="11">
        <f t="shared" si="0"/>
        <v>0</v>
      </c>
      <c r="Q7" s="11">
        <f t="shared" si="1"/>
        <v>828686719</v>
      </c>
      <c r="R7" s="11">
        <f t="shared" si="2"/>
        <v>828686719</v>
      </c>
      <c r="S7" s="9" t="s">
        <v>26</v>
      </c>
      <c r="T7" s="9">
        <v>100501</v>
      </c>
      <c r="U7" s="9" t="s">
        <v>27</v>
      </c>
      <c r="V7" s="9">
        <v>0</v>
      </c>
      <c r="W7" s="9" t="s">
        <v>28</v>
      </c>
    </row>
    <row r="8" spans="2:23" x14ac:dyDescent="0.25">
      <c r="B8" s="8">
        <v>10000079</v>
      </c>
      <c r="C8" s="8">
        <v>0</v>
      </c>
      <c r="D8" s="9">
        <v>21010001</v>
      </c>
      <c r="E8" s="8" t="s">
        <v>31</v>
      </c>
      <c r="F8" s="8">
        <v>1043</v>
      </c>
      <c r="G8" s="10">
        <v>42826</v>
      </c>
      <c r="H8" s="11">
        <v>8371241</v>
      </c>
      <c r="I8" s="11">
        <v>0</v>
      </c>
      <c r="J8" s="11">
        <v>0</v>
      </c>
      <c r="K8" s="11">
        <v>0</v>
      </c>
      <c r="L8" s="11">
        <f t="shared" si="3"/>
        <v>8371241</v>
      </c>
      <c r="M8" s="11">
        <v>0</v>
      </c>
      <c r="N8" s="11">
        <v>0</v>
      </c>
      <c r="O8" s="11">
        <v>0</v>
      </c>
      <c r="P8" s="11">
        <f t="shared" si="0"/>
        <v>0</v>
      </c>
      <c r="Q8" s="11">
        <f t="shared" si="1"/>
        <v>8371241</v>
      </c>
      <c r="R8" s="11">
        <f t="shared" si="2"/>
        <v>8371241</v>
      </c>
      <c r="S8" s="9" t="s">
        <v>26</v>
      </c>
      <c r="T8" s="9">
        <v>100503</v>
      </c>
      <c r="U8" s="9" t="s">
        <v>32</v>
      </c>
      <c r="V8" s="9">
        <v>0</v>
      </c>
      <c r="W8" s="9" t="s">
        <v>28</v>
      </c>
    </row>
    <row r="9" spans="2:23" x14ac:dyDescent="0.25">
      <c r="B9" s="8">
        <v>10000079</v>
      </c>
      <c r="C9" s="8">
        <v>1</v>
      </c>
      <c r="D9" s="9">
        <v>21010001</v>
      </c>
      <c r="E9" s="8" t="s">
        <v>29</v>
      </c>
      <c r="F9" s="8">
        <v>1043</v>
      </c>
      <c r="G9" s="10">
        <v>42826</v>
      </c>
      <c r="H9" s="11">
        <v>16281750</v>
      </c>
      <c r="I9" s="11">
        <v>0</v>
      </c>
      <c r="J9" s="11">
        <v>0</v>
      </c>
      <c r="K9" s="11">
        <v>0</v>
      </c>
      <c r="L9" s="11">
        <f t="shared" si="3"/>
        <v>16281750</v>
      </c>
      <c r="M9" s="11">
        <v>0</v>
      </c>
      <c r="N9" s="11">
        <v>0</v>
      </c>
      <c r="O9" s="11">
        <v>0</v>
      </c>
      <c r="P9" s="11">
        <f t="shared" si="0"/>
        <v>0</v>
      </c>
      <c r="Q9" s="11">
        <f t="shared" si="1"/>
        <v>16281750</v>
      </c>
      <c r="R9" s="11">
        <f t="shared" si="2"/>
        <v>16281750</v>
      </c>
      <c r="S9" s="9" t="s">
        <v>26</v>
      </c>
      <c r="T9" s="9">
        <v>100503</v>
      </c>
      <c r="U9" s="9" t="s">
        <v>32</v>
      </c>
      <c r="V9" s="9">
        <v>0</v>
      </c>
      <c r="W9" s="9" t="s">
        <v>28</v>
      </c>
    </row>
    <row r="10" spans="2:23" x14ac:dyDescent="0.25">
      <c r="B10" s="8">
        <v>10000079</v>
      </c>
      <c r="C10" s="8">
        <v>2</v>
      </c>
      <c r="D10" s="9">
        <v>21010001</v>
      </c>
      <c r="E10" s="8" t="s">
        <v>33</v>
      </c>
      <c r="F10" s="8">
        <v>1043</v>
      </c>
      <c r="G10" s="10">
        <v>42826</v>
      </c>
      <c r="H10" s="11">
        <v>105843009</v>
      </c>
      <c r="I10" s="11">
        <v>0</v>
      </c>
      <c r="J10" s="11">
        <v>0</v>
      </c>
      <c r="K10" s="11">
        <v>0</v>
      </c>
      <c r="L10" s="11">
        <f t="shared" si="3"/>
        <v>105843009</v>
      </c>
      <c r="M10" s="11">
        <v>0</v>
      </c>
      <c r="N10" s="11">
        <v>0</v>
      </c>
      <c r="O10" s="11">
        <v>0</v>
      </c>
      <c r="P10" s="11">
        <f t="shared" si="0"/>
        <v>0</v>
      </c>
      <c r="Q10" s="11">
        <f t="shared" si="1"/>
        <v>105843009</v>
      </c>
      <c r="R10" s="11">
        <f t="shared" si="2"/>
        <v>105843009</v>
      </c>
      <c r="S10" s="9" t="s">
        <v>26</v>
      </c>
      <c r="T10" s="9">
        <v>100503</v>
      </c>
      <c r="U10" s="9" t="s">
        <v>32</v>
      </c>
      <c r="V10" s="9">
        <v>0</v>
      </c>
      <c r="W10" s="9"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238C-ABF8-4621-B36D-9BE36778B7E6}">
  <dimension ref="B2:W138"/>
  <sheetViews>
    <sheetView topLeftCell="C1" workbookViewId="0">
      <selection activeCell="G25" sqref="G25"/>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1" t="s">
        <v>0</v>
      </c>
    </row>
    <row r="3" spans="2:23" x14ac:dyDescent="0.25">
      <c r="B3" s="2" t="s">
        <v>1</v>
      </c>
      <c r="C3" s="2" t="s">
        <v>2</v>
      </c>
      <c r="R3" t="s">
        <v>3</v>
      </c>
    </row>
    <row r="4" spans="2:23" x14ac:dyDescent="0.25">
      <c r="B4" s="3" t="s">
        <v>4</v>
      </c>
      <c r="C4" s="3" t="s">
        <v>5</v>
      </c>
      <c r="D4" s="3" t="s">
        <v>6</v>
      </c>
      <c r="E4" s="3" t="s">
        <v>7</v>
      </c>
      <c r="F4" s="3" t="s">
        <v>8</v>
      </c>
      <c r="G4" s="3" t="s">
        <v>9</v>
      </c>
      <c r="H4" s="3" t="s">
        <v>10</v>
      </c>
      <c r="I4" s="3" t="s">
        <v>11</v>
      </c>
      <c r="J4" s="3" t="s">
        <v>12</v>
      </c>
      <c r="K4" s="3" t="s">
        <v>13</v>
      </c>
      <c r="L4" s="3" t="s">
        <v>14</v>
      </c>
      <c r="M4" s="3" t="s">
        <v>15</v>
      </c>
      <c r="N4" s="3" t="s">
        <v>16</v>
      </c>
      <c r="O4" s="3" t="s">
        <v>17</v>
      </c>
      <c r="P4" s="3" t="s">
        <v>18</v>
      </c>
      <c r="Q4" s="3" t="s">
        <v>19</v>
      </c>
      <c r="R4" s="3" t="str">
        <f>C3</f>
        <v>31.03.2022</v>
      </c>
      <c r="S4" s="3" t="s">
        <v>20</v>
      </c>
      <c r="T4" s="3" t="s">
        <v>21</v>
      </c>
      <c r="U4" s="3" t="s">
        <v>22</v>
      </c>
      <c r="V4" s="3" t="s">
        <v>23</v>
      </c>
      <c r="W4" s="3" t="s">
        <v>24</v>
      </c>
    </row>
    <row r="5" spans="2:23" x14ac:dyDescent="0.25">
      <c r="B5" s="8">
        <v>20000536</v>
      </c>
      <c r="C5" s="8">
        <v>0</v>
      </c>
      <c r="D5" s="9">
        <v>21020001</v>
      </c>
      <c r="E5" s="8" t="s">
        <v>34</v>
      </c>
      <c r="F5" s="8">
        <v>1041</v>
      </c>
      <c r="G5" s="10">
        <v>38686</v>
      </c>
      <c r="H5" s="11">
        <v>5386795</v>
      </c>
      <c r="I5" s="11">
        <v>0</v>
      </c>
      <c r="J5" s="11">
        <v>0</v>
      </c>
      <c r="K5" s="11">
        <v>0</v>
      </c>
      <c r="L5" s="11">
        <f t="shared" ref="L5:L68" si="0">SUM(H5:K5)</f>
        <v>5386795</v>
      </c>
      <c r="M5" s="11">
        <v>-2594580</v>
      </c>
      <c r="N5" s="11">
        <v>-172025</v>
      </c>
      <c r="O5" s="11">
        <v>0</v>
      </c>
      <c r="P5" s="11">
        <f t="shared" ref="P5:P68" si="1">SUM(M5:O5)</f>
        <v>-2766605</v>
      </c>
      <c r="Q5" s="11">
        <f t="shared" ref="Q5:Q68" si="2">H5+M5</f>
        <v>2792215</v>
      </c>
      <c r="R5" s="11">
        <f t="shared" ref="R5:R68" si="3">L5+P5</f>
        <v>2620190</v>
      </c>
      <c r="S5" s="9" t="s">
        <v>35</v>
      </c>
      <c r="T5" s="9">
        <v>100501</v>
      </c>
      <c r="U5" s="9" t="s">
        <v>27</v>
      </c>
      <c r="V5" s="9">
        <v>47020001</v>
      </c>
      <c r="W5" s="9" t="s">
        <v>28</v>
      </c>
    </row>
    <row r="6" spans="2:23" x14ac:dyDescent="0.25">
      <c r="B6" s="8">
        <v>20000549</v>
      </c>
      <c r="C6" s="8">
        <v>0</v>
      </c>
      <c r="D6" s="9">
        <v>21020001</v>
      </c>
      <c r="E6" s="8" t="s">
        <v>36</v>
      </c>
      <c r="F6" s="8">
        <v>1041</v>
      </c>
      <c r="G6" s="10">
        <v>38686</v>
      </c>
      <c r="H6" s="11">
        <v>38813884</v>
      </c>
      <c r="I6" s="11">
        <v>0</v>
      </c>
      <c r="J6" s="11">
        <v>0</v>
      </c>
      <c r="K6" s="11">
        <v>0</v>
      </c>
      <c r="L6" s="11">
        <f t="shared" si="0"/>
        <v>38813884</v>
      </c>
      <c r="M6" s="11">
        <v>-18507278</v>
      </c>
      <c r="N6" s="11">
        <v>-1252299</v>
      </c>
      <c r="O6" s="11">
        <v>0</v>
      </c>
      <c r="P6" s="11">
        <f t="shared" si="1"/>
        <v>-19759577</v>
      </c>
      <c r="Q6" s="11">
        <f t="shared" si="2"/>
        <v>20306606</v>
      </c>
      <c r="R6" s="11">
        <f t="shared" si="3"/>
        <v>19054307</v>
      </c>
      <c r="S6" s="9" t="s">
        <v>35</v>
      </c>
      <c r="T6" s="9">
        <v>100501</v>
      </c>
      <c r="U6" s="9" t="s">
        <v>27</v>
      </c>
      <c r="V6" s="9">
        <v>47020001</v>
      </c>
      <c r="W6" s="9" t="s">
        <v>28</v>
      </c>
    </row>
    <row r="7" spans="2:23" x14ac:dyDescent="0.25">
      <c r="B7" s="8">
        <v>20000563</v>
      </c>
      <c r="C7" s="8">
        <v>0</v>
      </c>
      <c r="D7" s="9">
        <v>21020001</v>
      </c>
      <c r="E7" s="8" t="s">
        <v>37</v>
      </c>
      <c r="F7" s="8">
        <v>1041</v>
      </c>
      <c r="G7" s="10">
        <v>38686</v>
      </c>
      <c r="H7" s="11">
        <v>31877440</v>
      </c>
      <c r="I7" s="11">
        <v>0</v>
      </c>
      <c r="J7" s="11">
        <v>0</v>
      </c>
      <c r="K7" s="11">
        <v>0</v>
      </c>
      <c r="L7" s="11">
        <f t="shared" si="0"/>
        <v>31877440</v>
      </c>
      <c r="M7" s="11">
        <v>-15395657</v>
      </c>
      <c r="N7" s="11">
        <v>-1015148</v>
      </c>
      <c r="O7" s="11">
        <v>0</v>
      </c>
      <c r="P7" s="11">
        <f t="shared" si="1"/>
        <v>-16410805</v>
      </c>
      <c r="Q7" s="11">
        <f t="shared" si="2"/>
        <v>16481783</v>
      </c>
      <c r="R7" s="11">
        <f t="shared" si="3"/>
        <v>15466635</v>
      </c>
      <c r="S7" s="9" t="s">
        <v>35</v>
      </c>
      <c r="T7" s="9">
        <v>100501</v>
      </c>
      <c r="U7" s="9" t="s">
        <v>27</v>
      </c>
      <c r="V7" s="9">
        <v>47020001</v>
      </c>
      <c r="W7" s="9" t="s">
        <v>28</v>
      </c>
    </row>
    <row r="8" spans="2:23" x14ac:dyDescent="0.25">
      <c r="B8" s="8">
        <v>20000564</v>
      </c>
      <c r="C8" s="8">
        <v>0</v>
      </c>
      <c r="D8" s="9">
        <v>21020001</v>
      </c>
      <c r="E8" s="8" t="s">
        <v>38</v>
      </c>
      <c r="F8" s="8">
        <v>1041</v>
      </c>
      <c r="G8" s="10">
        <v>38686</v>
      </c>
      <c r="H8" s="11">
        <v>34035437</v>
      </c>
      <c r="I8" s="11">
        <v>0</v>
      </c>
      <c r="J8" s="11">
        <v>0</v>
      </c>
      <c r="K8" s="11">
        <v>0</v>
      </c>
      <c r="L8" s="11">
        <f t="shared" si="0"/>
        <v>34035437</v>
      </c>
      <c r="M8" s="11">
        <v>-16506161</v>
      </c>
      <c r="N8" s="11">
        <v>-1079215</v>
      </c>
      <c r="O8" s="11">
        <v>0</v>
      </c>
      <c r="P8" s="11">
        <f t="shared" si="1"/>
        <v>-17585376</v>
      </c>
      <c r="Q8" s="11">
        <f t="shared" si="2"/>
        <v>17529276</v>
      </c>
      <c r="R8" s="11">
        <f t="shared" si="3"/>
        <v>16450061</v>
      </c>
      <c r="S8" s="9" t="s">
        <v>35</v>
      </c>
      <c r="T8" s="9">
        <v>100501</v>
      </c>
      <c r="U8" s="9" t="s">
        <v>27</v>
      </c>
      <c r="V8" s="9">
        <v>47020001</v>
      </c>
      <c r="W8" s="9" t="s">
        <v>28</v>
      </c>
    </row>
    <row r="9" spans="2:23" x14ac:dyDescent="0.25">
      <c r="B9" s="8">
        <v>20000570</v>
      </c>
      <c r="C9" s="8">
        <v>0</v>
      </c>
      <c r="D9" s="9">
        <v>21020001</v>
      </c>
      <c r="E9" s="8" t="s">
        <v>39</v>
      </c>
      <c r="F9" s="8">
        <v>1041</v>
      </c>
      <c r="G9" s="10">
        <v>38686</v>
      </c>
      <c r="H9" s="11">
        <v>28978976</v>
      </c>
      <c r="I9" s="11">
        <v>0</v>
      </c>
      <c r="J9" s="11">
        <v>0</v>
      </c>
      <c r="K9" s="11">
        <v>0</v>
      </c>
      <c r="L9" s="11">
        <f t="shared" si="0"/>
        <v>28978976</v>
      </c>
      <c r="M9" s="11">
        <v>-14086995</v>
      </c>
      <c r="N9" s="11">
        <v>-916628</v>
      </c>
      <c r="O9" s="11">
        <v>0</v>
      </c>
      <c r="P9" s="11">
        <f t="shared" si="1"/>
        <v>-15003623</v>
      </c>
      <c r="Q9" s="11">
        <f t="shared" si="2"/>
        <v>14891981</v>
      </c>
      <c r="R9" s="11">
        <f t="shared" si="3"/>
        <v>13975353</v>
      </c>
      <c r="S9" s="9" t="s">
        <v>35</v>
      </c>
      <c r="T9" s="9">
        <v>100501</v>
      </c>
      <c r="U9" s="9" t="s">
        <v>27</v>
      </c>
      <c r="V9" s="9">
        <v>47020001</v>
      </c>
      <c r="W9" s="9" t="s">
        <v>28</v>
      </c>
    </row>
    <row r="10" spans="2:23" x14ac:dyDescent="0.25">
      <c r="B10" s="8">
        <v>20000578</v>
      </c>
      <c r="C10" s="8">
        <v>0</v>
      </c>
      <c r="D10" s="9">
        <v>21020001</v>
      </c>
      <c r="E10" s="8" t="s">
        <v>40</v>
      </c>
      <c r="F10" s="8">
        <v>1043</v>
      </c>
      <c r="G10" s="10">
        <v>39356</v>
      </c>
      <c r="H10" s="11">
        <v>18178532</v>
      </c>
      <c r="I10" s="11">
        <v>0</v>
      </c>
      <c r="J10" s="11">
        <v>0</v>
      </c>
      <c r="K10" s="11">
        <v>0</v>
      </c>
      <c r="L10" s="11">
        <f t="shared" si="0"/>
        <v>18178532</v>
      </c>
      <c r="M10" s="11">
        <v>-7805058</v>
      </c>
      <c r="N10" s="11">
        <v>-573657</v>
      </c>
      <c r="O10" s="11">
        <v>0</v>
      </c>
      <c r="P10" s="11">
        <f t="shared" si="1"/>
        <v>-8378715</v>
      </c>
      <c r="Q10" s="11">
        <f t="shared" si="2"/>
        <v>10373474</v>
      </c>
      <c r="R10" s="11">
        <f t="shared" si="3"/>
        <v>9799817</v>
      </c>
      <c r="S10" s="9" t="s">
        <v>35</v>
      </c>
      <c r="T10" s="9">
        <v>100503</v>
      </c>
      <c r="U10" s="9" t="s">
        <v>32</v>
      </c>
      <c r="V10" s="9">
        <v>47020001</v>
      </c>
      <c r="W10" s="9" t="s">
        <v>28</v>
      </c>
    </row>
    <row r="11" spans="2:23" x14ac:dyDescent="0.25">
      <c r="B11" s="8">
        <v>20000589</v>
      </c>
      <c r="C11" s="8">
        <v>0</v>
      </c>
      <c r="D11" s="9">
        <v>21020001</v>
      </c>
      <c r="E11" s="8" t="s">
        <v>41</v>
      </c>
      <c r="F11" s="8">
        <v>1043</v>
      </c>
      <c r="G11" s="10">
        <v>39538</v>
      </c>
      <c r="H11" s="11">
        <v>23511296</v>
      </c>
      <c r="I11" s="11">
        <v>0</v>
      </c>
      <c r="J11" s="11">
        <v>0</v>
      </c>
      <c r="K11" s="11">
        <v>0</v>
      </c>
      <c r="L11" s="11">
        <f t="shared" si="0"/>
        <v>23511296</v>
      </c>
      <c r="M11" s="11">
        <v>-9877204</v>
      </c>
      <c r="N11" s="11">
        <v>-732973</v>
      </c>
      <c r="O11" s="11">
        <v>0</v>
      </c>
      <c r="P11" s="11">
        <f t="shared" si="1"/>
        <v>-10610177</v>
      </c>
      <c r="Q11" s="11">
        <f t="shared" si="2"/>
        <v>13634092</v>
      </c>
      <c r="R11" s="11">
        <f t="shared" si="3"/>
        <v>12901119</v>
      </c>
      <c r="S11" s="9" t="s">
        <v>35</v>
      </c>
      <c r="T11" s="9">
        <v>100503</v>
      </c>
      <c r="U11" s="9" t="s">
        <v>32</v>
      </c>
      <c r="V11" s="9">
        <v>47020001</v>
      </c>
      <c r="W11" s="9" t="s">
        <v>28</v>
      </c>
    </row>
    <row r="12" spans="2:23" x14ac:dyDescent="0.25">
      <c r="B12" s="8">
        <v>20000608</v>
      </c>
      <c r="C12" s="8">
        <v>0</v>
      </c>
      <c r="D12" s="9">
        <v>21020001</v>
      </c>
      <c r="E12" s="8" t="s">
        <v>42</v>
      </c>
      <c r="F12" s="8">
        <v>1041</v>
      </c>
      <c r="G12" s="10">
        <v>38686</v>
      </c>
      <c r="H12" s="11">
        <v>9191300</v>
      </c>
      <c r="I12" s="11">
        <v>0</v>
      </c>
      <c r="J12" s="11">
        <v>0</v>
      </c>
      <c r="K12" s="11">
        <v>0</v>
      </c>
      <c r="L12" s="11">
        <f t="shared" si="0"/>
        <v>9191300</v>
      </c>
      <c r="M12" s="11">
        <v>-4364534</v>
      </c>
      <c r="N12" s="11">
        <v>-297782</v>
      </c>
      <c r="O12" s="11">
        <v>0</v>
      </c>
      <c r="P12" s="11">
        <f t="shared" si="1"/>
        <v>-4662316</v>
      </c>
      <c r="Q12" s="11">
        <f t="shared" si="2"/>
        <v>4826766</v>
      </c>
      <c r="R12" s="11">
        <f t="shared" si="3"/>
        <v>4528984</v>
      </c>
      <c r="S12" s="9" t="s">
        <v>35</v>
      </c>
      <c r="T12" s="9">
        <v>100501</v>
      </c>
      <c r="U12" s="9" t="s">
        <v>27</v>
      </c>
      <c r="V12" s="9">
        <v>47020001</v>
      </c>
      <c r="W12" s="9" t="s">
        <v>28</v>
      </c>
    </row>
    <row r="13" spans="2:23" x14ac:dyDescent="0.25">
      <c r="B13" s="8">
        <v>20000611</v>
      </c>
      <c r="C13" s="8">
        <v>0</v>
      </c>
      <c r="D13" s="9">
        <v>21020001</v>
      </c>
      <c r="E13" s="8" t="s">
        <v>43</v>
      </c>
      <c r="F13" s="8">
        <v>1041</v>
      </c>
      <c r="G13" s="10">
        <v>38808</v>
      </c>
      <c r="H13" s="11">
        <v>11811227</v>
      </c>
      <c r="I13" s="11">
        <v>0</v>
      </c>
      <c r="J13" s="11">
        <v>0</v>
      </c>
      <c r="K13" s="11">
        <v>0</v>
      </c>
      <c r="L13" s="11">
        <f t="shared" si="0"/>
        <v>11811227</v>
      </c>
      <c r="M13" s="11">
        <v>-5598043</v>
      </c>
      <c r="N13" s="11">
        <v>-374842</v>
      </c>
      <c r="O13" s="11">
        <v>0</v>
      </c>
      <c r="P13" s="11">
        <f t="shared" si="1"/>
        <v>-5972885</v>
      </c>
      <c r="Q13" s="11">
        <f t="shared" si="2"/>
        <v>6213184</v>
      </c>
      <c r="R13" s="11">
        <f t="shared" si="3"/>
        <v>5838342</v>
      </c>
      <c r="S13" s="9" t="s">
        <v>35</v>
      </c>
      <c r="T13" s="9">
        <v>100501</v>
      </c>
      <c r="U13" s="9" t="s">
        <v>27</v>
      </c>
      <c r="V13" s="9">
        <v>47020001</v>
      </c>
      <c r="W13" s="9" t="s">
        <v>28</v>
      </c>
    </row>
    <row r="14" spans="2:23" x14ac:dyDescent="0.25">
      <c r="B14" s="8">
        <v>20000650</v>
      </c>
      <c r="C14" s="8">
        <v>0</v>
      </c>
      <c r="D14" s="9">
        <v>21020001</v>
      </c>
      <c r="E14" s="8" t="s">
        <v>44</v>
      </c>
      <c r="F14" s="8">
        <v>1041</v>
      </c>
      <c r="G14" s="10">
        <v>38686</v>
      </c>
      <c r="H14" s="11">
        <v>6351865</v>
      </c>
      <c r="I14" s="11">
        <v>0</v>
      </c>
      <c r="J14" s="11">
        <v>0</v>
      </c>
      <c r="K14" s="11">
        <v>0</v>
      </c>
      <c r="L14" s="11">
        <f t="shared" si="0"/>
        <v>6351865</v>
      </c>
      <c r="M14" s="11">
        <v>-3063555</v>
      </c>
      <c r="N14" s="11">
        <v>-202561</v>
      </c>
      <c r="O14" s="11">
        <v>0</v>
      </c>
      <c r="P14" s="11">
        <f t="shared" si="1"/>
        <v>-3266116</v>
      </c>
      <c r="Q14" s="11">
        <f t="shared" si="2"/>
        <v>3288310</v>
      </c>
      <c r="R14" s="11">
        <f t="shared" si="3"/>
        <v>3085749</v>
      </c>
      <c r="S14" s="9" t="s">
        <v>35</v>
      </c>
      <c r="T14" s="9">
        <v>100501</v>
      </c>
      <c r="U14" s="9" t="s">
        <v>27</v>
      </c>
      <c r="V14" s="9">
        <v>47020001</v>
      </c>
      <c r="W14" s="9" t="s">
        <v>28</v>
      </c>
    </row>
    <row r="15" spans="2:23" x14ac:dyDescent="0.25">
      <c r="B15" s="8">
        <v>20000658</v>
      </c>
      <c r="C15" s="8">
        <v>0</v>
      </c>
      <c r="D15" s="9">
        <v>21020001</v>
      </c>
      <c r="E15" s="8" t="s">
        <v>45</v>
      </c>
      <c r="F15" s="8">
        <v>1041</v>
      </c>
      <c r="G15" s="10">
        <v>38961</v>
      </c>
      <c r="H15" s="11">
        <v>7745433</v>
      </c>
      <c r="I15" s="11">
        <v>0</v>
      </c>
      <c r="J15" s="11">
        <v>0</v>
      </c>
      <c r="K15" s="11">
        <v>0</v>
      </c>
      <c r="L15" s="11">
        <f t="shared" si="0"/>
        <v>7745433</v>
      </c>
      <c r="M15" s="11">
        <v>-3611147</v>
      </c>
      <c r="N15" s="11">
        <v>-243010</v>
      </c>
      <c r="O15" s="11">
        <v>0</v>
      </c>
      <c r="P15" s="11">
        <f t="shared" si="1"/>
        <v>-3854157</v>
      </c>
      <c r="Q15" s="11">
        <f t="shared" si="2"/>
        <v>4134286</v>
      </c>
      <c r="R15" s="11">
        <f t="shared" si="3"/>
        <v>3891276</v>
      </c>
      <c r="S15" s="9" t="s">
        <v>35</v>
      </c>
      <c r="T15" s="9">
        <v>100501</v>
      </c>
      <c r="U15" s="9" t="s">
        <v>27</v>
      </c>
      <c r="V15" s="9">
        <v>47020001</v>
      </c>
      <c r="W15" s="9" t="s">
        <v>28</v>
      </c>
    </row>
    <row r="16" spans="2:23" x14ac:dyDescent="0.25">
      <c r="B16" s="8">
        <v>20000660</v>
      </c>
      <c r="C16" s="8">
        <v>0</v>
      </c>
      <c r="D16" s="9">
        <v>21020001</v>
      </c>
      <c r="E16" s="8" t="s">
        <v>46</v>
      </c>
      <c r="F16" s="8">
        <v>1041</v>
      </c>
      <c r="G16" s="10">
        <v>39082</v>
      </c>
      <c r="H16" s="11">
        <v>6385693</v>
      </c>
      <c r="I16" s="11">
        <v>0</v>
      </c>
      <c r="J16" s="11">
        <v>0</v>
      </c>
      <c r="K16" s="11">
        <v>0</v>
      </c>
      <c r="L16" s="11">
        <f t="shared" si="0"/>
        <v>6385693</v>
      </c>
      <c r="M16" s="11">
        <v>-2900043</v>
      </c>
      <c r="N16" s="11">
        <v>-201030</v>
      </c>
      <c r="O16" s="11">
        <v>0</v>
      </c>
      <c r="P16" s="11">
        <f t="shared" si="1"/>
        <v>-3101073</v>
      </c>
      <c r="Q16" s="11">
        <f t="shared" si="2"/>
        <v>3485650</v>
      </c>
      <c r="R16" s="11">
        <f t="shared" si="3"/>
        <v>3284620</v>
      </c>
      <c r="S16" s="9" t="s">
        <v>35</v>
      </c>
      <c r="T16" s="9">
        <v>100501</v>
      </c>
      <c r="U16" s="9" t="s">
        <v>27</v>
      </c>
      <c r="V16" s="9">
        <v>47020001</v>
      </c>
      <c r="W16" s="9" t="s">
        <v>28</v>
      </c>
    </row>
    <row r="17" spans="2:23" x14ac:dyDescent="0.25">
      <c r="B17" s="8">
        <v>20000679</v>
      </c>
      <c r="C17" s="8">
        <v>0</v>
      </c>
      <c r="D17" s="9">
        <v>21020001</v>
      </c>
      <c r="E17" s="8" t="s">
        <v>47</v>
      </c>
      <c r="F17" s="8">
        <v>1041</v>
      </c>
      <c r="G17" s="10">
        <v>38930</v>
      </c>
      <c r="H17" s="11">
        <v>3408426</v>
      </c>
      <c r="I17" s="11">
        <v>0</v>
      </c>
      <c r="J17" s="11">
        <v>0</v>
      </c>
      <c r="K17" s="11">
        <v>0</v>
      </c>
      <c r="L17" s="11">
        <f t="shared" si="0"/>
        <v>3408426</v>
      </c>
      <c r="M17" s="11">
        <v>-1557590</v>
      </c>
      <c r="N17" s="11">
        <v>-109586</v>
      </c>
      <c r="O17" s="11">
        <v>0</v>
      </c>
      <c r="P17" s="11">
        <f t="shared" si="1"/>
        <v>-1667176</v>
      </c>
      <c r="Q17" s="11">
        <f t="shared" si="2"/>
        <v>1850836</v>
      </c>
      <c r="R17" s="11">
        <f t="shared" si="3"/>
        <v>1741250</v>
      </c>
      <c r="S17" s="9" t="s">
        <v>35</v>
      </c>
      <c r="T17" s="9">
        <v>100501</v>
      </c>
      <c r="U17" s="9" t="s">
        <v>27</v>
      </c>
      <c r="V17" s="9">
        <v>47020001</v>
      </c>
      <c r="W17" s="9" t="s">
        <v>28</v>
      </c>
    </row>
    <row r="18" spans="2:23" x14ac:dyDescent="0.25">
      <c r="B18" s="8">
        <v>20000680</v>
      </c>
      <c r="C18" s="8">
        <v>0</v>
      </c>
      <c r="D18" s="9">
        <v>21020001</v>
      </c>
      <c r="E18" s="8" t="s">
        <v>48</v>
      </c>
      <c r="F18" s="8">
        <v>1043</v>
      </c>
      <c r="G18" s="10">
        <v>39356</v>
      </c>
      <c r="H18" s="11">
        <v>3803946</v>
      </c>
      <c r="I18" s="11">
        <v>0</v>
      </c>
      <c r="J18" s="11">
        <v>0</v>
      </c>
      <c r="K18" s="11">
        <v>0</v>
      </c>
      <c r="L18" s="11">
        <f t="shared" si="0"/>
        <v>3803946</v>
      </c>
      <c r="M18" s="11">
        <v>-1628522</v>
      </c>
      <c r="N18" s="11">
        <v>-120327</v>
      </c>
      <c r="O18" s="11">
        <v>0</v>
      </c>
      <c r="P18" s="11">
        <f t="shared" si="1"/>
        <v>-1748849</v>
      </c>
      <c r="Q18" s="11">
        <f t="shared" si="2"/>
        <v>2175424</v>
      </c>
      <c r="R18" s="11">
        <f t="shared" si="3"/>
        <v>2055097</v>
      </c>
      <c r="S18" s="9" t="s">
        <v>35</v>
      </c>
      <c r="T18" s="9">
        <v>100503</v>
      </c>
      <c r="U18" s="9" t="s">
        <v>32</v>
      </c>
      <c r="V18" s="9">
        <v>47020001</v>
      </c>
      <c r="W18" s="9" t="s">
        <v>28</v>
      </c>
    </row>
    <row r="19" spans="2:23" x14ac:dyDescent="0.25">
      <c r="B19" s="8">
        <v>20000710</v>
      </c>
      <c r="C19" s="8">
        <v>0</v>
      </c>
      <c r="D19" s="9">
        <v>21020001</v>
      </c>
      <c r="E19" s="8" t="s">
        <v>49</v>
      </c>
      <c r="F19" s="8">
        <v>1041</v>
      </c>
      <c r="G19" s="10">
        <v>38686</v>
      </c>
      <c r="H19" s="11">
        <v>2199267</v>
      </c>
      <c r="I19" s="11">
        <v>0</v>
      </c>
      <c r="J19" s="11">
        <v>0</v>
      </c>
      <c r="K19" s="11">
        <v>0</v>
      </c>
      <c r="L19" s="11">
        <f t="shared" si="0"/>
        <v>2199267</v>
      </c>
      <c r="M19" s="11">
        <v>-1048463</v>
      </c>
      <c r="N19" s="11">
        <v>-70971</v>
      </c>
      <c r="O19" s="11">
        <v>0</v>
      </c>
      <c r="P19" s="11">
        <f t="shared" si="1"/>
        <v>-1119434</v>
      </c>
      <c r="Q19" s="11">
        <f t="shared" si="2"/>
        <v>1150804</v>
      </c>
      <c r="R19" s="11">
        <f t="shared" si="3"/>
        <v>1079833</v>
      </c>
      <c r="S19" s="9" t="s">
        <v>35</v>
      </c>
      <c r="T19" s="9">
        <v>100501</v>
      </c>
      <c r="U19" s="9" t="s">
        <v>27</v>
      </c>
      <c r="V19" s="9">
        <v>47020001</v>
      </c>
      <c r="W19" s="9" t="s">
        <v>28</v>
      </c>
    </row>
    <row r="20" spans="2:23" x14ac:dyDescent="0.25">
      <c r="B20" s="8">
        <v>20000718</v>
      </c>
      <c r="C20" s="8">
        <v>0</v>
      </c>
      <c r="D20" s="9">
        <v>21020001</v>
      </c>
      <c r="E20" s="8" t="s">
        <v>50</v>
      </c>
      <c r="F20" s="8">
        <v>1041</v>
      </c>
      <c r="G20" s="10">
        <v>39539</v>
      </c>
      <c r="H20" s="11">
        <v>3076874</v>
      </c>
      <c r="I20" s="11">
        <v>0</v>
      </c>
      <c r="J20" s="11">
        <v>0</v>
      </c>
      <c r="K20" s="11">
        <v>0</v>
      </c>
      <c r="L20" s="11">
        <f t="shared" si="0"/>
        <v>3076874</v>
      </c>
      <c r="M20" s="11">
        <v>-1287979</v>
      </c>
      <c r="N20" s="11">
        <v>-96180</v>
      </c>
      <c r="O20" s="11">
        <v>0</v>
      </c>
      <c r="P20" s="11">
        <f t="shared" si="1"/>
        <v>-1384159</v>
      </c>
      <c r="Q20" s="11">
        <f t="shared" si="2"/>
        <v>1788895</v>
      </c>
      <c r="R20" s="11">
        <f t="shared" si="3"/>
        <v>1692715</v>
      </c>
      <c r="S20" s="9" t="s">
        <v>35</v>
      </c>
      <c r="T20" s="9">
        <v>100501</v>
      </c>
      <c r="U20" s="9" t="s">
        <v>27</v>
      </c>
      <c r="V20" s="9">
        <v>47020001</v>
      </c>
      <c r="W20" s="9" t="s">
        <v>28</v>
      </c>
    </row>
    <row r="21" spans="2:23" x14ac:dyDescent="0.25">
      <c r="B21" s="8">
        <v>20000728</v>
      </c>
      <c r="C21" s="8">
        <v>0</v>
      </c>
      <c r="D21" s="9">
        <v>21020001</v>
      </c>
      <c r="E21" s="8" t="s">
        <v>51</v>
      </c>
      <c r="F21" s="8">
        <v>1041</v>
      </c>
      <c r="G21" s="10">
        <v>39082</v>
      </c>
      <c r="H21" s="11">
        <v>2428906</v>
      </c>
      <c r="I21" s="11">
        <v>0</v>
      </c>
      <c r="J21" s="11">
        <v>0</v>
      </c>
      <c r="K21" s="11">
        <v>0</v>
      </c>
      <c r="L21" s="11">
        <f t="shared" si="0"/>
        <v>2428906</v>
      </c>
      <c r="M21" s="11">
        <v>-1102715</v>
      </c>
      <c r="N21" s="11">
        <v>-76488</v>
      </c>
      <c r="O21" s="11">
        <v>0</v>
      </c>
      <c r="P21" s="11">
        <f t="shared" si="1"/>
        <v>-1179203</v>
      </c>
      <c r="Q21" s="11">
        <f t="shared" si="2"/>
        <v>1326191</v>
      </c>
      <c r="R21" s="11">
        <f t="shared" si="3"/>
        <v>1249703</v>
      </c>
      <c r="S21" s="9" t="s">
        <v>35</v>
      </c>
      <c r="T21" s="9">
        <v>100501</v>
      </c>
      <c r="U21" s="9" t="s">
        <v>27</v>
      </c>
      <c r="V21" s="9">
        <v>47020001</v>
      </c>
      <c r="W21" s="9" t="s">
        <v>28</v>
      </c>
    </row>
    <row r="22" spans="2:23" x14ac:dyDescent="0.25">
      <c r="B22" s="8">
        <v>20000735</v>
      </c>
      <c r="C22" s="8">
        <v>0</v>
      </c>
      <c r="D22" s="9">
        <v>21020001</v>
      </c>
      <c r="E22" s="8" t="s">
        <v>52</v>
      </c>
      <c r="F22" s="8">
        <v>1041</v>
      </c>
      <c r="G22" s="10">
        <v>38808</v>
      </c>
      <c r="H22" s="11">
        <v>2038385</v>
      </c>
      <c r="I22" s="11">
        <v>0</v>
      </c>
      <c r="J22" s="11">
        <v>0</v>
      </c>
      <c r="K22" s="11">
        <v>0</v>
      </c>
      <c r="L22" s="11">
        <f t="shared" si="0"/>
        <v>2038385</v>
      </c>
      <c r="M22" s="11">
        <v>-970134</v>
      </c>
      <c r="N22" s="11">
        <v>-64422</v>
      </c>
      <c r="O22" s="11">
        <v>0</v>
      </c>
      <c r="P22" s="11">
        <f t="shared" si="1"/>
        <v>-1034556</v>
      </c>
      <c r="Q22" s="11">
        <f t="shared" si="2"/>
        <v>1068251</v>
      </c>
      <c r="R22" s="11">
        <f t="shared" si="3"/>
        <v>1003829</v>
      </c>
      <c r="S22" s="9" t="s">
        <v>35</v>
      </c>
      <c r="T22" s="9">
        <v>100501</v>
      </c>
      <c r="U22" s="9" t="s">
        <v>27</v>
      </c>
      <c r="V22" s="9">
        <v>47020001</v>
      </c>
      <c r="W22" s="9" t="s">
        <v>28</v>
      </c>
    </row>
    <row r="23" spans="2:23" x14ac:dyDescent="0.25">
      <c r="B23" s="8">
        <v>20000743</v>
      </c>
      <c r="C23" s="8">
        <v>0</v>
      </c>
      <c r="D23" s="9">
        <v>21020001</v>
      </c>
      <c r="E23" s="8" t="s">
        <v>53</v>
      </c>
      <c r="F23" s="8">
        <v>1041</v>
      </c>
      <c r="G23" s="10">
        <v>38686</v>
      </c>
      <c r="H23" s="11">
        <v>1630493</v>
      </c>
      <c r="I23" s="11">
        <v>0</v>
      </c>
      <c r="J23" s="11">
        <v>0</v>
      </c>
      <c r="K23" s="11">
        <v>0</v>
      </c>
      <c r="L23" s="11">
        <f t="shared" si="0"/>
        <v>1630493</v>
      </c>
      <c r="M23" s="11">
        <v>-787905</v>
      </c>
      <c r="N23" s="11">
        <v>-51894</v>
      </c>
      <c r="O23" s="11">
        <v>0</v>
      </c>
      <c r="P23" s="11">
        <f t="shared" si="1"/>
        <v>-839799</v>
      </c>
      <c r="Q23" s="11">
        <f t="shared" si="2"/>
        <v>842588</v>
      </c>
      <c r="R23" s="11">
        <f t="shared" si="3"/>
        <v>790694</v>
      </c>
      <c r="S23" s="9" t="s">
        <v>35</v>
      </c>
      <c r="T23" s="9">
        <v>100501</v>
      </c>
      <c r="U23" s="9" t="s">
        <v>27</v>
      </c>
      <c r="V23" s="9">
        <v>47020001</v>
      </c>
      <c r="W23" s="9" t="s">
        <v>28</v>
      </c>
    </row>
    <row r="24" spans="2:23" x14ac:dyDescent="0.25">
      <c r="B24" s="8">
        <v>20000744</v>
      </c>
      <c r="C24" s="8">
        <v>0</v>
      </c>
      <c r="D24" s="9">
        <v>21020001</v>
      </c>
      <c r="E24" s="8" t="s">
        <v>54</v>
      </c>
      <c r="F24" s="8">
        <v>1041</v>
      </c>
      <c r="G24" s="10">
        <v>39082</v>
      </c>
      <c r="H24" s="11">
        <v>2047510</v>
      </c>
      <c r="I24" s="11">
        <v>0</v>
      </c>
      <c r="J24" s="11">
        <v>0</v>
      </c>
      <c r="K24" s="11">
        <v>0</v>
      </c>
      <c r="L24" s="11">
        <f t="shared" si="0"/>
        <v>2047510</v>
      </c>
      <c r="M24" s="11">
        <v>-934121</v>
      </c>
      <c r="N24" s="11">
        <v>-64189</v>
      </c>
      <c r="O24" s="11">
        <v>0</v>
      </c>
      <c r="P24" s="11">
        <f t="shared" si="1"/>
        <v>-998310</v>
      </c>
      <c r="Q24" s="11">
        <f t="shared" si="2"/>
        <v>1113389</v>
      </c>
      <c r="R24" s="11">
        <f t="shared" si="3"/>
        <v>1049200</v>
      </c>
      <c r="S24" s="9" t="s">
        <v>35</v>
      </c>
      <c r="T24" s="9">
        <v>100501</v>
      </c>
      <c r="U24" s="9" t="s">
        <v>27</v>
      </c>
      <c r="V24" s="9">
        <v>47020001</v>
      </c>
      <c r="W24" s="9" t="s">
        <v>28</v>
      </c>
    </row>
    <row r="25" spans="2:23" x14ac:dyDescent="0.25">
      <c r="B25" s="8">
        <v>20000748</v>
      </c>
      <c r="C25" s="8">
        <v>0</v>
      </c>
      <c r="D25" s="9">
        <v>21020001</v>
      </c>
      <c r="E25" s="8" t="s">
        <v>55</v>
      </c>
      <c r="F25" s="8">
        <v>1041</v>
      </c>
      <c r="G25" s="10">
        <v>38930</v>
      </c>
      <c r="H25" s="11">
        <v>1460216</v>
      </c>
      <c r="I25" s="11">
        <v>0</v>
      </c>
      <c r="J25" s="11">
        <v>0</v>
      </c>
      <c r="K25" s="11">
        <v>0</v>
      </c>
      <c r="L25" s="11">
        <f t="shared" si="0"/>
        <v>1460216</v>
      </c>
      <c r="M25" s="11">
        <v>-674846</v>
      </c>
      <c r="N25" s="11">
        <v>-46455</v>
      </c>
      <c r="O25" s="11">
        <v>0</v>
      </c>
      <c r="P25" s="11">
        <f t="shared" si="1"/>
        <v>-721301</v>
      </c>
      <c r="Q25" s="11">
        <f t="shared" si="2"/>
        <v>785370</v>
      </c>
      <c r="R25" s="11">
        <f t="shared" si="3"/>
        <v>738915</v>
      </c>
      <c r="S25" s="9" t="s">
        <v>35</v>
      </c>
      <c r="T25" s="9">
        <v>100501</v>
      </c>
      <c r="U25" s="9" t="s">
        <v>27</v>
      </c>
      <c r="V25" s="9">
        <v>47020001</v>
      </c>
      <c r="W25" s="9" t="s">
        <v>28</v>
      </c>
    </row>
    <row r="26" spans="2:23" x14ac:dyDescent="0.25">
      <c r="B26" s="8">
        <v>20000760</v>
      </c>
      <c r="C26" s="8">
        <v>0</v>
      </c>
      <c r="D26" s="9">
        <v>21020001</v>
      </c>
      <c r="E26" s="8" t="s">
        <v>56</v>
      </c>
      <c r="F26" s="8">
        <v>1041</v>
      </c>
      <c r="G26" s="10">
        <v>38686</v>
      </c>
      <c r="H26" s="11">
        <v>1444082</v>
      </c>
      <c r="I26" s="11">
        <v>0</v>
      </c>
      <c r="J26" s="11">
        <v>0</v>
      </c>
      <c r="K26" s="11">
        <v>0</v>
      </c>
      <c r="L26" s="11">
        <f t="shared" si="0"/>
        <v>1444082</v>
      </c>
      <c r="M26" s="11">
        <v>-698684</v>
      </c>
      <c r="N26" s="11">
        <v>-45902</v>
      </c>
      <c r="O26" s="11">
        <v>0</v>
      </c>
      <c r="P26" s="11">
        <f t="shared" si="1"/>
        <v>-744586</v>
      </c>
      <c r="Q26" s="11">
        <f t="shared" si="2"/>
        <v>745398</v>
      </c>
      <c r="R26" s="11">
        <f t="shared" si="3"/>
        <v>699496</v>
      </c>
      <c r="S26" s="9" t="s">
        <v>35</v>
      </c>
      <c r="T26" s="9">
        <v>100501</v>
      </c>
      <c r="U26" s="9" t="s">
        <v>27</v>
      </c>
      <c r="V26" s="9">
        <v>47020001</v>
      </c>
      <c r="W26" s="9" t="s">
        <v>28</v>
      </c>
    </row>
    <row r="27" spans="2:23" x14ac:dyDescent="0.25">
      <c r="B27" s="8">
        <v>20000761</v>
      </c>
      <c r="C27" s="8">
        <v>0</v>
      </c>
      <c r="D27" s="9">
        <v>21020001</v>
      </c>
      <c r="E27" s="8" t="s">
        <v>57</v>
      </c>
      <c r="F27" s="8">
        <v>1041</v>
      </c>
      <c r="G27" s="10">
        <v>39539</v>
      </c>
      <c r="H27" s="11">
        <v>1349020</v>
      </c>
      <c r="I27" s="11">
        <v>0</v>
      </c>
      <c r="J27" s="11">
        <v>0</v>
      </c>
      <c r="K27" s="11">
        <v>0</v>
      </c>
      <c r="L27" s="11">
        <f t="shared" si="0"/>
        <v>1349020</v>
      </c>
      <c r="M27" s="11">
        <v>-561134</v>
      </c>
      <c r="N27" s="11">
        <v>-42379</v>
      </c>
      <c r="O27" s="11">
        <v>0</v>
      </c>
      <c r="P27" s="11">
        <f t="shared" si="1"/>
        <v>-603513</v>
      </c>
      <c r="Q27" s="11">
        <f t="shared" si="2"/>
        <v>787886</v>
      </c>
      <c r="R27" s="11">
        <f t="shared" si="3"/>
        <v>745507</v>
      </c>
      <c r="S27" s="9" t="s">
        <v>35</v>
      </c>
      <c r="T27" s="9">
        <v>100501</v>
      </c>
      <c r="U27" s="9" t="s">
        <v>27</v>
      </c>
      <c r="V27" s="9">
        <v>47020001</v>
      </c>
      <c r="W27" s="9" t="s">
        <v>28</v>
      </c>
    </row>
    <row r="28" spans="2:23" x14ac:dyDescent="0.25">
      <c r="B28" s="8">
        <v>20000775</v>
      </c>
      <c r="C28" s="8">
        <v>0</v>
      </c>
      <c r="D28" s="9">
        <v>21020001</v>
      </c>
      <c r="E28" s="8" t="s">
        <v>58</v>
      </c>
      <c r="F28" s="8">
        <v>1041</v>
      </c>
      <c r="G28" s="10">
        <v>38686</v>
      </c>
      <c r="H28" s="11">
        <v>1086138</v>
      </c>
      <c r="I28" s="11">
        <v>0</v>
      </c>
      <c r="J28" s="11">
        <v>0</v>
      </c>
      <c r="K28" s="11">
        <v>0</v>
      </c>
      <c r="L28" s="11">
        <f t="shared" si="0"/>
        <v>1086138</v>
      </c>
      <c r="M28" s="11">
        <v>-525596</v>
      </c>
      <c r="N28" s="11">
        <v>-34518</v>
      </c>
      <c r="O28" s="11">
        <v>0</v>
      </c>
      <c r="P28" s="11">
        <f t="shared" si="1"/>
        <v>-560114</v>
      </c>
      <c r="Q28" s="11">
        <f t="shared" si="2"/>
        <v>560542</v>
      </c>
      <c r="R28" s="11">
        <f t="shared" si="3"/>
        <v>526024</v>
      </c>
      <c r="S28" s="9" t="s">
        <v>35</v>
      </c>
      <c r="T28" s="9">
        <v>100501</v>
      </c>
      <c r="U28" s="9" t="s">
        <v>27</v>
      </c>
      <c r="V28" s="9">
        <v>47020001</v>
      </c>
      <c r="W28" s="9" t="s">
        <v>28</v>
      </c>
    </row>
    <row r="29" spans="2:23" x14ac:dyDescent="0.25">
      <c r="B29" s="8">
        <v>20000777</v>
      </c>
      <c r="C29" s="8">
        <v>0</v>
      </c>
      <c r="D29" s="9">
        <v>21020001</v>
      </c>
      <c r="E29" s="8" t="s">
        <v>59</v>
      </c>
      <c r="F29" s="8">
        <v>1041</v>
      </c>
      <c r="G29" s="10">
        <v>38686</v>
      </c>
      <c r="H29" s="11">
        <v>1190501</v>
      </c>
      <c r="I29" s="11">
        <v>0</v>
      </c>
      <c r="J29" s="11">
        <v>0</v>
      </c>
      <c r="K29" s="11">
        <v>0</v>
      </c>
      <c r="L29" s="11">
        <f t="shared" si="0"/>
        <v>1190501</v>
      </c>
      <c r="M29" s="11">
        <v>-579012</v>
      </c>
      <c r="N29" s="11">
        <v>-37636</v>
      </c>
      <c r="O29" s="11">
        <v>0</v>
      </c>
      <c r="P29" s="11">
        <f t="shared" si="1"/>
        <v>-616648</v>
      </c>
      <c r="Q29" s="11">
        <f t="shared" si="2"/>
        <v>611489</v>
      </c>
      <c r="R29" s="11">
        <f t="shared" si="3"/>
        <v>573853</v>
      </c>
      <c r="S29" s="9" t="s">
        <v>35</v>
      </c>
      <c r="T29" s="9">
        <v>100501</v>
      </c>
      <c r="U29" s="9" t="s">
        <v>27</v>
      </c>
      <c r="V29" s="9">
        <v>47020001</v>
      </c>
      <c r="W29" s="9" t="s">
        <v>28</v>
      </c>
    </row>
    <row r="30" spans="2:23" x14ac:dyDescent="0.25">
      <c r="B30" s="8">
        <v>20000778</v>
      </c>
      <c r="C30" s="8">
        <v>0</v>
      </c>
      <c r="D30" s="9">
        <v>21020001</v>
      </c>
      <c r="E30" s="8" t="s">
        <v>60</v>
      </c>
      <c r="F30" s="8">
        <v>1041</v>
      </c>
      <c r="G30" s="10">
        <v>38899</v>
      </c>
      <c r="H30" s="11">
        <v>988007</v>
      </c>
      <c r="I30" s="11">
        <v>0</v>
      </c>
      <c r="J30" s="11">
        <v>0</v>
      </c>
      <c r="K30" s="11">
        <v>0</v>
      </c>
      <c r="L30" s="11">
        <f t="shared" si="0"/>
        <v>988007</v>
      </c>
      <c r="M30" s="11">
        <v>-460669</v>
      </c>
      <c r="N30" s="11">
        <v>-31342</v>
      </c>
      <c r="O30" s="11">
        <v>0</v>
      </c>
      <c r="P30" s="11">
        <f t="shared" si="1"/>
        <v>-492011</v>
      </c>
      <c r="Q30" s="11">
        <f t="shared" si="2"/>
        <v>527338</v>
      </c>
      <c r="R30" s="11">
        <f t="shared" si="3"/>
        <v>495996</v>
      </c>
      <c r="S30" s="9" t="s">
        <v>35</v>
      </c>
      <c r="T30" s="9">
        <v>100501</v>
      </c>
      <c r="U30" s="9" t="s">
        <v>27</v>
      </c>
      <c r="V30" s="9">
        <v>47020001</v>
      </c>
      <c r="W30" s="9" t="s">
        <v>28</v>
      </c>
    </row>
    <row r="31" spans="2:23" x14ac:dyDescent="0.25">
      <c r="B31" s="8">
        <v>20000812</v>
      </c>
      <c r="C31" s="8">
        <v>0</v>
      </c>
      <c r="D31" s="9">
        <v>21020001</v>
      </c>
      <c r="E31" s="8" t="s">
        <v>61</v>
      </c>
      <c r="F31" s="8">
        <v>1041</v>
      </c>
      <c r="G31" s="10">
        <v>39082</v>
      </c>
      <c r="H31" s="11">
        <v>608379</v>
      </c>
      <c r="I31" s="11">
        <v>0</v>
      </c>
      <c r="J31" s="11">
        <v>0</v>
      </c>
      <c r="K31" s="11">
        <v>0</v>
      </c>
      <c r="L31" s="11">
        <f t="shared" si="0"/>
        <v>608379</v>
      </c>
      <c r="M31" s="11">
        <v>-276966</v>
      </c>
      <c r="N31" s="11">
        <v>-19110</v>
      </c>
      <c r="O31" s="11">
        <v>0</v>
      </c>
      <c r="P31" s="11">
        <f t="shared" si="1"/>
        <v>-296076</v>
      </c>
      <c r="Q31" s="11">
        <f t="shared" si="2"/>
        <v>331413</v>
      </c>
      <c r="R31" s="11">
        <f t="shared" si="3"/>
        <v>312303</v>
      </c>
      <c r="S31" s="9" t="s">
        <v>35</v>
      </c>
      <c r="T31" s="9">
        <v>100501</v>
      </c>
      <c r="U31" s="9" t="s">
        <v>27</v>
      </c>
      <c r="V31" s="9">
        <v>47020001</v>
      </c>
      <c r="W31" s="9" t="s">
        <v>28</v>
      </c>
    </row>
    <row r="32" spans="2:23" x14ac:dyDescent="0.25">
      <c r="B32" s="8">
        <v>20000813</v>
      </c>
      <c r="C32" s="8">
        <v>0</v>
      </c>
      <c r="D32" s="9">
        <v>21020001</v>
      </c>
      <c r="E32" s="8" t="s">
        <v>62</v>
      </c>
      <c r="F32" s="8">
        <v>1041</v>
      </c>
      <c r="G32" s="10">
        <v>40259</v>
      </c>
      <c r="H32" s="11">
        <v>841910</v>
      </c>
      <c r="I32" s="11">
        <v>0</v>
      </c>
      <c r="J32" s="11">
        <v>0</v>
      </c>
      <c r="K32" s="11">
        <v>0</v>
      </c>
      <c r="L32" s="11">
        <f t="shared" si="0"/>
        <v>841910</v>
      </c>
      <c r="M32" s="11">
        <v>-303934</v>
      </c>
      <c r="N32" s="11">
        <v>-26137</v>
      </c>
      <c r="O32" s="11">
        <v>0</v>
      </c>
      <c r="P32" s="11">
        <f t="shared" si="1"/>
        <v>-330071</v>
      </c>
      <c r="Q32" s="11">
        <f t="shared" si="2"/>
        <v>537976</v>
      </c>
      <c r="R32" s="11">
        <f t="shared" si="3"/>
        <v>511839</v>
      </c>
      <c r="S32" s="9" t="s">
        <v>35</v>
      </c>
      <c r="T32" s="9">
        <v>100501</v>
      </c>
      <c r="U32" s="9" t="s">
        <v>27</v>
      </c>
      <c r="V32" s="9">
        <v>47020001</v>
      </c>
      <c r="W32" s="9" t="s">
        <v>28</v>
      </c>
    </row>
    <row r="33" spans="2:23" x14ac:dyDescent="0.25">
      <c r="B33" s="8">
        <v>20001029</v>
      </c>
      <c r="C33" s="8">
        <v>0</v>
      </c>
      <c r="D33" s="9">
        <v>21020001</v>
      </c>
      <c r="E33" s="8" t="s">
        <v>63</v>
      </c>
      <c r="F33" s="8">
        <v>1041</v>
      </c>
      <c r="G33" s="10">
        <v>40813</v>
      </c>
      <c r="H33" s="11">
        <v>18113130</v>
      </c>
      <c r="I33" s="11">
        <v>0</v>
      </c>
      <c r="J33" s="11">
        <v>0</v>
      </c>
      <c r="K33" s="11">
        <v>0</v>
      </c>
      <c r="L33" s="11">
        <f t="shared" si="0"/>
        <v>18113130</v>
      </c>
      <c r="M33" s="11">
        <v>-5592764</v>
      </c>
      <c r="N33" s="11">
        <v>-566912</v>
      </c>
      <c r="O33" s="11">
        <v>0</v>
      </c>
      <c r="P33" s="11">
        <f t="shared" si="1"/>
        <v>-6159676</v>
      </c>
      <c r="Q33" s="11">
        <f t="shared" si="2"/>
        <v>12520366</v>
      </c>
      <c r="R33" s="11">
        <f t="shared" si="3"/>
        <v>11953454</v>
      </c>
      <c r="S33" s="9" t="s">
        <v>35</v>
      </c>
      <c r="T33" s="9">
        <v>100501</v>
      </c>
      <c r="U33" s="9" t="s">
        <v>27</v>
      </c>
      <c r="V33" s="9">
        <v>47020001</v>
      </c>
      <c r="W33" s="9" t="s">
        <v>28</v>
      </c>
    </row>
    <row r="34" spans="2:23" x14ac:dyDescent="0.25">
      <c r="B34" s="8">
        <v>20001060</v>
      </c>
      <c r="C34" s="8">
        <v>0</v>
      </c>
      <c r="D34" s="9">
        <v>21020001</v>
      </c>
      <c r="E34" s="8" t="s">
        <v>64</v>
      </c>
      <c r="F34" s="8">
        <v>1043</v>
      </c>
      <c r="G34" s="10">
        <v>39356</v>
      </c>
      <c r="H34" s="11">
        <v>7085</v>
      </c>
      <c r="I34" s="11">
        <v>0</v>
      </c>
      <c r="J34" s="11">
        <v>0</v>
      </c>
      <c r="K34" s="11">
        <v>0</v>
      </c>
      <c r="L34" s="11">
        <f t="shared" si="0"/>
        <v>7085</v>
      </c>
      <c r="M34" s="11">
        <v>-3882</v>
      </c>
      <c r="N34" s="11">
        <v>-173</v>
      </c>
      <c r="O34" s="11">
        <v>0</v>
      </c>
      <c r="P34" s="11">
        <f t="shared" si="1"/>
        <v>-4055</v>
      </c>
      <c r="Q34" s="11">
        <f t="shared" si="2"/>
        <v>3203</v>
      </c>
      <c r="R34" s="11">
        <f t="shared" si="3"/>
        <v>3030</v>
      </c>
      <c r="S34" s="9" t="s">
        <v>35</v>
      </c>
      <c r="T34" s="9">
        <v>100503</v>
      </c>
      <c r="U34" s="9" t="s">
        <v>32</v>
      </c>
      <c r="V34" s="9">
        <v>47020001</v>
      </c>
      <c r="W34" s="9" t="s">
        <v>28</v>
      </c>
    </row>
    <row r="35" spans="2:23" x14ac:dyDescent="0.25">
      <c r="B35" s="8">
        <v>20001061</v>
      </c>
      <c r="C35" s="8">
        <v>0</v>
      </c>
      <c r="D35" s="9">
        <v>21020001</v>
      </c>
      <c r="E35" s="8" t="s">
        <v>65</v>
      </c>
      <c r="F35" s="8">
        <v>1041</v>
      </c>
      <c r="G35" s="10">
        <v>39539</v>
      </c>
      <c r="H35" s="11">
        <v>3386</v>
      </c>
      <c r="I35" s="11">
        <v>0</v>
      </c>
      <c r="J35" s="11">
        <v>0</v>
      </c>
      <c r="K35" s="11">
        <v>0</v>
      </c>
      <c r="L35" s="11">
        <f t="shared" si="0"/>
        <v>3386</v>
      </c>
      <c r="M35" s="11">
        <v>-2069</v>
      </c>
      <c r="N35" s="11">
        <v>-68</v>
      </c>
      <c r="O35" s="11">
        <v>0</v>
      </c>
      <c r="P35" s="11">
        <f t="shared" si="1"/>
        <v>-2137</v>
      </c>
      <c r="Q35" s="11">
        <f t="shared" si="2"/>
        <v>1317</v>
      </c>
      <c r="R35" s="11">
        <f t="shared" si="3"/>
        <v>1249</v>
      </c>
      <c r="S35" s="9" t="s">
        <v>35</v>
      </c>
      <c r="T35" s="9">
        <v>100501</v>
      </c>
      <c r="U35" s="9" t="s">
        <v>27</v>
      </c>
      <c r="V35" s="9">
        <v>47020001</v>
      </c>
      <c r="W35" s="9" t="s">
        <v>28</v>
      </c>
    </row>
    <row r="36" spans="2:23" x14ac:dyDescent="0.25">
      <c r="B36" s="8">
        <v>20001063</v>
      </c>
      <c r="C36" s="8">
        <v>0</v>
      </c>
      <c r="D36" s="9">
        <v>21020001</v>
      </c>
      <c r="E36" s="8" t="s">
        <v>66</v>
      </c>
      <c r="F36" s="8">
        <v>1041</v>
      </c>
      <c r="G36" s="10">
        <v>39082</v>
      </c>
      <c r="H36" s="11">
        <v>6780</v>
      </c>
      <c r="I36" s="11">
        <v>0</v>
      </c>
      <c r="J36" s="11">
        <v>0</v>
      </c>
      <c r="K36" s="11">
        <v>0</v>
      </c>
      <c r="L36" s="11">
        <f t="shared" si="0"/>
        <v>6780</v>
      </c>
      <c r="M36" s="11">
        <v>-4322</v>
      </c>
      <c r="N36" s="11">
        <v>-135</v>
      </c>
      <c r="O36" s="11">
        <v>0</v>
      </c>
      <c r="P36" s="11">
        <f t="shared" si="1"/>
        <v>-4457</v>
      </c>
      <c r="Q36" s="11">
        <f t="shared" si="2"/>
        <v>2458</v>
      </c>
      <c r="R36" s="11">
        <f t="shared" si="3"/>
        <v>2323</v>
      </c>
      <c r="S36" s="9" t="s">
        <v>35</v>
      </c>
      <c r="T36" s="9">
        <v>100501</v>
      </c>
      <c r="U36" s="9" t="s">
        <v>27</v>
      </c>
      <c r="V36" s="9">
        <v>47020001</v>
      </c>
      <c r="W36" s="9" t="s">
        <v>28</v>
      </c>
    </row>
    <row r="37" spans="2:23" x14ac:dyDescent="0.25">
      <c r="B37" s="8">
        <v>20001065</v>
      </c>
      <c r="C37" s="8">
        <v>0</v>
      </c>
      <c r="D37" s="9">
        <v>21020001</v>
      </c>
      <c r="E37" s="8" t="s">
        <v>67</v>
      </c>
      <c r="F37" s="8">
        <v>1041</v>
      </c>
      <c r="G37" s="10">
        <v>39082</v>
      </c>
      <c r="H37" s="11">
        <v>11846</v>
      </c>
      <c r="I37" s="11">
        <v>0</v>
      </c>
      <c r="J37" s="11">
        <v>0</v>
      </c>
      <c r="K37" s="11">
        <v>0</v>
      </c>
      <c r="L37" s="11">
        <f t="shared" si="0"/>
        <v>11846</v>
      </c>
      <c r="M37" s="11">
        <v>-7545</v>
      </c>
      <c r="N37" s="11">
        <v>-235</v>
      </c>
      <c r="O37" s="11">
        <v>0</v>
      </c>
      <c r="P37" s="11">
        <f t="shared" si="1"/>
        <v>-7780</v>
      </c>
      <c r="Q37" s="11">
        <f t="shared" si="2"/>
        <v>4301</v>
      </c>
      <c r="R37" s="11">
        <f t="shared" si="3"/>
        <v>4066</v>
      </c>
      <c r="S37" s="9" t="s">
        <v>35</v>
      </c>
      <c r="T37" s="9">
        <v>100501</v>
      </c>
      <c r="U37" s="9" t="s">
        <v>27</v>
      </c>
      <c r="V37" s="9">
        <v>47020001</v>
      </c>
      <c r="W37" s="9" t="s">
        <v>28</v>
      </c>
    </row>
    <row r="38" spans="2:23" x14ac:dyDescent="0.25">
      <c r="B38" s="8">
        <v>20001066</v>
      </c>
      <c r="C38" s="8">
        <v>0</v>
      </c>
      <c r="D38" s="9">
        <v>21020001</v>
      </c>
      <c r="E38" s="8" t="s">
        <v>68</v>
      </c>
      <c r="F38" s="8">
        <v>1041</v>
      </c>
      <c r="G38" s="10">
        <v>38899</v>
      </c>
      <c r="H38" s="11">
        <v>18774</v>
      </c>
      <c r="I38" s="11">
        <v>0</v>
      </c>
      <c r="J38" s="11">
        <v>0</v>
      </c>
      <c r="K38" s="11">
        <v>0</v>
      </c>
      <c r="L38" s="11">
        <f t="shared" si="0"/>
        <v>18774</v>
      </c>
      <c r="M38" s="11">
        <v>-12155</v>
      </c>
      <c r="N38" s="11">
        <v>-373</v>
      </c>
      <c r="O38" s="11">
        <v>0</v>
      </c>
      <c r="P38" s="11">
        <f t="shared" si="1"/>
        <v>-12528</v>
      </c>
      <c r="Q38" s="11">
        <f t="shared" si="2"/>
        <v>6619</v>
      </c>
      <c r="R38" s="11">
        <f t="shared" si="3"/>
        <v>6246</v>
      </c>
      <c r="S38" s="9" t="s">
        <v>35</v>
      </c>
      <c r="T38" s="9">
        <v>100501</v>
      </c>
      <c r="U38" s="9" t="s">
        <v>27</v>
      </c>
      <c r="V38" s="9">
        <v>47020001</v>
      </c>
      <c r="W38" s="9" t="s">
        <v>28</v>
      </c>
    </row>
    <row r="39" spans="2:23" x14ac:dyDescent="0.25">
      <c r="B39" s="8">
        <v>20001068</v>
      </c>
      <c r="C39" s="8">
        <v>0</v>
      </c>
      <c r="D39" s="9">
        <v>21020001</v>
      </c>
      <c r="E39" s="8" t="s">
        <v>69</v>
      </c>
      <c r="F39" s="8">
        <v>1041</v>
      </c>
      <c r="G39" s="10">
        <v>38808</v>
      </c>
      <c r="H39" s="11">
        <v>70094</v>
      </c>
      <c r="I39" s="11">
        <v>0</v>
      </c>
      <c r="J39" s="11">
        <v>0</v>
      </c>
      <c r="K39" s="11">
        <v>0</v>
      </c>
      <c r="L39" s="11">
        <f t="shared" si="0"/>
        <v>70094</v>
      </c>
      <c r="M39" s="11">
        <v>-45698</v>
      </c>
      <c r="N39" s="11">
        <v>-1393</v>
      </c>
      <c r="O39" s="11">
        <v>0</v>
      </c>
      <c r="P39" s="11">
        <f t="shared" si="1"/>
        <v>-47091</v>
      </c>
      <c r="Q39" s="11">
        <f t="shared" si="2"/>
        <v>24396</v>
      </c>
      <c r="R39" s="11">
        <f t="shared" si="3"/>
        <v>23003</v>
      </c>
      <c r="S39" s="9" t="s">
        <v>35</v>
      </c>
      <c r="T39" s="9">
        <v>100501</v>
      </c>
      <c r="U39" s="9" t="s">
        <v>27</v>
      </c>
      <c r="V39" s="9">
        <v>47020001</v>
      </c>
      <c r="W39" s="9" t="s">
        <v>28</v>
      </c>
    </row>
    <row r="40" spans="2:23" x14ac:dyDescent="0.25">
      <c r="B40" s="8">
        <v>20001075</v>
      </c>
      <c r="C40" s="8">
        <v>0</v>
      </c>
      <c r="D40" s="9">
        <v>21020001</v>
      </c>
      <c r="E40" s="8" t="s">
        <v>70</v>
      </c>
      <c r="F40" s="8">
        <v>1041</v>
      </c>
      <c r="G40" s="10">
        <v>39082</v>
      </c>
      <c r="H40" s="11">
        <v>94028</v>
      </c>
      <c r="I40" s="11">
        <v>0</v>
      </c>
      <c r="J40" s="11">
        <v>0</v>
      </c>
      <c r="K40" s="11">
        <v>0</v>
      </c>
      <c r="L40" s="11">
        <f t="shared" si="0"/>
        <v>94028</v>
      </c>
      <c r="M40" s="11">
        <v>-59908</v>
      </c>
      <c r="N40" s="11">
        <v>-1868</v>
      </c>
      <c r="O40" s="11">
        <v>0</v>
      </c>
      <c r="P40" s="11">
        <f t="shared" si="1"/>
        <v>-61776</v>
      </c>
      <c r="Q40" s="11">
        <f t="shared" si="2"/>
        <v>34120</v>
      </c>
      <c r="R40" s="11">
        <f t="shared" si="3"/>
        <v>32252</v>
      </c>
      <c r="S40" s="9" t="s">
        <v>35</v>
      </c>
      <c r="T40" s="9">
        <v>100501</v>
      </c>
      <c r="U40" s="9" t="s">
        <v>27</v>
      </c>
      <c r="V40" s="9">
        <v>47020001</v>
      </c>
      <c r="W40" s="9" t="s">
        <v>28</v>
      </c>
    </row>
    <row r="41" spans="2:23" x14ac:dyDescent="0.25">
      <c r="B41" s="8">
        <v>20001142</v>
      </c>
      <c r="C41" s="8">
        <v>0</v>
      </c>
      <c r="D41" s="9">
        <v>21020001</v>
      </c>
      <c r="E41" s="8" t="s">
        <v>71</v>
      </c>
      <c r="F41" s="8">
        <v>1043</v>
      </c>
      <c r="G41" s="10">
        <v>42826</v>
      </c>
      <c r="H41" s="11">
        <v>18381000</v>
      </c>
      <c r="I41" s="11">
        <v>0</v>
      </c>
      <c r="J41" s="11">
        <v>0</v>
      </c>
      <c r="K41" s="11">
        <v>0</v>
      </c>
      <c r="L41" s="11">
        <f t="shared" si="0"/>
        <v>18381000</v>
      </c>
      <c r="M41" s="11">
        <v>-8643786</v>
      </c>
      <c r="N41" s="11">
        <v>-601276</v>
      </c>
      <c r="O41" s="11">
        <v>0</v>
      </c>
      <c r="P41" s="11">
        <f t="shared" si="1"/>
        <v>-9245062</v>
      </c>
      <c r="Q41" s="11">
        <f t="shared" si="2"/>
        <v>9737214</v>
      </c>
      <c r="R41" s="11">
        <f t="shared" si="3"/>
        <v>9135938</v>
      </c>
      <c r="S41" s="9" t="s">
        <v>35</v>
      </c>
      <c r="T41" s="9">
        <v>100503</v>
      </c>
      <c r="U41" s="9" t="s">
        <v>32</v>
      </c>
      <c r="V41" s="9">
        <v>47020001</v>
      </c>
      <c r="W41" s="9" t="s">
        <v>28</v>
      </c>
    </row>
    <row r="42" spans="2:23" x14ac:dyDescent="0.25">
      <c r="B42" s="8">
        <v>20001143</v>
      </c>
      <c r="C42" s="8">
        <v>0</v>
      </c>
      <c r="D42" s="9">
        <v>21020001</v>
      </c>
      <c r="E42" s="8" t="s">
        <v>72</v>
      </c>
      <c r="F42" s="8">
        <v>1043</v>
      </c>
      <c r="G42" s="10">
        <v>42826</v>
      </c>
      <c r="H42" s="11">
        <v>6099355</v>
      </c>
      <c r="I42" s="11">
        <v>0</v>
      </c>
      <c r="J42" s="11">
        <v>0</v>
      </c>
      <c r="K42" s="11">
        <v>0</v>
      </c>
      <c r="L42" s="11">
        <f t="shared" si="0"/>
        <v>6099355</v>
      </c>
      <c r="M42" s="11">
        <v>-2828261</v>
      </c>
      <c r="N42" s="11">
        <v>-202249</v>
      </c>
      <c r="O42" s="11">
        <v>0</v>
      </c>
      <c r="P42" s="11">
        <f t="shared" si="1"/>
        <v>-3030510</v>
      </c>
      <c r="Q42" s="11">
        <f t="shared" si="2"/>
        <v>3271094</v>
      </c>
      <c r="R42" s="11">
        <f t="shared" si="3"/>
        <v>3068845</v>
      </c>
      <c r="S42" s="9" t="s">
        <v>35</v>
      </c>
      <c r="T42" s="9">
        <v>100503</v>
      </c>
      <c r="U42" s="9" t="s">
        <v>32</v>
      </c>
      <c r="V42" s="9">
        <v>47020001</v>
      </c>
      <c r="W42" s="9" t="s">
        <v>28</v>
      </c>
    </row>
    <row r="43" spans="2:23" x14ac:dyDescent="0.25">
      <c r="B43" s="8">
        <v>20001144</v>
      </c>
      <c r="C43" s="8">
        <v>0</v>
      </c>
      <c r="D43" s="9">
        <v>21020001</v>
      </c>
      <c r="E43" s="8" t="s">
        <v>73</v>
      </c>
      <c r="F43" s="8">
        <v>1043</v>
      </c>
      <c r="G43" s="10">
        <v>42826</v>
      </c>
      <c r="H43" s="11">
        <v>5377209</v>
      </c>
      <c r="I43" s="11">
        <v>0</v>
      </c>
      <c r="J43" s="11">
        <v>0</v>
      </c>
      <c r="K43" s="11">
        <v>0</v>
      </c>
      <c r="L43" s="11">
        <f t="shared" si="0"/>
        <v>5377209</v>
      </c>
      <c r="M43" s="11">
        <v>-2554874</v>
      </c>
      <c r="N43" s="11">
        <v>-174111</v>
      </c>
      <c r="O43" s="11">
        <v>0</v>
      </c>
      <c r="P43" s="11">
        <f t="shared" si="1"/>
        <v>-2728985</v>
      </c>
      <c r="Q43" s="11">
        <f t="shared" si="2"/>
        <v>2822335</v>
      </c>
      <c r="R43" s="11">
        <f t="shared" si="3"/>
        <v>2648224</v>
      </c>
      <c r="S43" s="9" t="s">
        <v>35</v>
      </c>
      <c r="T43" s="9">
        <v>100503</v>
      </c>
      <c r="U43" s="9" t="s">
        <v>32</v>
      </c>
      <c r="V43" s="9">
        <v>47020001</v>
      </c>
      <c r="W43" s="9" t="s">
        <v>28</v>
      </c>
    </row>
    <row r="44" spans="2:23" x14ac:dyDescent="0.25">
      <c r="B44" s="8">
        <v>20001145</v>
      </c>
      <c r="C44" s="8">
        <v>0</v>
      </c>
      <c r="D44" s="9">
        <v>21020001</v>
      </c>
      <c r="E44" s="8" t="s">
        <v>74</v>
      </c>
      <c r="F44" s="8">
        <v>1043</v>
      </c>
      <c r="G44" s="10">
        <v>42826</v>
      </c>
      <c r="H44" s="11">
        <v>3122975</v>
      </c>
      <c r="I44" s="11">
        <v>0</v>
      </c>
      <c r="J44" s="11">
        <v>0</v>
      </c>
      <c r="K44" s="11">
        <v>0</v>
      </c>
      <c r="L44" s="11">
        <f t="shared" si="0"/>
        <v>3122975</v>
      </c>
      <c r="M44" s="11">
        <v>-1424332</v>
      </c>
      <c r="N44" s="11">
        <v>-100592</v>
      </c>
      <c r="O44" s="11">
        <v>0</v>
      </c>
      <c r="P44" s="11">
        <f t="shared" si="1"/>
        <v>-1524924</v>
      </c>
      <c r="Q44" s="11">
        <f t="shared" si="2"/>
        <v>1698643</v>
      </c>
      <c r="R44" s="11">
        <f t="shared" si="3"/>
        <v>1598051</v>
      </c>
      <c r="S44" s="9" t="s">
        <v>35</v>
      </c>
      <c r="T44" s="9">
        <v>100503</v>
      </c>
      <c r="U44" s="9" t="s">
        <v>32</v>
      </c>
      <c r="V44" s="9">
        <v>47020001</v>
      </c>
      <c r="W44" s="9" t="s">
        <v>28</v>
      </c>
    </row>
    <row r="45" spans="2:23" x14ac:dyDescent="0.25">
      <c r="B45" s="8">
        <v>20001146</v>
      </c>
      <c r="C45" s="8">
        <v>0</v>
      </c>
      <c r="D45" s="9">
        <v>21020001</v>
      </c>
      <c r="E45" s="8" t="s">
        <v>75</v>
      </c>
      <c r="F45" s="8">
        <v>1043</v>
      </c>
      <c r="G45" s="10">
        <v>42826</v>
      </c>
      <c r="H45" s="11">
        <v>1096149</v>
      </c>
      <c r="I45" s="11">
        <v>0</v>
      </c>
      <c r="J45" s="11">
        <v>0</v>
      </c>
      <c r="K45" s="11">
        <v>0</v>
      </c>
      <c r="L45" s="11">
        <f t="shared" si="0"/>
        <v>1096149</v>
      </c>
      <c r="M45" s="11">
        <v>-441611</v>
      </c>
      <c r="N45" s="11">
        <v>-35278</v>
      </c>
      <c r="O45" s="11">
        <v>0</v>
      </c>
      <c r="P45" s="11">
        <f t="shared" si="1"/>
        <v>-476889</v>
      </c>
      <c r="Q45" s="11">
        <f t="shared" si="2"/>
        <v>654538</v>
      </c>
      <c r="R45" s="11">
        <f t="shared" si="3"/>
        <v>619260</v>
      </c>
      <c r="S45" s="9" t="s">
        <v>35</v>
      </c>
      <c r="T45" s="9">
        <v>100503</v>
      </c>
      <c r="U45" s="9" t="s">
        <v>32</v>
      </c>
      <c r="V45" s="9">
        <v>47020001</v>
      </c>
      <c r="W45" s="9" t="s">
        <v>28</v>
      </c>
    </row>
    <row r="46" spans="2:23" x14ac:dyDescent="0.25">
      <c r="B46" s="8">
        <v>20001147</v>
      </c>
      <c r="C46" s="8">
        <v>0</v>
      </c>
      <c r="D46" s="9">
        <v>21020001</v>
      </c>
      <c r="E46" s="8" t="s">
        <v>76</v>
      </c>
      <c r="F46" s="8">
        <v>1043</v>
      </c>
      <c r="G46" s="10">
        <v>42826</v>
      </c>
      <c r="H46" s="11">
        <v>2109639</v>
      </c>
      <c r="I46" s="11">
        <v>0</v>
      </c>
      <c r="J46" s="11">
        <v>0</v>
      </c>
      <c r="K46" s="11">
        <v>0</v>
      </c>
      <c r="L46" s="11">
        <f t="shared" si="0"/>
        <v>2109639</v>
      </c>
      <c r="M46" s="11">
        <v>-993723</v>
      </c>
      <c r="N46" s="11">
        <v>-67362</v>
      </c>
      <c r="O46" s="11">
        <v>0</v>
      </c>
      <c r="P46" s="11">
        <f t="shared" si="1"/>
        <v>-1061085</v>
      </c>
      <c r="Q46" s="11">
        <f t="shared" si="2"/>
        <v>1115916</v>
      </c>
      <c r="R46" s="11">
        <f t="shared" si="3"/>
        <v>1048554</v>
      </c>
      <c r="S46" s="9" t="s">
        <v>35</v>
      </c>
      <c r="T46" s="9">
        <v>100503</v>
      </c>
      <c r="U46" s="9" t="s">
        <v>32</v>
      </c>
      <c r="V46" s="9">
        <v>47020001</v>
      </c>
      <c r="W46" s="9" t="s">
        <v>28</v>
      </c>
    </row>
    <row r="47" spans="2:23" x14ac:dyDescent="0.25">
      <c r="B47" s="8">
        <v>20001148</v>
      </c>
      <c r="C47" s="8">
        <v>0</v>
      </c>
      <c r="D47" s="9">
        <v>21020001</v>
      </c>
      <c r="E47" s="8" t="s">
        <v>77</v>
      </c>
      <c r="F47" s="8">
        <v>1043</v>
      </c>
      <c r="G47" s="10">
        <v>42826</v>
      </c>
      <c r="H47" s="11">
        <v>1211309</v>
      </c>
      <c r="I47" s="11">
        <v>0</v>
      </c>
      <c r="J47" s="11">
        <v>0</v>
      </c>
      <c r="K47" s="11">
        <v>0</v>
      </c>
      <c r="L47" s="11">
        <f t="shared" si="0"/>
        <v>1211309</v>
      </c>
      <c r="M47" s="11">
        <v>-432715</v>
      </c>
      <c r="N47" s="11">
        <v>-38010</v>
      </c>
      <c r="O47" s="11">
        <v>0</v>
      </c>
      <c r="P47" s="11">
        <f t="shared" si="1"/>
        <v>-470725</v>
      </c>
      <c r="Q47" s="11">
        <f t="shared" si="2"/>
        <v>778594</v>
      </c>
      <c r="R47" s="11">
        <f t="shared" si="3"/>
        <v>740584</v>
      </c>
      <c r="S47" s="9" t="s">
        <v>35</v>
      </c>
      <c r="T47" s="9">
        <v>100503</v>
      </c>
      <c r="U47" s="9" t="s">
        <v>32</v>
      </c>
      <c r="V47" s="9">
        <v>47020001</v>
      </c>
      <c r="W47" s="9" t="s">
        <v>28</v>
      </c>
    </row>
    <row r="48" spans="2:23" x14ac:dyDescent="0.25">
      <c r="B48" s="8">
        <v>20001149</v>
      </c>
      <c r="C48" s="8">
        <v>0</v>
      </c>
      <c r="D48" s="9">
        <v>21020001</v>
      </c>
      <c r="E48" s="8" t="s">
        <v>78</v>
      </c>
      <c r="F48" s="8">
        <v>1043</v>
      </c>
      <c r="G48" s="10">
        <v>42826</v>
      </c>
      <c r="H48" s="11">
        <v>19257822</v>
      </c>
      <c r="I48" s="11">
        <v>0</v>
      </c>
      <c r="J48" s="11">
        <v>0</v>
      </c>
      <c r="K48" s="11">
        <v>0</v>
      </c>
      <c r="L48" s="11">
        <f t="shared" si="0"/>
        <v>19257822</v>
      </c>
      <c r="M48" s="11">
        <v>-5849603</v>
      </c>
      <c r="N48" s="11">
        <v>-607454</v>
      </c>
      <c r="O48" s="11">
        <v>0</v>
      </c>
      <c r="P48" s="11">
        <f t="shared" si="1"/>
        <v>-6457057</v>
      </c>
      <c r="Q48" s="11">
        <f t="shared" si="2"/>
        <v>13408219</v>
      </c>
      <c r="R48" s="11">
        <f t="shared" si="3"/>
        <v>12800765</v>
      </c>
      <c r="S48" s="9" t="s">
        <v>35</v>
      </c>
      <c r="T48" s="9">
        <v>100503</v>
      </c>
      <c r="U48" s="9" t="s">
        <v>32</v>
      </c>
      <c r="V48" s="9">
        <v>47020001</v>
      </c>
      <c r="W48" s="9" t="s">
        <v>28</v>
      </c>
    </row>
    <row r="49" spans="2:23" x14ac:dyDescent="0.25">
      <c r="B49" s="8">
        <v>20001150</v>
      </c>
      <c r="C49" s="8">
        <v>0</v>
      </c>
      <c r="D49" s="9">
        <v>21020001</v>
      </c>
      <c r="E49" s="8" t="s">
        <v>79</v>
      </c>
      <c r="F49" s="8">
        <v>1043</v>
      </c>
      <c r="G49" s="10">
        <v>42826</v>
      </c>
      <c r="H49" s="11">
        <v>88706</v>
      </c>
      <c r="I49" s="11">
        <v>0</v>
      </c>
      <c r="J49" s="11">
        <v>0</v>
      </c>
      <c r="K49" s="11">
        <v>0</v>
      </c>
      <c r="L49" s="11">
        <f t="shared" si="0"/>
        <v>88706</v>
      </c>
      <c r="M49" s="11">
        <v>-57293</v>
      </c>
      <c r="N49" s="11">
        <v>-1799</v>
      </c>
      <c r="O49" s="11">
        <v>0</v>
      </c>
      <c r="P49" s="11">
        <f t="shared" si="1"/>
        <v>-59092</v>
      </c>
      <c r="Q49" s="11">
        <f t="shared" si="2"/>
        <v>31413</v>
      </c>
      <c r="R49" s="11">
        <f t="shared" si="3"/>
        <v>29614</v>
      </c>
      <c r="S49" s="9" t="s">
        <v>35</v>
      </c>
      <c r="T49" s="9">
        <v>100503</v>
      </c>
      <c r="U49" s="9" t="s">
        <v>32</v>
      </c>
      <c r="V49" s="9">
        <v>47020001</v>
      </c>
      <c r="W49" s="9" t="s">
        <v>28</v>
      </c>
    </row>
    <row r="50" spans="2:23" x14ac:dyDescent="0.25">
      <c r="B50" s="8">
        <v>20001151</v>
      </c>
      <c r="C50" s="8">
        <v>0</v>
      </c>
      <c r="D50" s="9">
        <v>21020001</v>
      </c>
      <c r="E50" s="8" t="s">
        <v>79</v>
      </c>
      <c r="F50" s="8">
        <v>1043</v>
      </c>
      <c r="G50" s="10">
        <v>42826</v>
      </c>
      <c r="H50" s="11">
        <v>97840</v>
      </c>
      <c r="I50" s="11">
        <v>0</v>
      </c>
      <c r="J50" s="11">
        <v>0</v>
      </c>
      <c r="K50" s="11">
        <v>0</v>
      </c>
      <c r="L50" s="11">
        <f t="shared" si="0"/>
        <v>97840</v>
      </c>
      <c r="M50" s="11">
        <v>-62750</v>
      </c>
      <c r="N50" s="11">
        <v>-1980</v>
      </c>
      <c r="O50" s="11">
        <v>0</v>
      </c>
      <c r="P50" s="11">
        <f t="shared" si="1"/>
        <v>-64730</v>
      </c>
      <c r="Q50" s="11">
        <f t="shared" si="2"/>
        <v>35090</v>
      </c>
      <c r="R50" s="11">
        <f t="shared" si="3"/>
        <v>33110</v>
      </c>
      <c r="S50" s="9" t="s">
        <v>35</v>
      </c>
      <c r="T50" s="9">
        <v>100503</v>
      </c>
      <c r="U50" s="9" t="s">
        <v>32</v>
      </c>
      <c r="V50" s="9">
        <v>47020001</v>
      </c>
      <c r="W50" s="9" t="s">
        <v>28</v>
      </c>
    </row>
    <row r="51" spans="2:23" x14ac:dyDescent="0.25">
      <c r="B51" s="8">
        <v>21001029</v>
      </c>
      <c r="C51" s="8">
        <v>0</v>
      </c>
      <c r="D51" s="9">
        <v>21020011</v>
      </c>
      <c r="E51" s="8" t="s">
        <v>80</v>
      </c>
      <c r="F51" s="8">
        <v>1041</v>
      </c>
      <c r="G51" s="10">
        <v>38686</v>
      </c>
      <c r="H51" s="11">
        <v>70834479</v>
      </c>
      <c r="I51" s="11">
        <v>0</v>
      </c>
      <c r="J51" s="11">
        <v>0</v>
      </c>
      <c r="K51" s="11">
        <v>0</v>
      </c>
      <c r="L51" s="11">
        <f t="shared" si="0"/>
        <v>70834479</v>
      </c>
      <c r="M51" s="11">
        <v>-16935025</v>
      </c>
      <c r="N51" s="11">
        <v>-1127435</v>
      </c>
      <c r="O51" s="11">
        <v>0</v>
      </c>
      <c r="P51" s="11">
        <f t="shared" si="1"/>
        <v>-18062460</v>
      </c>
      <c r="Q51" s="11">
        <f t="shared" si="2"/>
        <v>53899454</v>
      </c>
      <c r="R51" s="11">
        <f t="shared" si="3"/>
        <v>52772019</v>
      </c>
      <c r="S51" s="9" t="s">
        <v>35</v>
      </c>
      <c r="T51" s="9">
        <v>100501</v>
      </c>
      <c r="U51" s="9" t="s">
        <v>27</v>
      </c>
      <c r="V51" s="9">
        <v>47020001</v>
      </c>
      <c r="W51" s="9" t="s">
        <v>28</v>
      </c>
    </row>
    <row r="52" spans="2:23" x14ac:dyDescent="0.25">
      <c r="B52" s="8">
        <v>21001034</v>
      </c>
      <c r="C52" s="8">
        <v>0</v>
      </c>
      <c r="D52" s="9">
        <v>21020011</v>
      </c>
      <c r="E52" s="8" t="s">
        <v>81</v>
      </c>
      <c r="F52" s="8">
        <v>1041</v>
      </c>
      <c r="G52" s="10">
        <v>39082</v>
      </c>
      <c r="H52" s="11">
        <v>47681420</v>
      </c>
      <c r="I52" s="11">
        <v>0</v>
      </c>
      <c r="J52" s="11">
        <v>0</v>
      </c>
      <c r="K52" s="11">
        <v>0</v>
      </c>
      <c r="L52" s="11">
        <f t="shared" si="0"/>
        <v>47681420</v>
      </c>
      <c r="M52" s="11">
        <v>-10536733</v>
      </c>
      <c r="N52" s="11">
        <v>-759784</v>
      </c>
      <c r="O52" s="11">
        <v>0</v>
      </c>
      <c r="P52" s="11">
        <f t="shared" si="1"/>
        <v>-11296517</v>
      </c>
      <c r="Q52" s="11">
        <f t="shared" si="2"/>
        <v>37144687</v>
      </c>
      <c r="R52" s="11">
        <f t="shared" si="3"/>
        <v>36384903</v>
      </c>
      <c r="S52" s="9" t="s">
        <v>35</v>
      </c>
      <c r="T52" s="9">
        <v>100501</v>
      </c>
      <c r="U52" s="9" t="s">
        <v>27</v>
      </c>
      <c r="V52" s="9">
        <v>47020001</v>
      </c>
      <c r="W52" s="9" t="s">
        <v>28</v>
      </c>
    </row>
    <row r="53" spans="2:23" x14ac:dyDescent="0.25">
      <c r="B53" s="8">
        <v>21001084</v>
      </c>
      <c r="C53" s="8">
        <v>0</v>
      </c>
      <c r="D53" s="9">
        <v>21020011</v>
      </c>
      <c r="E53" s="8" t="s">
        <v>82</v>
      </c>
      <c r="F53" s="8">
        <v>1041</v>
      </c>
      <c r="G53" s="10">
        <v>38930</v>
      </c>
      <c r="H53" s="11">
        <v>24847929</v>
      </c>
      <c r="I53" s="11">
        <v>0</v>
      </c>
      <c r="J53" s="11">
        <v>0</v>
      </c>
      <c r="K53" s="11">
        <v>0</v>
      </c>
      <c r="L53" s="11">
        <f t="shared" si="0"/>
        <v>24847929</v>
      </c>
      <c r="M53" s="11">
        <v>-5799184</v>
      </c>
      <c r="N53" s="11">
        <v>-392779</v>
      </c>
      <c r="O53" s="11">
        <v>0</v>
      </c>
      <c r="P53" s="11">
        <f t="shared" si="1"/>
        <v>-6191963</v>
      </c>
      <c r="Q53" s="11">
        <f t="shared" si="2"/>
        <v>19048745</v>
      </c>
      <c r="R53" s="11">
        <f t="shared" si="3"/>
        <v>18655966</v>
      </c>
      <c r="S53" s="9" t="s">
        <v>35</v>
      </c>
      <c r="T53" s="9">
        <v>100501</v>
      </c>
      <c r="U53" s="9" t="s">
        <v>27</v>
      </c>
      <c r="V53" s="9">
        <v>47020001</v>
      </c>
      <c r="W53" s="9" t="s">
        <v>28</v>
      </c>
    </row>
    <row r="54" spans="2:23" x14ac:dyDescent="0.25">
      <c r="B54" s="8">
        <v>21001087</v>
      </c>
      <c r="C54" s="8">
        <v>0</v>
      </c>
      <c r="D54" s="9">
        <v>21020011</v>
      </c>
      <c r="E54" s="8" t="s">
        <v>83</v>
      </c>
      <c r="F54" s="8">
        <v>1041</v>
      </c>
      <c r="G54" s="10">
        <v>38686</v>
      </c>
      <c r="H54" s="11">
        <v>21287578</v>
      </c>
      <c r="I54" s="11">
        <v>0</v>
      </c>
      <c r="J54" s="11">
        <v>0</v>
      </c>
      <c r="K54" s="11">
        <v>0</v>
      </c>
      <c r="L54" s="11">
        <f t="shared" si="0"/>
        <v>21287578</v>
      </c>
      <c r="M54" s="11">
        <v>-5155186</v>
      </c>
      <c r="N54" s="11">
        <v>-337350</v>
      </c>
      <c r="O54" s="11">
        <v>0</v>
      </c>
      <c r="P54" s="11">
        <f t="shared" si="1"/>
        <v>-5492536</v>
      </c>
      <c r="Q54" s="11">
        <f t="shared" si="2"/>
        <v>16132392</v>
      </c>
      <c r="R54" s="11">
        <f t="shared" si="3"/>
        <v>15795042</v>
      </c>
      <c r="S54" s="9" t="s">
        <v>35</v>
      </c>
      <c r="T54" s="9">
        <v>100501</v>
      </c>
      <c r="U54" s="9" t="s">
        <v>27</v>
      </c>
      <c r="V54" s="9">
        <v>47020001</v>
      </c>
      <c r="W54" s="9" t="s">
        <v>28</v>
      </c>
    </row>
    <row r="55" spans="2:23" x14ac:dyDescent="0.25">
      <c r="B55" s="8">
        <v>21001105</v>
      </c>
      <c r="C55" s="8">
        <v>0</v>
      </c>
      <c r="D55" s="9">
        <v>21020011</v>
      </c>
      <c r="E55" s="8" t="s">
        <v>84</v>
      </c>
      <c r="F55" s="8">
        <v>1041</v>
      </c>
      <c r="G55" s="10">
        <v>38686</v>
      </c>
      <c r="H55" s="11">
        <v>11546506</v>
      </c>
      <c r="I55" s="11">
        <v>0</v>
      </c>
      <c r="J55" s="11">
        <v>0</v>
      </c>
      <c r="K55" s="11">
        <v>0</v>
      </c>
      <c r="L55" s="11">
        <f t="shared" si="0"/>
        <v>11546506</v>
      </c>
      <c r="M55" s="11">
        <v>-2732684</v>
      </c>
      <c r="N55" s="11">
        <v>-184403</v>
      </c>
      <c r="O55" s="11">
        <v>0</v>
      </c>
      <c r="P55" s="11">
        <f t="shared" si="1"/>
        <v>-2917087</v>
      </c>
      <c r="Q55" s="11">
        <f t="shared" si="2"/>
        <v>8813822</v>
      </c>
      <c r="R55" s="11">
        <f t="shared" si="3"/>
        <v>8629419</v>
      </c>
      <c r="S55" s="9" t="s">
        <v>35</v>
      </c>
      <c r="T55" s="9">
        <v>100501</v>
      </c>
      <c r="U55" s="9" t="s">
        <v>27</v>
      </c>
      <c r="V55" s="9">
        <v>47020001</v>
      </c>
      <c r="W55" s="9" t="s">
        <v>28</v>
      </c>
    </row>
    <row r="56" spans="2:23" x14ac:dyDescent="0.25">
      <c r="B56" s="8">
        <v>21001110</v>
      </c>
      <c r="C56" s="8">
        <v>0</v>
      </c>
      <c r="D56" s="9">
        <v>21020011</v>
      </c>
      <c r="E56" s="8" t="s">
        <v>85</v>
      </c>
      <c r="F56" s="8">
        <v>1041</v>
      </c>
      <c r="G56" s="10">
        <v>39082</v>
      </c>
      <c r="H56" s="11">
        <v>28676635</v>
      </c>
      <c r="I56" s="11">
        <v>0</v>
      </c>
      <c r="J56" s="11">
        <v>0</v>
      </c>
      <c r="K56" s="11">
        <v>0</v>
      </c>
      <c r="L56" s="11">
        <f t="shared" si="0"/>
        <v>28676635</v>
      </c>
      <c r="M56" s="11">
        <v>-6589222</v>
      </c>
      <c r="N56" s="11">
        <v>-451438</v>
      </c>
      <c r="O56" s="11">
        <v>0</v>
      </c>
      <c r="P56" s="11">
        <f t="shared" si="1"/>
        <v>-7040660</v>
      </c>
      <c r="Q56" s="11">
        <f t="shared" si="2"/>
        <v>22087413</v>
      </c>
      <c r="R56" s="11">
        <f t="shared" si="3"/>
        <v>21635975</v>
      </c>
      <c r="S56" s="9" t="s">
        <v>35</v>
      </c>
      <c r="T56" s="9">
        <v>100501</v>
      </c>
      <c r="U56" s="9" t="s">
        <v>27</v>
      </c>
      <c r="V56" s="9">
        <v>47020001</v>
      </c>
      <c r="W56" s="9" t="s">
        <v>28</v>
      </c>
    </row>
    <row r="57" spans="2:23" x14ac:dyDescent="0.25">
      <c r="B57" s="8">
        <v>21001117</v>
      </c>
      <c r="C57" s="8">
        <v>0</v>
      </c>
      <c r="D57" s="9">
        <v>21020011</v>
      </c>
      <c r="E57" s="8" t="s">
        <v>86</v>
      </c>
      <c r="F57" s="8">
        <v>1041</v>
      </c>
      <c r="G57" s="10">
        <v>39539</v>
      </c>
      <c r="H57" s="11">
        <v>16990882</v>
      </c>
      <c r="I57" s="11">
        <v>0</v>
      </c>
      <c r="J57" s="11">
        <v>0</v>
      </c>
      <c r="K57" s="11">
        <v>0</v>
      </c>
      <c r="L57" s="11">
        <f t="shared" si="0"/>
        <v>16990882</v>
      </c>
      <c r="M57" s="11">
        <v>-3546270</v>
      </c>
      <c r="N57" s="11">
        <v>-267980</v>
      </c>
      <c r="O57" s="11">
        <v>0</v>
      </c>
      <c r="P57" s="11">
        <f t="shared" si="1"/>
        <v>-3814250</v>
      </c>
      <c r="Q57" s="11">
        <f t="shared" si="2"/>
        <v>13444612</v>
      </c>
      <c r="R57" s="11">
        <f t="shared" si="3"/>
        <v>13176632</v>
      </c>
      <c r="S57" s="9" t="s">
        <v>35</v>
      </c>
      <c r="T57" s="9">
        <v>100501</v>
      </c>
      <c r="U57" s="9" t="s">
        <v>27</v>
      </c>
      <c r="V57" s="9">
        <v>47020001</v>
      </c>
      <c r="W57" s="9" t="s">
        <v>28</v>
      </c>
    </row>
    <row r="58" spans="2:23" x14ac:dyDescent="0.25">
      <c r="B58" s="8">
        <v>21001124</v>
      </c>
      <c r="C58" s="8">
        <v>0</v>
      </c>
      <c r="D58" s="9">
        <v>21020011</v>
      </c>
      <c r="E58" s="8" t="s">
        <v>87</v>
      </c>
      <c r="F58" s="8">
        <v>1041</v>
      </c>
      <c r="G58" s="10">
        <v>38961</v>
      </c>
      <c r="H58" s="11">
        <v>15457447</v>
      </c>
      <c r="I58" s="11">
        <v>0</v>
      </c>
      <c r="J58" s="11">
        <v>0</v>
      </c>
      <c r="K58" s="11">
        <v>0</v>
      </c>
      <c r="L58" s="11">
        <f t="shared" si="0"/>
        <v>15457447</v>
      </c>
      <c r="M58" s="11">
        <v>-3583696</v>
      </c>
      <c r="N58" s="11">
        <v>-244410</v>
      </c>
      <c r="O58" s="11">
        <v>0</v>
      </c>
      <c r="P58" s="11">
        <f t="shared" si="1"/>
        <v>-3828106</v>
      </c>
      <c r="Q58" s="11">
        <f t="shared" si="2"/>
        <v>11873751</v>
      </c>
      <c r="R58" s="11">
        <f t="shared" si="3"/>
        <v>11629341</v>
      </c>
      <c r="S58" s="9" t="s">
        <v>35</v>
      </c>
      <c r="T58" s="9">
        <v>100501</v>
      </c>
      <c r="U58" s="9" t="s">
        <v>27</v>
      </c>
      <c r="V58" s="9">
        <v>47020001</v>
      </c>
      <c r="W58" s="9" t="s">
        <v>28</v>
      </c>
    </row>
    <row r="59" spans="2:23" x14ac:dyDescent="0.25">
      <c r="B59" s="8">
        <v>21001139</v>
      </c>
      <c r="C59" s="8">
        <v>0</v>
      </c>
      <c r="D59" s="9">
        <v>21020011</v>
      </c>
      <c r="E59" s="8" t="s">
        <v>88</v>
      </c>
      <c r="F59" s="8">
        <v>1041</v>
      </c>
      <c r="G59" s="10">
        <v>38869</v>
      </c>
      <c r="H59" s="11">
        <v>8809819</v>
      </c>
      <c r="I59" s="11">
        <v>0</v>
      </c>
      <c r="J59" s="11">
        <v>0</v>
      </c>
      <c r="K59" s="11">
        <v>0</v>
      </c>
      <c r="L59" s="11">
        <f t="shared" si="0"/>
        <v>8809819</v>
      </c>
      <c r="M59" s="11">
        <v>-2045806</v>
      </c>
      <c r="N59" s="11">
        <v>-140003</v>
      </c>
      <c r="O59" s="11">
        <v>0</v>
      </c>
      <c r="P59" s="11">
        <f t="shared" si="1"/>
        <v>-2185809</v>
      </c>
      <c r="Q59" s="11">
        <f t="shared" si="2"/>
        <v>6764013</v>
      </c>
      <c r="R59" s="11">
        <f t="shared" si="3"/>
        <v>6624010</v>
      </c>
      <c r="S59" s="9" t="s">
        <v>35</v>
      </c>
      <c r="T59" s="9">
        <v>100501</v>
      </c>
      <c r="U59" s="9" t="s">
        <v>27</v>
      </c>
      <c r="V59" s="9">
        <v>47020001</v>
      </c>
      <c r="W59" s="9" t="s">
        <v>28</v>
      </c>
    </row>
    <row r="60" spans="2:23" x14ac:dyDescent="0.25">
      <c r="B60" s="8">
        <v>21001142</v>
      </c>
      <c r="C60" s="8">
        <v>0</v>
      </c>
      <c r="D60" s="9">
        <v>21020011</v>
      </c>
      <c r="E60" s="8" t="s">
        <v>89</v>
      </c>
      <c r="F60" s="8">
        <v>1041</v>
      </c>
      <c r="G60" s="10">
        <v>38686</v>
      </c>
      <c r="H60" s="11">
        <v>7467690</v>
      </c>
      <c r="I60" s="11">
        <v>0</v>
      </c>
      <c r="J60" s="11">
        <v>0</v>
      </c>
      <c r="K60" s="11">
        <v>0</v>
      </c>
      <c r="L60" s="11">
        <f t="shared" si="0"/>
        <v>7467690</v>
      </c>
      <c r="M60" s="11">
        <v>-1770492</v>
      </c>
      <c r="N60" s="11">
        <v>-119192</v>
      </c>
      <c r="O60" s="11">
        <v>0</v>
      </c>
      <c r="P60" s="11">
        <f t="shared" si="1"/>
        <v>-1889684</v>
      </c>
      <c r="Q60" s="11">
        <f t="shared" si="2"/>
        <v>5697198</v>
      </c>
      <c r="R60" s="11">
        <f t="shared" si="3"/>
        <v>5578006</v>
      </c>
      <c r="S60" s="9" t="s">
        <v>35</v>
      </c>
      <c r="T60" s="9">
        <v>100501</v>
      </c>
      <c r="U60" s="9" t="s">
        <v>27</v>
      </c>
      <c r="V60" s="9">
        <v>47020001</v>
      </c>
      <c r="W60" s="9" t="s">
        <v>28</v>
      </c>
    </row>
    <row r="61" spans="2:23" x14ac:dyDescent="0.25">
      <c r="B61" s="8">
        <v>21001145</v>
      </c>
      <c r="C61" s="8">
        <v>0</v>
      </c>
      <c r="D61" s="9">
        <v>21020011</v>
      </c>
      <c r="E61" s="8" t="s">
        <v>90</v>
      </c>
      <c r="F61" s="8">
        <v>1041</v>
      </c>
      <c r="G61" s="10">
        <v>38686</v>
      </c>
      <c r="H61" s="11">
        <v>10078012</v>
      </c>
      <c r="I61" s="11">
        <v>0</v>
      </c>
      <c r="J61" s="11">
        <v>0</v>
      </c>
      <c r="K61" s="11">
        <v>0</v>
      </c>
      <c r="L61" s="11">
        <f t="shared" si="0"/>
        <v>10078012</v>
      </c>
      <c r="M61" s="11">
        <v>-2437485</v>
      </c>
      <c r="N61" s="11">
        <v>-159778</v>
      </c>
      <c r="O61" s="11">
        <v>0</v>
      </c>
      <c r="P61" s="11">
        <f t="shared" si="1"/>
        <v>-2597263</v>
      </c>
      <c r="Q61" s="11">
        <f t="shared" si="2"/>
        <v>7640527</v>
      </c>
      <c r="R61" s="11">
        <f t="shared" si="3"/>
        <v>7480749</v>
      </c>
      <c r="S61" s="9" t="s">
        <v>35</v>
      </c>
      <c r="T61" s="9">
        <v>100501</v>
      </c>
      <c r="U61" s="9" t="s">
        <v>27</v>
      </c>
      <c r="V61" s="9">
        <v>47020001</v>
      </c>
      <c r="W61" s="9" t="s">
        <v>28</v>
      </c>
    </row>
    <row r="62" spans="2:23" x14ac:dyDescent="0.25">
      <c r="B62" s="8">
        <v>21001147</v>
      </c>
      <c r="C62" s="8">
        <v>0</v>
      </c>
      <c r="D62" s="9">
        <v>21020011</v>
      </c>
      <c r="E62" s="8" t="s">
        <v>91</v>
      </c>
      <c r="F62" s="8">
        <v>1041</v>
      </c>
      <c r="G62" s="10">
        <v>38686</v>
      </c>
      <c r="H62" s="11">
        <v>7498208</v>
      </c>
      <c r="I62" s="11">
        <v>0</v>
      </c>
      <c r="J62" s="11">
        <v>0</v>
      </c>
      <c r="K62" s="11">
        <v>0</v>
      </c>
      <c r="L62" s="11">
        <f t="shared" si="0"/>
        <v>7498208</v>
      </c>
      <c r="M62" s="11">
        <v>-1785551</v>
      </c>
      <c r="N62" s="11">
        <v>-119504</v>
      </c>
      <c r="O62" s="11">
        <v>0</v>
      </c>
      <c r="P62" s="11">
        <f t="shared" si="1"/>
        <v>-1905055</v>
      </c>
      <c r="Q62" s="11">
        <f t="shared" si="2"/>
        <v>5712657</v>
      </c>
      <c r="R62" s="11">
        <f t="shared" si="3"/>
        <v>5593153</v>
      </c>
      <c r="S62" s="9" t="s">
        <v>35</v>
      </c>
      <c r="T62" s="9">
        <v>100501</v>
      </c>
      <c r="U62" s="9" t="s">
        <v>27</v>
      </c>
      <c r="V62" s="9">
        <v>47020001</v>
      </c>
      <c r="W62" s="9" t="s">
        <v>28</v>
      </c>
    </row>
    <row r="63" spans="2:23" x14ac:dyDescent="0.25">
      <c r="B63" s="8">
        <v>21001159</v>
      </c>
      <c r="C63" s="8">
        <v>0</v>
      </c>
      <c r="D63" s="9">
        <v>21020011</v>
      </c>
      <c r="E63" s="8" t="s">
        <v>92</v>
      </c>
      <c r="F63" s="8">
        <v>1041</v>
      </c>
      <c r="G63" s="10">
        <v>39082</v>
      </c>
      <c r="H63" s="11">
        <v>6007221</v>
      </c>
      <c r="I63" s="11">
        <v>0</v>
      </c>
      <c r="J63" s="11">
        <v>0</v>
      </c>
      <c r="K63" s="11">
        <v>0</v>
      </c>
      <c r="L63" s="11">
        <f t="shared" si="0"/>
        <v>6007221</v>
      </c>
      <c r="M63" s="11">
        <v>-1339823</v>
      </c>
      <c r="N63" s="11">
        <v>-95453</v>
      </c>
      <c r="O63" s="11">
        <v>0</v>
      </c>
      <c r="P63" s="11">
        <f t="shared" si="1"/>
        <v>-1435276</v>
      </c>
      <c r="Q63" s="11">
        <f t="shared" si="2"/>
        <v>4667398</v>
      </c>
      <c r="R63" s="11">
        <f t="shared" si="3"/>
        <v>4571945</v>
      </c>
      <c r="S63" s="9" t="s">
        <v>35</v>
      </c>
      <c r="T63" s="9">
        <v>100501</v>
      </c>
      <c r="U63" s="9" t="s">
        <v>27</v>
      </c>
      <c r="V63" s="9">
        <v>47020001</v>
      </c>
      <c r="W63" s="9" t="s">
        <v>28</v>
      </c>
    </row>
    <row r="64" spans="2:23" x14ac:dyDescent="0.25">
      <c r="B64" s="8">
        <v>21001161</v>
      </c>
      <c r="C64" s="8">
        <v>0</v>
      </c>
      <c r="D64" s="9">
        <v>21020011</v>
      </c>
      <c r="E64" s="8" t="s">
        <v>93</v>
      </c>
      <c r="F64" s="8">
        <v>1041</v>
      </c>
      <c r="G64" s="10">
        <v>38686</v>
      </c>
      <c r="H64" s="11">
        <v>7531159</v>
      </c>
      <c r="I64" s="11">
        <v>0</v>
      </c>
      <c r="J64" s="11">
        <v>0</v>
      </c>
      <c r="K64" s="11">
        <v>0</v>
      </c>
      <c r="L64" s="11">
        <f t="shared" si="0"/>
        <v>7531159</v>
      </c>
      <c r="M64" s="11">
        <v>-1815888</v>
      </c>
      <c r="N64" s="11">
        <v>-119526</v>
      </c>
      <c r="O64" s="11">
        <v>0</v>
      </c>
      <c r="P64" s="11">
        <f t="shared" si="1"/>
        <v>-1935414</v>
      </c>
      <c r="Q64" s="11">
        <f t="shared" si="2"/>
        <v>5715271</v>
      </c>
      <c r="R64" s="11">
        <f t="shared" si="3"/>
        <v>5595745</v>
      </c>
      <c r="S64" s="9" t="s">
        <v>35</v>
      </c>
      <c r="T64" s="9">
        <v>100501</v>
      </c>
      <c r="U64" s="9" t="s">
        <v>27</v>
      </c>
      <c r="V64" s="9">
        <v>47020001</v>
      </c>
      <c r="W64" s="9" t="s">
        <v>28</v>
      </c>
    </row>
    <row r="65" spans="2:23" x14ac:dyDescent="0.25">
      <c r="B65" s="8">
        <v>21001172</v>
      </c>
      <c r="C65" s="8">
        <v>0</v>
      </c>
      <c r="D65" s="9">
        <v>21020011</v>
      </c>
      <c r="E65" s="8" t="s">
        <v>94</v>
      </c>
      <c r="F65" s="8">
        <v>1041</v>
      </c>
      <c r="G65" s="10">
        <v>38686</v>
      </c>
      <c r="H65" s="11">
        <v>7483505</v>
      </c>
      <c r="I65" s="11">
        <v>0</v>
      </c>
      <c r="J65" s="11">
        <v>0</v>
      </c>
      <c r="K65" s="11">
        <v>0</v>
      </c>
      <c r="L65" s="11">
        <f t="shared" si="0"/>
        <v>7483505</v>
      </c>
      <c r="M65" s="11">
        <v>-1813487</v>
      </c>
      <c r="N65" s="11">
        <v>-118566</v>
      </c>
      <c r="O65" s="11">
        <v>0</v>
      </c>
      <c r="P65" s="11">
        <f t="shared" si="1"/>
        <v>-1932053</v>
      </c>
      <c r="Q65" s="11">
        <f t="shared" si="2"/>
        <v>5670018</v>
      </c>
      <c r="R65" s="11">
        <f t="shared" si="3"/>
        <v>5551452</v>
      </c>
      <c r="S65" s="9" t="s">
        <v>35</v>
      </c>
      <c r="T65" s="9">
        <v>100501</v>
      </c>
      <c r="U65" s="9" t="s">
        <v>27</v>
      </c>
      <c r="V65" s="9">
        <v>47020001</v>
      </c>
      <c r="W65" s="9" t="s">
        <v>28</v>
      </c>
    </row>
    <row r="66" spans="2:23" x14ac:dyDescent="0.25">
      <c r="B66" s="8">
        <v>21001178</v>
      </c>
      <c r="C66" s="8">
        <v>0</v>
      </c>
      <c r="D66" s="9">
        <v>21020011</v>
      </c>
      <c r="E66" s="8" t="s">
        <v>95</v>
      </c>
      <c r="F66" s="8">
        <v>1041</v>
      </c>
      <c r="G66" s="10">
        <v>38930</v>
      </c>
      <c r="H66" s="11">
        <v>3747829</v>
      </c>
      <c r="I66" s="11">
        <v>0</v>
      </c>
      <c r="J66" s="11">
        <v>0</v>
      </c>
      <c r="K66" s="11">
        <v>0</v>
      </c>
      <c r="L66" s="11">
        <f t="shared" si="0"/>
        <v>3747829</v>
      </c>
      <c r="M66" s="11">
        <v>-840848</v>
      </c>
      <c r="N66" s="11">
        <v>-59990</v>
      </c>
      <c r="O66" s="11">
        <v>0</v>
      </c>
      <c r="P66" s="11">
        <f t="shared" si="1"/>
        <v>-900838</v>
      </c>
      <c r="Q66" s="11">
        <f t="shared" si="2"/>
        <v>2906981</v>
      </c>
      <c r="R66" s="11">
        <f t="shared" si="3"/>
        <v>2846991</v>
      </c>
      <c r="S66" s="9" t="s">
        <v>35</v>
      </c>
      <c r="T66" s="9">
        <v>100501</v>
      </c>
      <c r="U66" s="9" t="s">
        <v>27</v>
      </c>
      <c r="V66" s="9">
        <v>47020001</v>
      </c>
      <c r="W66" s="9" t="s">
        <v>28</v>
      </c>
    </row>
    <row r="67" spans="2:23" x14ac:dyDescent="0.25">
      <c r="B67" s="8">
        <v>21001179</v>
      </c>
      <c r="C67" s="8">
        <v>0</v>
      </c>
      <c r="D67" s="9">
        <v>21020011</v>
      </c>
      <c r="E67" s="8" t="s">
        <v>96</v>
      </c>
      <c r="F67" s="8">
        <v>1041</v>
      </c>
      <c r="G67" s="10">
        <v>38930</v>
      </c>
      <c r="H67" s="11">
        <v>8684108</v>
      </c>
      <c r="I67" s="11">
        <v>0</v>
      </c>
      <c r="J67" s="11">
        <v>0</v>
      </c>
      <c r="K67" s="11">
        <v>0</v>
      </c>
      <c r="L67" s="11">
        <f t="shared" si="0"/>
        <v>8684108</v>
      </c>
      <c r="M67" s="11">
        <v>-2034802</v>
      </c>
      <c r="N67" s="11">
        <v>-137095</v>
      </c>
      <c r="O67" s="11">
        <v>0</v>
      </c>
      <c r="P67" s="11">
        <f t="shared" si="1"/>
        <v>-2171897</v>
      </c>
      <c r="Q67" s="11">
        <f t="shared" si="2"/>
        <v>6649306</v>
      </c>
      <c r="R67" s="11">
        <f t="shared" si="3"/>
        <v>6512211</v>
      </c>
      <c r="S67" s="9" t="s">
        <v>35</v>
      </c>
      <c r="T67" s="9">
        <v>100501</v>
      </c>
      <c r="U67" s="9" t="s">
        <v>27</v>
      </c>
      <c r="V67" s="9">
        <v>47020001</v>
      </c>
      <c r="W67" s="9" t="s">
        <v>28</v>
      </c>
    </row>
    <row r="68" spans="2:23" x14ac:dyDescent="0.25">
      <c r="B68" s="8">
        <v>21001201</v>
      </c>
      <c r="C68" s="8">
        <v>0</v>
      </c>
      <c r="D68" s="9">
        <v>21020011</v>
      </c>
      <c r="E68" s="8" t="s">
        <v>97</v>
      </c>
      <c r="F68" s="8">
        <v>1041</v>
      </c>
      <c r="G68" s="10">
        <v>39082</v>
      </c>
      <c r="H68" s="11">
        <v>2968721</v>
      </c>
      <c r="I68" s="11">
        <v>0</v>
      </c>
      <c r="J68" s="11">
        <v>0</v>
      </c>
      <c r="K68" s="11">
        <v>0</v>
      </c>
      <c r="L68" s="11">
        <f t="shared" si="0"/>
        <v>2968721</v>
      </c>
      <c r="M68" s="11">
        <v>-653052</v>
      </c>
      <c r="N68" s="11">
        <v>-47370</v>
      </c>
      <c r="O68" s="11">
        <v>0</v>
      </c>
      <c r="P68" s="11">
        <f t="shared" si="1"/>
        <v>-700422</v>
      </c>
      <c r="Q68" s="11">
        <f t="shared" si="2"/>
        <v>2315669</v>
      </c>
      <c r="R68" s="11">
        <f t="shared" si="3"/>
        <v>2268299</v>
      </c>
      <c r="S68" s="9" t="s">
        <v>35</v>
      </c>
      <c r="T68" s="9">
        <v>100501</v>
      </c>
      <c r="U68" s="9" t="s">
        <v>27</v>
      </c>
      <c r="V68" s="9">
        <v>47020001</v>
      </c>
      <c r="W68" s="9" t="s">
        <v>28</v>
      </c>
    </row>
    <row r="69" spans="2:23" x14ac:dyDescent="0.25">
      <c r="B69" s="8">
        <v>21001203</v>
      </c>
      <c r="C69" s="8">
        <v>0</v>
      </c>
      <c r="D69" s="9">
        <v>21020011</v>
      </c>
      <c r="E69" s="8" t="s">
        <v>98</v>
      </c>
      <c r="F69" s="8">
        <v>1041</v>
      </c>
      <c r="G69" s="10">
        <v>38686</v>
      </c>
      <c r="H69" s="11">
        <v>3513280</v>
      </c>
      <c r="I69" s="11">
        <v>0</v>
      </c>
      <c r="J69" s="11">
        <v>0</v>
      </c>
      <c r="K69" s="11">
        <v>0</v>
      </c>
      <c r="L69" s="11">
        <f t="shared" ref="L69:L132" si="4">SUM(H69:K69)</f>
        <v>3513280</v>
      </c>
      <c r="M69" s="11">
        <v>-832716</v>
      </c>
      <c r="N69" s="11">
        <v>-56081</v>
      </c>
      <c r="O69" s="11">
        <v>0</v>
      </c>
      <c r="P69" s="11">
        <f t="shared" ref="P69:P132" si="5">SUM(M69:O69)</f>
        <v>-888797</v>
      </c>
      <c r="Q69" s="11">
        <f t="shared" ref="Q69:Q132" si="6">H69+M69</f>
        <v>2680564</v>
      </c>
      <c r="R69" s="11">
        <f t="shared" ref="R69:R132" si="7">L69+P69</f>
        <v>2624483</v>
      </c>
      <c r="S69" s="9" t="s">
        <v>35</v>
      </c>
      <c r="T69" s="9">
        <v>100501</v>
      </c>
      <c r="U69" s="9" t="s">
        <v>27</v>
      </c>
      <c r="V69" s="9">
        <v>47020001</v>
      </c>
      <c r="W69" s="9" t="s">
        <v>28</v>
      </c>
    </row>
    <row r="70" spans="2:23" x14ac:dyDescent="0.25">
      <c r="B70" s="8">
        <v>21001206</v>
      </c>
      <c r="C70" s="8">
        <v>0</v>
      </c>
      <c r="D70" s="9">
        <v>21020011</v>
      </c>
      <c r="E70" s="8" t="s">
        <v>99</v>
      </c>
      <c r="F70" s="8">
        <v>1041</v>
      </c>
      <c r="G70" s="10">
        <v>38899</v>
      </c>
      <c r="H70" s="11">
        <v>5100038</v>
      </c>
      <c r="I70" s="11">
        <v>0</v>
      </c>
      <c r="J70" s="11">
        <v>0</v>
      </c>
      <c r="K70" s="11">
        <v>0</v>
      </c>
      <c r="L70" s="11">
        <f t="shared" si="4"/>
        <v>5100038</v>
      </c>
      <c r="M70" s="11">
        <v>-1191406</v>
      </c>
      <c r="N70" s="11">
        <v>-80744</v>
      </c>
      <c r="O70" s="11">
        <v>0</v>
      </c>
      <c r="P70" s="11">
        <f t="shared" si="5"/>
        <v>-1272150</v>
      </c>
      <c r="Q70" s="11">
        <f t="shared" si="6"/>
        <v>3908632</v>
      </c>
      <c r="R70" s="11">
        <f t="shared" si="7"/>
        <v>3827888</v>
      </c>
      <c r="S70" s="9" t="s">
        <v>35</v>
      </c>
      <c r="T70" s="9">
        <v>100501</v>
      </c>
      <c r="U70" s="9" t="s">
        <v>27</v>
      </c>
      <c r="V70" s="9">
        <v>47020001</v>
      </c>
      <c r="W70" s="9" t="s">
        <v>28</v>
      </c>
    </row>
    <row r="71" spans="2:23" x14ac:dyDescent="0.25">
      <c r="B71" s="8">
        <v>21001226</v>
      </c>
      <c r="C71" s="8">
        <v>0</v>
      </c>
      <c r="D71" s="9">
        <v>21020011</v>
      </c>
      <c r="E71" s="8" t="s">
        <v>100</v>
      </c>
      <c r="F71" s="8">
        <v>1041</v>
      </c>
      <c r="G71" s="10">
        <v>39082</v>
      </c>
      <c r="H71" s="11">
        <v>4902940</v>
      </c>
      <c r="I71" s="11">
        <v>0</v>
      </c>
      <c r="J71" s="11">
        <v>0</v>
      </c>
      <c r="K71" s="11">
        <v>0</v>
      </c>
      <c r="L71" s="11">
        <f t="shared" si="4"/>
        <v>4902940</v>
      </c>
      <c r="M71" s="11">
        <v>-1113227</v>
      </c>
      <c r="N71" s="11">
        <v>-77476</v>
      </c>
      <c r="O71" s="11">
        <v>0</v>
      </c>
      <c r="P71" s="11">
        <f t="shared" si="5"/>
        <v>-1190703</v>
      </c>
      <c r="Q71" s="11">
        <f t="shared" si="6"/>
        <v>3789713</v>
      </c>
      <c r="R71" s="11">
        <f t="shared" si="7"/>
        <v>3712237</v>
      </c>
      <c r="S71" s="9" t="s">
        <v>35</v>
      </c>
      <c r="T71" s="9">
        <v>100501</v>
      </c>
      <c r="U71" s="9" t="s">
        <v>27</v>
      </c>
      <c r="V71" s="9">
        <v>47020001</v>
      </c>
      <c r="W71" s="9" t="s">
        <v>28</v>
      </c>
    </row>
    <row r="72" spans="2:23" x14ac:dyDescent="0.25">
      <c r="B72" s="8">
        <v>21001236</v>
      </c>
      <c r="C72" s="8">
        <v>0</v>
      </c>
      <c r="D72" s="9">
        <v>21020011</v>
      </c>
      <c r="E72" s="8" t="s">
        <v>101</v>
      </c>
      <c r="F72" s="8">
        <v>1041</v>
      </c>
      <c r="G72" s="10">
        <v>39539</v>
      </c>
      <c r="H72" s="11">
        <v>4237921</v>
      </c>
      <c r="I72" s="11">
        <v>0</v>
      </c>
      <c r="J72" s="11">
        <v>0</v>
      </c>
      <c r="K72" s="11">
        <v>0</v>
      </c>
      <c r="L72" s="11">
        <f t="shared" si="4"/>
        <v>4237921</v>
      </c>
      <c r="M72" s="11">
        <v>-881950</v>
      </c>
      <c r="N72" s="11">
        <v>-66895</v>
      </c>
      <c r="O72" s="11">
        <v>0</v>
      </c>
      <c r="P72" s="11">
        <f t="shared" si="5"/>
        <v>-948845</v>
      </c>
      <c r="Q72" s="11">
        <f t="shared" si="6"/>
        <v>3355971</v>
      </c>
      <c r="R72" s="11">
        <f t="shared" si="7"/>
        <v>3289076</v>
      </c>
      <c r="S72" s="9" t="s">
        <v>35</v>
      </c>
      <c r="T72" s="9">
        <v>100501</v>
      </c>
      <c r="U72" s="9" t="s">
        <v>27</v>
      </c>
      <c r="V72" s="9">
        <v>47020001</v>
      </c>
      <c r="W72" s="9" t="s">
        <v>28</v>
      </c>
    </row>
    <row r="73" spans="2:23" x14ac:dyDescent="0.25">
      <c r="B73" s="8">
        <v>21001240</v>
      </c>
      <c r="C73" s="8">
        <v>0</v>
      </c>
      <c r="D73" s="9">
        <v>21020011</v>
      </c>
      <c r="E73" s="8" t="s">
        <v>102</v>
      </c>
      <c r="F73" s="8">
        <v>1041</v>
      </c>
      <c r="G73" s="10">
        <v>38686</v>
      </c>
      <c r="H73" s="11">
        <v>3088823</v>
      </c>
      <c r="I73" s="11">
        <v>0</v>
      </c>
      <c r="J73" s="11">
        <v>0</v>
      </c>
      <c r="K73" s="11">
        <v>0</v>
      </c>
      <c r="L73" s="11">
        <f t="shared" si="4"/>
        <v>3088823</v>
      </c>
      <c r="M73" s="11">
        <v>-735880</v>
      </c>
      <c r="N73" s="11">
        <v>-49221</v>
      </c>
      <c r="O73" s="11">
        <v>0</v>
      </c>
      <c r="P73" s="11">
        <f t="shared" si="5"/>
        <v>-785101</v>
      </c>
      <c r="Q73" s="11">
        <f t="shared" si="6"/>
        <v>2352943</v>
      </c>
      <c r="R73" s="11">
        <f t="shared" si="7"/>
        <v>2303722</v>
      </c>
      <c r="S73" s="9" t="s">
        <v>35</v>
      </c>
      <c r="T73" s="9">
        <v>100501</v>
      </c>
      <c r="U73" s="9" t="s">
        <v>27</v>
      </c>
      <c r="V73" s="9">
        <v>47020001</v>
      </c>
      <c r="W73" s="9" t="s">
        <v>28</v>
      </c>
    </row>
    <row r="74" spans="2:23" x14ac:dyDescent="0.25">
      <c r="B74" s="8">
        <v>21001269</v>
      </c>
      <c r="C74" s="8">
        <v>0</v>
      </c>
      <c r="D74" s="9">
        <v>21020011</v>
      </c>
      <c r="E74" s="8" t="s">
        <v>103</v>
      </c>
      <c r="F74" s="8">
        <v>1041</v>
      </c>
      <c r="G74" s="10">
        <v>38686</v>
      </c>
      <c r="H74" s="11">
        <v>2475638</v>
      </c>
      <c r="I74" s="11">
        <v>0</v>
      </c>
      <c r="J74" s="11">
        <v>0</v>
      </c>
      <c r="K74" s="11">
        <v>0</v>
      </c>
      <c r="L74" s="11">
        <f t="shared" si="4"/>
        <v>2475638</v>
      </c>
      <c r="M74" s="11">
        <v>-588151</v>
      </c>
      <c r="N74" s="11">
        <v>-39487</v>
      </c>
      <c r="O74" s="11">
        <v>0</v>
      </c>
      <c r="P74" s="11">
        <f t="shared" si="5"/>
        <v>-627638</v>
      </c>
      <c r="Q74" s="11">
        <f t="shared" si="6"/>
        <v>1887487</v>
      </c>
      <c r="R74" s="11">
        <f t="shared" si="7"/>
        <v>1848000</v>
      </c>
      <c r="S74" s="9" t="s">
        <v>35</v>
      </c>
      <c r="T74" s="9">
        <v>100501</v>
      </c>
      <c r="U74" s="9" t="s">
        <v>27</v>
      </c>
      <c r="V74" s="9">
        <v>47020001</v>
      </c>
      <c r="W74" s="9" t="s">
        <v>28</v>
      </c>
    </row>
    <row r="75" spans="2:23" x14ac:dyDescent="0.25">
      <c r="B75" s="8">
        <v>21001282</v>
      </c>
      <c r="C75" s="8">
        <v>0</v>
      </c>
      <c r="D75" s="9">
        <v>21020011</v>
      </c>
      <c r="E75" s="8" t="s">
        <v>104</v>
      </c>
      <c r="F75" s="8">
        <v>1041</v>
      </c>
      <c r="G75" s="10">
        <v>38961</v>
      </c>
      <c r="H75" s="11">
        <v>3761655</v>
      </c>
      <c r="I75" s="11">
        <v>0</v>
      </c>
      <c r="J75" s="11">
        <v>0</v>
      </c>
      <c r="K75" s="11">
        <v>0</v>
      </c>
      <c r="L75" s="11">
        <f t="shared" si="4"/>
        <v>3761655</v>
      </c>
      <c r="M75" s="11">
        <v>-874071</v>
      </c>
      <c r="N75" s="11">
        <v>-59435</v>
      </c>
      <c r="O75" s="11">
        <v>0</v>
      </c>
      <c r="P75" s="11">
        <f t="shared" si="5"/>
        <v>-933506</v>
      </c>
      <c r="Q75" s="11">
        <f t="shared" si="6"/>
        <v>2887584</v>
      </c>
      <c r="R75" s="11">
        <f t="shared" si="7"/>
        <v>2828149</v>
      </c>
      <c r="S75" s="9" t="s">
        <v>35</v>
      </c>
      <c r="T75" s="9">
        <v>100501</v>
      </c>
      <c r="U75" s="9" t="s">
        <v>27</v>
      </c>
      <c r="V75" s="9">
        <v>47020001</v>
      </c>
      <c r="W75" s="9" t="s">
        <v>28</v>
      </c>
    </row>
    <row r="76" spans="2:23" x14ac:dyDescent="0.25">
      <c r="B76" s="8">
        <v>21001288</v>
      </c>
      <c r="C76" s="8">
        <v>0</v>
      </c>
      <c r="D76" s="9">
        <v>21020011</v>
      </c>
      <c r="E76" s="8" t="s">
        <v>105</v>
      </c>
      <c r="F76" s="8">
        <v>1041</v>
      </c>
      <c r="G76" s="10">
        <v>39082</v>
      </c>
      <c r="H76" s="11">
        <v>3263276</v>
      </c>
      <c r="I76" s="11">
        <v>0</v>
      </c>
      <c r="J76" s="11">
        <v>0</v>
      </c>
      <c r="K76" s="11">
        <v>0</v>
      </c>
      <c r="L76" s="11">
        <f t="shared" si="4"/>
        <v>3263276</v>
      </c>
      <c r="M76" s="11">
        <v>-739566</v>
      </c>
      <c r="N76" s="11">
        <v>-51596</v>
      </c>
      <c r="O76" s="11">
        <v>0</v>
      </c>
      <c r="P76" s="11">
        <f t="shared" si="5"/>
        <v>-791162</v>
      </c>
      <c r="Q76" s="11">
        <f t="shared" si="6"/>
        <v>2523710</v>
      </c>
      <c r="R76" s="11">
        <f t="shared" si="7"/>
        <v>2472114</v>
      </c>
      <c r="S76" s="9" t="s">
        <v>35</v>
      </c>
      <c r="T76" s="9">
        <v>100501</v>
      </c>
      <c r="U76" s="9" t="s">
        <v>27</v>
      </c>
      <c r="V76" s="9">
        <v>47020001</v>
      </c>
      <c r="W76" s="9" t="s">
        <v>28</v>
      </c>
    </row>
    <row r="77" spans="2:23" x14ac:dyDescent="0.25">
      <c r="B77" s="8">
        <v>21001306</v>
      </c>
      <c r="C77" s="8">
        <v>0</v>
      </c>
      <c r="D77" s="9">
        <v>21020011</v>
      </c>
      <c r="E77" s="8" t="s">
        <v>106</v>
      </c>
      <c r="F77" s="8">
        <v>1041</v>
      </c>
      <c r="G77" s="10">
        <v>38686</v>
      </c>
      <c r="H77" s="11">
        <v>2467509</v>
      </c>
      <c r="I77" s="11">
        <v>0</v>
      </c>
      <c r="J77" s="11">
        <v>0</v>
      </c>
      <c r="K77" s="11">
        <v>0</v>
      </c>
      <c r="L77" s="11">
        <f t="shared" si="4"/>
        <v>2467509</v>
      </c>
      <c r="M77" s="11">
        <v>-595402</v>
      </c>
      <c r="N77" s="11">
        <v>-39152</v>
      </c>
      <c r="O77" s="11">
        <v>0</v>
      </c>
      <c r="P77" s="11">
        <f t="shared" si="5"/>
        <v>-634554</v>
      </c>
      <c r="Q77" s="11">
        <f t="shared" si="6"/>
        <v>1872107</v>
      </c>
      <c r="R77" s="11">
        <f t="shared" si="7"/>
        <v>1832955</v>
      </c>
      <c r="S77" s="9" t="s">
        <v>35</v>
      </c>
      <c r="T77" s="9">
        <v>100501</v>
      </c>
      <c r="U77" s="9" t="s">
        <v>27</v>
      </c>
      <c r="V77" s="9">
        <v>47020001</v>
      </c>
      <c r="W77" s="9" t="s">
        <v>28</v>
      </c>
    </row>
    <row r="78" spans="2:23" x14ac:dyDescent="0.25">
      <c r="B78" s="8">
        <v>21001313</v>
      </c>
      <c r="C78" s="8">
        <v>0</v>
      </c>
      <c r="D78" s="9">
        <v>21020011</v>
      </c>
      <c r="E78" s="8" t="s">
        <v>107</v>
      </c>
      <c r="F78" s="8">
        <v>1041</v>
      </c>
      <c r="G78" s="10">
        <v>39539</v>
      </c>
      <c r="H78" s="11">
        <v>3190805</v>
      </c>
      <c r="I78" s="11">
        <v>0</v>
      </c>
      <c r="J78" s="11">
        <v>0</v>
      </c>
      <c r="K78" s="11">
        <v>0</v>
      </c>
      <c r="L78" s="11">
        <f t="shared" si="4"/>
        <v>3190805</v>
      </c>
      <c r="M78" s="11">
        <v>-667287</v>
      </c>
      <c r="N78" s="11">
        <v>-50297</v>
      </c>
      <c r="O78" s="11">
        <v>0</v>
      </c>
      <c r="P78" s="11">
        <f t="shared" si="5"/>
        <v>-717584</v>
      </c>
      <c r="Q78" s="11">
        <f t="shared" si="6"/>
        <v>2523518</v>
      </c>
      <c r="R78" s="11">
        <f t="shared" si="7"/>
        <v>2473221</v>
      </c>
      <c r="S78" s="9" t="s">
        <v>35</v>
      </c>
      <c r="T78" s="9">
        <v>100501</v>
      </c>
      <c r="U78" s="9" t="s">
        <v>27</v>
      </c>
      <c r="V78" s="9">
        <v>47020001</v>
      </c>
      <c r="W78" s="9" t="s">
        <v>28</v>
      </c>
    </row>
    <row r="79" spans="2:23" x14ac:dyDescent="0.25">
      <c r="B79" s="8">
        <v>21001317</v>
      </c>
      <c r="C79" s="8">
        <v>0</v>
      </c>
      <c r="D79" s="9">
        <v>21020011</v>
      </c>
      <c r="E79" s="8" t="s">
        <v>88</v>
      </c>
      <c r="F79" s="8">
        <v>1041</v>
      </c>
      <c r="G79" s="10">
        <v>38808</v>
      </c>
      <c r="H79" s="11">
        <v>1762192</v>
      </c>
      <c r="I79" s="11">
        <v>0</v>
      </c>
      <c r="J79" s="11">
        <v>0</v>
      </c>
      <c r="K79" s="11">
        <v>0</v>
      </c>
      <c r="L79" s="11">
        <f t="shared" si="4"/>
        <v>1762192</v>
      </c>
      <c r="M79" s="11">
        <v>-410468</v>
      </c>
      <c r="N79" s="11">
        <v>-28080</v>
      </c>
      <c r="O79" s="11">
        <v>0</v>
      </c>
      <c r="P79" s="11">
        <f t="shared" si="5"/>
        <v>-438548</v>
      </c>
      <c r="Q79" s="11">
        <f t="shared" si="6"/>
        <v>1351724</v>
      </c>
      <c r="R79" s="11">
        <f t="shared" si="7"/>
        <v>1323644</v>
      </c>
      <c r="S79" s="9" t="s">
        <v>35</v>
      </c>
      <c r="T79" s="9">
        <v>100501</v>
      </c>
      <c r="U79" s="9" t="s">
        <v>27</v>
      </c>
      <c r="V79" s="9">
        <v>47020001</v>
      </c>
      <c r="W79" s="9" t="s">
        <v>28</v>
      </c>
    </row>
    <row r="80" spans="2:23" x14ac:dyDescent="0.25">
      <c r="B80" s="8">
        <v>21001326</v>
      </c>
      <c r="C80" s="8">
        <v>0</v>
      </c>
      <c r="D80" s="9">
        <v>21020011</v>
      </c>
      <c r="E80" s="8" t="s">
        <v>108</v>
      </c>
      <c r="F80" s="8">
        <v>1041</v>
      </c>
      <c r="G80" s="10">
        <v>39082</v>
      </c>
      <c r="H80" s="11">
        <v>1605221</v>
      </c>
      <c r="I80" s="11">
        <v>0</v>
      </c>
      <c r="J80" s="11">
        <v>0</v>
      </c>
      <c r="K80" s="11">
        <v>0</v>
      </c>
      <c r="L80" s="11">
        <f t="shared" si="4"/>
        <v>1605221</v>
      </c>
      <c r="M80" s="11">
        <v>-357015</v>
      </c>
      <c r="N80" s="11">
        <v>-25528</v>
      </c>
      <c r="O80" s="11">
        <v>0</v>
      </c>
      <c r="P80" s="11">
        <f t="shared" si="5"/>
        <v>-382543</v>
      </c>
      <c r="Q80" s="11">
        <f t="shared" si="6"/>
        <v>1248206</v>
      </c>
      <c r="R80" s="11">
        <f t="shared" si="7"/>
        <v>1222678</v>
      </c>
      <c r="S80" s="9" t="s">
        <v>35</v>
      </c>
      <c r="T80" s="9">
        <v>100501</v>
      </c>
      <c r="U80" s="9" t="s">
        <v>27</v>
      </c>
      <c r="V80" s="9">
        <v>47020001</v>
      </c>
      <c r="W80" s="9" t="s">
        <v>28</v>
      </c>
    </row>
    <row r="81" spans="2:23" x14ac:dyDescent="0.25">
      <c r="B81" s="8">
        <v>21001332</v>
      </c>
      <c r="C81" s="8">
        <v>0</v>
      </c>
      <c r="D81" s="9">
        <v>21020011</v>
      </c>
      <c r="E81" s="8" t="s">
        <v>109</v>
      </c>
      <c r="F81" s="8">
        <v>1041</v>
      </c>
      <c r="G81" s="10">
        <v>39082</v>
      </c>
      <c r="H81" s="11">
        <v>1720886</v>
      </c>
      <c r="I81" s="11">
        <v>0</v>
      </c>
      <c r="J81" s="11">
        <v>0</v>
      </c>
      <c r="K81" s="11">
        <v>0</v>
      </c>
      <c r="L81" s="11">
        <f t="shared" si="4"/>
        <v>1720886</v>
      </c>
      <c r="M81" s="11">
        <v>-385002</v>
      </c>
      <c r="N81" s="11">
        <v>-27318</v>
      </c>
      <c r="O81" s="11">
        <v>0</v>
      </c>
      <c r="P81" s="11">
        <f t="shared" si="5"/>
        <v>-412320</v>
      </c>
      <c r="Q81" s="11">
        <f t="shared" si="6"/>
        <v>1335884</v>
      </c>
      <c r="R81" s="11">
        <f t="shared" si="7"/>
        <v>1308566</v>
      </c>
      <c r="S81" s="9" t="s">
        <v>35</v>
      </c>
      <c r="T81" s="9">
        <v>100501</v>
      </c>
      <c r="U81" s="9" t="s">
        <v>27</v>
      </c>
      <c r="V81" s="9">
        <v>47020001</v>
      </c>
      <c r="W81" s="9" t="s">
        <v>28</v>
      </c>
    </row>
    <row r="82" spans="2:23" x14ac:dyDescent="0.25">
      <c r="B82" s="8">
        <v>21001338</v>
      </c>
      <c r="C82" s="8">
        <v>0</v>
      </c>
      <c r="D82" s="9">
        <v>21020011</v>
      </c>
      <c r="E82" s="8" t="s">
        <v>110</v>
      </c>
      <c r="F82" s="8">
        <v>1041</v>
      </c>
      <c r="G82" s="10">
        <v>38930</v>
      </c>
      <c r="H82" s="11">
        <v>1522253</v>
      </c>
      <c r="I82" s="11">
        <v>0</v>
      </c>
      <c r="J82" s="11">
        <v>0</v>
      </c>
      <c r="K82" s="11">
        <v>0</v>
      </c>
      <c r="L82" s="11">
        <f t="shared" si="4"/>
        <v>1522253</v>
      </c>
      <c r="M82" s="11">
        <v>-347474</v>
      </c>
      <c r="N82" s="11">
        <v>-24235</v>
      </c>
      <c r="O82" s="11">
        <v>0</v>
      </c>
      <c r="P82" s="11">
        <f t="shared" si="5"/>
        <v>-371709</v>
      </c>
      <c r="Q82" s="11">
        <f t="shared" si="6"/>
        <v>1174779</v>
      </c>
      <c r="R82" s="11">
        <f t="shared" si="7"/>
        <v>1150544</v>
      </c>
      <c r="S82" s="9" t="s">
        <v>35</v>
      </c>
      <c r="T82" s="9">
        <v>100501</v>
      </c>
      <c r="U82" s="9" t="s">
        <v>27</v>
      </c>
      <c r="V82" s="9">
        <v>47020001</v>
      </c>
      <c r="W82" s="9" t="s">
        <v>28</v>
      </c>
    </row>
    <row r="83" spans="2:23" x14ac:dyDescent="0.25">
      <c r="B83" s="8">
        <v>21001359</v>
      </c>
      <c r="C83" s="8">
        <v>0</v>
      </c>
      <c r="D83" s="9">
        <v>21020011</v>
      </c>
      <c r="E83" s="8" t="s">
        <v>111</v>
      </c>
      <c r="F83" s="8">
        <v>1041</v>
      </c>
      <c r="G83" s="10">
        <v>38686</v>
      </c>
      <c r="H83" s="11">
        <v>980947</v>
      </c>
      <c r="I83" s="11">
        <v>0</v>
      </c>
      <c r="J83" s="11">
        <v>0</v>
      </c>
      <c r="K83" s="11">
        <v>0</v>
      </c>
      <c r="L83" s="11">
        <f t="shared" si="4"/>
        <v>980947</v>
      </c>
      <c r="M83" s="11">
        <v>-228380</v>
      </c>
      <c r="N83" s="11">
        <v>-15751</v>
      </c>
      <c r="O83" s="11">
        <v>0</v>
      </c>
      <c r="P83" s="11">
        <f t="shared" si="5"/>
        <v>-244131</v>
      </c>
      <c r="Q83" s="11">
        <f t="shared" si="6"/>
        <v>752567</v>
      </c>
      <c r="R83" s="11">
        <f t="shared" si="7"/>
        <v>736816</v>
      </c>
      <c r="S83" s="9" t="s">
        <v>35</v>
      </c>
      <c r="T83" s="9">
        <v>100501</v>
      </c>
      <c r="U83" s="9" t="s">
        <v>27</v>
      </c>
      <c r="V83" s="9">
        <v>47020001</v>
      </c>
      <c r="W83" s="9" t="s">
        <v>28</v>
      </c>
    </row>
    <row r="84" spans="2:23" x14ac:dyDescent="0.25">
      <c r="B84" s="8">
        <v>21001361</v>
      </c>
      <c r="C84" s="8">
        <v>0</v>
      </c>
      <c r="D84" s="9">
        <v>21020011</v>
      </c>
      <c r="E84" s="8" t="s">
        <v>112</v>
      </c>
      <c r="F84" s="8">
        <v>1041</v>
      </c>
      <c r="G84" s="10">
        <v>39082</v>
      </c>
      <c r="H84" s="11">
        <v>1288002</v>
      </c>
      <c r="I84" s="11">
        <v>0</v>
      </c>
      <c r="J84" s="11">
        <v>0</v>
      </c>
      <c r="K84" s="11">
        <v>0</v>
      </c>
      <c r="L84" s="11">
        <f t="shared" si="4"/>
        <v>1288002</v>
      </c>
      <c r="M84" s="11">
        <v>-287465</v>
      </c>
      <c r="N84" s="11">
        <v>-20462</v>
      </c>
      <c r="O84" s="11">
        <v>0</v>
      </c>
      <c r="P84" s="11">
        <f t="shared" si="5"/>
        <v>-307927</v>
      </c>
      <c r="Q84" s="11">
        <f t="shared" si="6"/>
        <v>1000537</v>
      </c>
      <c r="R84" s="11">
        <f t="shared" si="7"/>
        <v>980075</v>
      </c>
      <c r="S84" s="9" t="s">
        <v>35</v>
      </c>
      <c r="T84" s="9">
        <v>100501</v>
      </c>
      <c r="U84" s="9" t="s">
        <v>27</v>
      </c>
      <c r="V84" s="9">
        <v>47020001</v>
      </c>
      <c r="W84" s="9" t="s">
        <v>28</v>
      </c>
    </row>
    <row r="85" spans="2:23" x14ac:dyDescent="0.25">
      <c r="B85" s="8">
        <v>21001362</v>
      </c>
      <c r="C85" s="8">
        <v>0</v>
      </c>
      <c r="D85" s="9">
        <v>21020011</v>
      </c>
      <c r="E85" s="8" t="s">
        <v>113</v>
      </c>
      <c r="F85" s="8">
        <v>1041</v>
      </c>
      <c r="G85" s="10">
        <v>38930</v>
      </c>
      <c r="H85" s="11">
        <v>1308858</v>
      </c>
      <c r="I85" s="11">
        <v>0</v>
      </c>
      <c r="J85" s="11">
        <v>0</v>
      </c>
      <c r="K85" s="11">
        <v>0</v>
      </c>
      <c r="L85" s="11">
        <f t="shared" si="4"/>
        <v>1308858</v>
      </c>
      <c r="M85" s="11">
        <v>-299814</v>
      </c>
      <c r="N85" s="11">
        <v>-20814</v>
      </c>
      <c r="O85" s="11">
        <v>0</v>
      </c>
      <c r="P85" s="11">
        <f t="shared" si="5"/>
        <v>-320628</v>
      </c>
      <c r="Q85" s="11">
        <f t="shared" si="6"/>
        <v>1009044</v>
      </c>
      <c r="R85" s="11">
        <f t="shared" si="7"/>
        <v>988230</v>
      </c>
      <c r="S85" s="9" t="s">
        <v>35</v>
      </c>
      <c r="T85" s="9">
        <v>100501</v>
      </c>
      <c r="U85" s="9" t="s">
        <v>27</v>
      </c>
      <c r="V85" s="9">
        <v>47020001</v>
      </c>
      <c r="W85" s="9" t="s">
        <v>28</v>
      </c>
    </row>
    <row r="86" spans="2:23" x14ac:dyDescent="0.25">
      <c r="B86" s="8">
        <v>21001368</v>
      </c>
      <c r="C86" s="8">
        <v>0</v>
      </c>
      <c r="D86" s="9">
        <v>21020011</v>
      </c>
      <c r="E86" s="8" t="s">
        <v>88</v>
      </c>
      <c r="F86" s="8">
        <v>1041</v>
      </c>
      <c r="G86" s="10">
        <v>38899</v>
      </c>
      <c r="H86" s="11">
        <v>854854</v>
      </c>
      <c r="I86" s="11">
        <v>0</v>
      </c>
      <c r="J86" s="11">
        <v>0</v>
      </c>
      <c r="K86" s="11">
        <v>0</v>
      </c>
      <c r="L86" s="11">
        <f t="shared" si="4"/>
        <v>854854</v>
      </c>
      <c r="M86" s="11">
        <v>-191539</v>
      </c>
      <c r="N86" s="11">
        <v>-13715</v>
      </c>
      <c r="O86" s="11">
        <v>0</v>
      </c>
      <c r="P86" s="11">
        <f t="shared" si="5"/>
        <v>-205254</v>
      </c>
      <c r="Q86" s="11">
        <f t="shared" si="6"/>
        <v>663315</v>
      </c>
      <c r="R86" s="11">
        <f t="shared" si="7"/>
        <v>649600</v>
      </c>
      <c r="S86" s="9" t="s">
        <v>35</v>
      </c>
      <c r="T86" s="9">
        <v>100501</v>
      </c>
      <c r="U86" s="9" t="s">
        <v>27</v>
      </c>
      <c r="V86" s="9">
        <v>47020001</v>
      </c>
      <c r="W86" s="9" t="s">
        <v>28</v>
      </c>
    </row>
    <row r="87" spans="2:23" x14ac:dyDescent="0.25">
      <c r="B87" s="8">
        <v>21001384</v>
      </c>
      <c r="C87" s="8">
        <v>0</v>
      </c>
      <c r="D87" s="9">
        <v>21020011</v>
      </c>
      <c r="E87" s="8" t="s">
        <v>114</v>
      </c>
      <c r="F87" s="8">
        <v>1041</v>
      </c>
      <c r="G87" s="10">
        <v>39082</v>
      </c>
      <c r="H87" s="11">
        <v>1748822</v>
      </c>
      <c r="I87" s="11">
        <v>0</v>
      </c>
      <c r="J87" s="11">
        <v>0</v>
      </c>
      <c r="K87" s="11">
        <v>0</v>
      </c>
      <c r="L87" s="11">
        <f t="shared" si="4"/>
        <v>1748822</v>
      </c>
      <c r="M87" s="11">
        <v>-398500</v>
      </c>
      <c r="N87" s="11">
        <v>-27604</v>
      </c>
      <c r="O87" s="11">
        <v>0</v>
      </c>
      <c r="P87" s="11">
        <f t="shared" si="5"/>
        <v>-426104</v>
      </c>
      <c r="Q87" s="11">
        <f t="shared" si="6"/>
        <v>1350322</v>
      </c>
      <c r="R87" s="11">
        <f t="shared" si="7"/>
        <v>1322718</v>
      </c>
      <c r="S87" s="9" t="s">
        <v>35</v>
      </c>
      <c r="T87" s="9">
        <v>100501</v>
      </c>
      <c r="U87" s="9" t="s">
        <v>27</v>
      </c>
      <c r="V87" s="9">
        <v>47020001</v>
      </c>
      <c r="W87" s="9" t="s">
        <v>28</v>
      </c>
    </row>
    <row r="88" spans="2:23" x14ac:dyDescent="0.25">
      <c r="B88" s="8">
        <v>21001399</v>
      </c>
      <c r="C88" s="8">
        <v>0</v>
      </c>
      <c r="D88" s="9">
        <v>21020011</v>
      </c>
      <c r="E88" s="8" t="s">
        <v>115</v>
      </c>
      <c r="F88" s="8">
        <v>1041</v>
      </c>
      <c r="G88" s="10">
        <v>38961</v>
      </c>
      <c r="H88" s="11">
        <v>1094347</v>
      </c>
      <c r="I88" s="11">
        <v>0</v>
      </c>
      <c r="J88" s="11">
        <v>0</v>
      </c>
      <c r="K88" s="11">
        <v>0</v>
      </c>
      <c r="L88" s="11">
        <f t="shared" si="4"/>
        <v>1094347</v>
      </c>
      <c r="M88" s="11">
        <v>-251231</v>
      </c>
      <c r="N88" s="11">
        <v>-17358</v>
      </c>
      <c r="O88" s="11">
        <v>0</v>
      </c>
      <c r="P88" s="11">
        <f t="shared" si="5"/>
        <v>-268589</v>
      </c>
      <c r="Q88" s="11">
        <f t="shared" si="6"/>
        <v>843116</v>
      </c>
      <c r="R88" s="11">
        <f t="shared" si="7"/>
        <v>825758</v>
      </c>
      <c r="S88" s="9" t="s">
        <v>35</v>
      </c>
      <c r="T88" s="9">
        <v>100501</v>
      </c>
      <c r="U88" s="9" t="s">
        <v>27</v>
      </c>
      <c r="V88" s="9">
        <v>47020001</v>
      </c>
      <c r="W88" s="9" t="s">
        <v>28</v>
      </c>
    </row>
    <row r="89" spans="2:23" x14ac:dyDescent="0.25">
      <c r="B89" s="8">
        <v>21001420</v>
      </c>
      <c r="C89" s="8">
        <v>0</v>
      </c>
      <c r="D89" s="9">
        <v>21020011</v>
      </c>
      <c r="E89" s="8" t="s">
        <v>116</v>
      </c>
      <c r="F89" s="8">
        <v>1041</v>
      </c>
      <c r="G89" s="10">
        <v>39539</v>
      </c>
      <c r="H89" s="11">
        <v>1274707</v>
      </c>
      <c r="I89" s="11">
        <v>0</v>
      </c>
      <c r="J89" s="11">
        <v>0</v>
      </c>
      <c r="K89" s="11">
        <v>0</v>
      </c>
      <c r="L89" s="11">
        <f t="shared" si="4"/>
        <v>1274707</v>
      </c>
      <c r="M89" s="11">
        <v>-266154</v>
      </c>
      <c r="N89" s="11">
        <v>-20103</v>
      </c>
      <c r="O89" s="11">
        <v>0</v>
      </c>
      <c r="P89" s="11">
        <f t="shared" si="5"/>
        <v>-286257</v>
      </c>
      <c r="Q89" s="11">
        <f t="shared" si="6"/>
        <v>1008553</v>
      </c>
      <c r="R89" s="11">
        <f t="shared" si="7"/>
        <v>988450</v>
      </c>
      <c r="S89" s="9" t="s">
        <v>35</v>
      </c>
      <c r="T89" s="9">
        <v>100501</v>
      </c>
      <c r="U89" s="9" t="s">
        <v>27</v>
      </c>
      <c r="V89" s="9">
        <v>47020001</v>
      </c>
      <c r="W89" s="9" t="s">
        <v>28</v>
      </c>
    </row>
    <row r="90" spans="2:23" x14ac:dyDescent="0.25">
      <c r="B90" s="8">
        <v>21001422</v>
      </c>
      <c r="C90" s="8">
        <v>0</v>
      </c>
      <c r="D90" s="9">
        <v>21020011</v>
      </c>
      <c r="E90" s="8" t="s">
        <v>117</v>
      </c>
      <c r="F90" s="8">
        <v>1041</v>
      </c>
      <c r="G90" s="10">
        <v>38686</v>
      </c>
      <c r="H90" s="11">
        <v>653081</v>
      </c>
      <c r="I90" s="11">
        <v>0</v>
      </c>
      <c r="J90" s="11">
        <v>0</v>
      </c>
      <c r="K90" s="11">
        <v>0</v>
      </c>
      <c r="L90" s="11">
        <f t="shared" si="4"/>
        <v>653081</v>
      </c>
      <c r="M90" s="11">
        <v>-153340</v>
      </c>
      <c r="N90" s="11">
        <v>-10457</v>
      </c>
      <c r="O90" s="11">
        <v>0</v>
      </c>
      <c r="P90" s="11">
        <f t="shared" si="5"/>
        <v>-163797</v>
      </c>
      <c r="Q90" s="11">
        <f t="shared" si="6"/>
        <v>499741</v>
      </c>
      <c r="R90" s="11">
        <f t="shared" si="7"/>
        <v>489284</v>
      </c>
      <c r="S90" s="9" t="s">
        <v>35</v>
      </c>
      <c r="T90" s="9">
        <v>100501</v>
      </c>
      <c r="U90" s="9" t="s">
        <v>27</v>
      </c>
      <c r="V90" s="9">
        <v>47020001</v>
      </c>
      <c r="W90" s="9" t="s">
        <v>28</v>
      </c>
    </row>
    <row r="91" spans="2:23" x14ac:dyDescent="0.25">
      <c r="B91" s="8">
        <v>21001423</v>
      </c>
      <c r="C91" s="8">
        <v>0</v>
      </c>
      <c r="D91" s="9">
        <v>21020011</v>
      </c>
      <c r="E91" s="8" t="s">
        <v>118</v>
      </c>
      <c r="F91" s="8">
        <v>1041</v>
      </c>
      <c r="G91" s="10">
        <v>38686</v>
      </c>
      <c r="H91" s="11">
        <v>887643</v>
      </c>
      <c r="I91" s="11">
        <v>0</v>
      </c>
      <c r="J91" s="11">
        <v>0</v>
      </c>
      <c r="K91" s="11">
        <v>0</v>
      </c>
      <c r="L91" s="11">
        <f t="shared" si="4"/>
        <v>887643</v>
      </c>
      <c r="M91" s="11">
        <v>-212781</v>
      </c>
      <c r="N91" s="11">
        <v>-14116</v>
      </c>
      <c r="O91" s="11">
        <v>0</v>
      </c>
      <c r="P91" s="11">
        <f t="shared" si="5"/>
        <v>-226897</v>
      </c>
      <c r="Q91" s="11">
        <f t="shared" si="6"/>
        <v>674862</v>
      </c>
      <c r="R91" s="11">
        <f t="shared" si="7"/>
        <v>660746</v>
      </c>
      <c r="S91" s="9" t="s">
        <v>35</v>
      </c>
      <c r="T91" s="9">
        <v>100501</v>
      </c>
      <c r="U91" s="9" t="s">
        <v>27</v>
      </c>
      <c r="V91" s="9">
        <v>47020001</v>
      </c>
      <c r="W91" s="9" t="s">
        <v>28</v>
      </c>
    </row>
    <row r="92" spans="2:23" x14ac:dyDescent="0.25">
      <c r="B92" s="8">
        <v>21001429</v>
      </c>
      <c r="C92" s="8">
        <v>0</v>
      </c>
      <c r="D92" s="9">
        <v>21020011</v>
      </c>
      <c r="E92" s="8" t="s">
        <v>119</v>
      </c>
      <c r="F92" s="8">
        <v>1041</v>
      </c>
      <c r="G92" s="10">
        <v>39082</v>
      </c>
      <c r="H92" s="11">
        <v>975482</v>
      </c>
      <c r="I92" s="11">
        <v>0</v>
      </c>
      <c r="J92" s="11">
        <v>0</v>
      </c>
      <c r="K92" s="11">
        <v>0</v>
      </c>
      <c r="L92" s="11">
        <f t="shared" si="4"/>
        <v>975482</v>
      </c>
      <c r="M92" s="11">
        <v>-220178</v>
      </c>
      <c r="N92" s="11">
        <v>-15443</v>
      </c>
      <c r="O92" s="11">
        <v>0</v>
      </c>
      <c r="P92" s="11">
        <f t="shared" si="5"/>
        <v>-235621</v>
      </c>
      <c r="Q92" s="11">
        <f t="shared" si="6"/>
        <v>755304</v>
      </c>
      <c r="R92" s="11">
        <f t="shared" si="7"/>
        <v>739861</v>
      </c>
      <c r="S92" s="9" t="s">
        <v>35</v>
      </c>
      <c r="T92" s="9">
        <v>100501</v>
      </c>
      <c r="U92" s="9" t="s">
        <v>27</v>
      </c>
      <c r="V92" s="9">
        <v>47020001</v>
      </c>
      <c r="W92" s="9" t="s">
        <v>28</v>
      </c>
    </row>
    <row r="93" spans="2:23" x14ac:dyDescent="0.25">
      <c r="B93" s="8">
        <v>21001431</v>
      </c>
      <c r="C93" s="8">
        <v>0</v>
      </c>
      <c r="D93" s="9">
        <v>21020011</v>
      </c>
      <c r="E93" s="8" t="s">
        <v>120</v>
      </c>
      <c r="F93" s="8">
        <v>1041</v>
      </c>
      <c r="G93" s="10">
        <v>38869</v>
      </c>
      <c r="H93" s="11">
        <v>884020</v>
      </c>
      <c r="I93" s="11">
        <v>0</v>
      </c>
      <c r="J93" s="11">
        <v>0</v>
      </c>
      <c r="K93" s="11">
        <v>0</v>
      </c>
      <c r="L93" s="11">
        <f t="shared" si="4"/>
        <v>884020</v>
      </c>
      <c r="M93" s="11">
        <v>-206063</v>
      </c>
      <c r="N93" s="11">
        <v>-14031</v>
      </c>
      <c r="O93" s="11">
        <v>0</v>
      </c>
      <c r="P93" s="11">
        <f t="shared" si="5"/>
        <v>-220094</v>
      </c>
      <c r="Q93" s="11">
        <f t="shared" si="6"/>
        <v>677957</v>
      </c>
      <c r="R93" s="11">
        <f t="shared" si="7"/>
        <v>663926</v>
      </c>
      <c r="S93" s="9" t="s">
        <v>35</v>
      </c>
      <c r="T93" s="9">
        <v>100501</v>
      </c>
      <c r="U93" s="9" t="s">
        <v>27</v>
      </c>
      <c r="V93" s="9">
        <v>47020001</v>
      </c>
      <c r="W93" s="9" t="s">
        <v>28</v>
      </c>
    </row>
    <row r="94" spans="2:23" x14ac:dyDescent="0.25">
      <c r="B94" s="8">
        <v>21001462</v>
      </c>
      <c r="C94" s="8">
        <v>0</v>
      </c>
      <c r="D94" s="9">
        <v>21020011</v>
      </c>
      <c r="E94" s="8" t="s">
        <v>121</v>
      </c>
      <c r="F94" s="8">
        <v>1041</v>
      </c>
      <c r="G94" s="10">
        <v>38930</v>
      </c>
      <c r="H94" s="11">
        <v>429397</v>
      </c>
      <c r="I94" s="11">
        <v>0</v>
      </c>
      <c r="J94" s="11">
        <v>0</v>
      </c>
      <c r="K94" s="11">
        <v>0</v>
      </c>
      <c r="L94" s="11">
        <f t="shared" si="4"/>
        <v>429397</v>
      </c>
      <c r="M94" s="11">
        <v>-96585</v>
      </c>
      <c r="N94" s="11">
        <v>-6868</v>
      </c>
      <c r="O94" s="11">
        <v>0</v>
      </c>
      <c r="P94" s="11">
        <f t="shared" si="5"/>
        <v>-103453</v>
      </c>
      <c r="Q94" s="11">
        <f t="shared" si="6"/>
        <v>332812</v>
      </c>
      <c r="R94" s="11">
        <f t="shared" si="7"/>
        <v>325944</v>
      </c>
      <c r="S94" s="9" t="s">
        <v>35</v>
      </c>
      <c r="T94" s="9">
        <v>100501</v>
      </c>
      <c r="U94" s="9" t="s">
        <v>27</v>
      </c>
      <c r="V94" s="9">
        <v>47020001</v>
      </c>
      <c r="W94" s="9" t="s">
        <v>28</v>
      </c>
    </row>
    <row r="95" spans="2:23" x14ac:dyDescent="0.25">
      <c r="B95" s="8">
        <v>21001466</v>
      </c>
      <c r="C95" s="8">
        <v>0</v>
      </c>
      <c r="D95" s="9">
        <v>21020011</v>
      </c>
      <c r="E95" s="8" t="s">
        <v>122</v>
      </c>
      <c r="F95" s="8">
        <v>1041</v>
      </c>
      <c r="G95" s="10">
        <v>38899</v>
      </c>
      <c r="H95" s="11">
        <v>546520</v>
      </c>
      <c r="I95" s="11">
        <v>0</v>
      </c>
      <c r="J95" s="11">
        <v>0</v>
      </c>
      <c r="K95" s="11">
        <v>0</v>
      </c>
      <c r="L95" s="11">
        <f t="shared" si="4"/>
        <v>546520</v>
      </c>
      <c r="M95" s="11">
        <v>-125683</v>
      </c>
      <c r="N95" s="11">
        <v>-8697</v>
      </c>
      <c r="O95" s="11">
        <v>0</v>
      </c>
      <c r="P95" s="11">
        <f t="shared" si="5"/>
        <v>-134380</v>
      </c>
      <c r="Q95" s="11">
        <f t="shared" si="6"/>
        <v>420837</v>
      </c>
      <c r="R95" s="11">
        <f t="shared" si="7"/>
        <v>412140</v>
      </c>
      <c r="S95" s="9" t="s">
        <v>35</v>
      </c>
      <c r="T95" s="9">
        <v>100501</v>
      </c>
      <c r="U95" s="9" t="s">
        <v>27</v>
      </c>
      <c r="V95" s="9">
        <v>47020001</v>
      </c>
      <c r="W95" s="9" t="s">
        <v>28</v>
      </c>
    </row>
    <row r="96" spans="2:23" x14ac:dyDescent="0.25">
      <c r="B96" s="8">
        <v>21001468</v>
      </c>
      <c r="C96" s="8">
        <v>0</v>
      </c>
      <c r="D96" s="9">
        <v>21020011</v>
      </c>
      <c r="E96" s="8" t="s">
        <v>123</v>
      </c>
      <c r="F96" s="8">
        <v>1041</v>
      </c>
      <c r="G96" s="10">
        <v>38686</v>
      </c>
      <c r="H96" s="11">
        <v>434914</v>
      </c>
      <c r="I96" s="11">
        <v>0</v>
      </c>
      <c r="J96" s="11">
        <v>0</v>
      </c>
      <c r="K96" s="11">
        <v>0</v>
      </c>
      <c r="L96" s="11">
        <f t="shared" si="4"/>
        <v>434914</v>
      </c>
      <c r="M96" s="11">
        <v>-101996</v>
      </c>
      <c r="N96" s="11">
        <v>-6967</v>
      </c>
      <c r="O96" s="11">
        <v>0</v>
      </c>
      <c r="P96" s="11">
        <f t="shared" si="5"/>
        <v>-108963</v>
      </c>
      <c r="Q96" s="11">
        <f t="shared" si="6"/>
        <v>332918</v>
      </c>
      <c r="R96" s="11">
        <f t="shared" si="7"/>
        <v>325951</v>
      </c>
      <c r="S96" s="9" t="s">
        <v>35</v>
      </c>
      <c r="T96" s="9">
        <v>100501</v>
      </c>
      <c r="U96" s="9" t="s">
        <v>27</v>
      </c>
      <c r="V96" s="9">
        <v>47020001</v>
      </c>
      <c r="W96" s="9" t="s">
        <v>28</v>
      </c>
    </row>
    <row r="97" spans="2:23" x14ac:dyDescent="0.25">
      <c r="B97" s="8">
        <v>21001474</v>
      </c>
      <c r="C97" s="8">
        <v>0</v>
      </c>
      <c r="D97" s="9">
        <v>21020011</v>
      </c>
      <c r="E97" s="8" t="s">
        <v>124</v>
      </c>
      <c r="F97" s="8">
        <v>1041</v>
      </c>
      <c r="G97" s="10">
        <v>38686</v>
      </c>
      <c r="H97" s="11">
        <v>260433</v>
      </c>
      <c r="I97" s="11">
        <v>0</v>
      </c>
      <c r="J97" s="11">
        <v>0</v>
      </c>
      <c r="K97" s="11">
        <v>0</v>
      </c>
      <c r="L97" s="11">
        <f t="shared" si="4"/>
        <v>260433</v>
      </c>
      <c r="M97" s="11">
        <v>-58129</v>
      </c>
      <c r="N97" s="11">
        <v>-4238</v>
      </c>
      <c r="O97" s="11">
        <v>0</v>
      </c>
      <c r="P97" s="11">
        <f t="shared" si="5"/>
        <v>-62367</v>
      </c>
      <c r="Q97" s="11">
        <f t="shared" si="6"/>
        <v>202304</v>
      </c>
      <c r="R97" s="11">
        <f t="shared" si="7"/>
        <v>198066</v>
      </c>
      <c r="S97" s="9" t="s">
        <v>35</v>
      </c>
      <c r="T97" s="9">
        <v>100501</v>
      </c>
      <c r="U97" s="9" t="s">
        <v>27</v>
      </c>
      <c r="V97" s="9">
        <v>47020001</v>
      </c>
      <c r="W97" s="9" t="s">
        <v>28</v>
      </c>
    </row>
    <row r="98" spans="2:23" x14ac:dyDescent="0.25">
      <c r="B98" s="8">
        <v>21001478</v>
      </c>
      <c r="C98" s="8">
        <v>0</v>
      </c>
      <c r="D98" s="9">
        <v>21020011</v>
      </c>
      <c r="E98" s="8" t="s">
        <v>125</v>
      </c>
      <c r="F98" s="8">
        <v>1041</v>
      </c>
      <c r="G98" s="10">
        <v>39082</v>
      </c>
      <c r="H98" s="11">
        <v>313745</v>
      </c>
      <c r="I98" s="11">
        <v>0</v>
      </c>
      <c r="J98" s="11">
        <v>0</v>
      </c>
      <c r="K98" s="11">
        <v>0</v>
      </c>
      <c r="L98" s="11">
        <f t="shared" si="4"/>
        <v>313745</v>
      </c>
      <c r="M98" s="11">
        <v>-67876</v>
      </c>
      <c r="N98" s="11">
        <v>-5031</v>
      </c>
      <c r="O98" s="11">
        <v>0</v>
      </c>
      <c r="P98" s="11">
        <f t="shared" si="5"/>
        <v>-72907</v>
      </c>
      <c r="Q98" s="11">
        <f t="shared" si="6"/>
        <v>245869</v>
      </c>
      <c r="R98" s="11">
        <f t="shared" si="7"/>
        <v>240838</v>
      </c>
      <c r="S98" s="9" t="s">
        <v>35</v>
      </c>
      <c r="T98" s="9">
        <v>100501</v>
      </c>
      <c r="U98" s="9" t="s">
        <v>27</v>
      </c>
      <c r="V98" s="9">
        <v>47020001</v>
      </c>
      <c r="W98" s="9" t="s">
        <v>28</v>
      </c>
    </row>
    <row r="99" spans="2:23" x14ac:dyDescent="0.25">
      <c r="B99" s="8">
        <v>21001484</v>
      </c>
      <c r="C99" s="8">
        <v>0</v>
      </c>
      <c r="D99" s="9">
        <v>21020011</v>
      </c>
      <c r="E99" s="8" t="s">
        <v>126</v>
      </c>
      <c r="F99" s="8">
        <v>1041</v>
      </c>
      <c r="G99" s="10">
        <v>39539</v>
      </c>
      <c r="H99" s="11">
        <v>527321</v>
      </c>
      <c r="I99" s="11">
        <v>0</v>
      </c>
      <c r="J99" s="11">
        <v>0</v>
      </c>
      <c r="K99" s="11">
        <v>0</v>
      </c>
      <c r="L99" s="11">
        <f t="shared" si="4"/>
        <v>527321</v>
      </c>
      <c r="M99" s="11">
        <v>-109103</v>
      </c>
      <c r="N99" s="11">
        <v>-8337</v>
      </c>
      <c r="O99" s="11">
        <v>0</v>
      </c>
      <c r="P99" s="11">
        <f t="shared" si="5"/>
        <v>-117440</v>
      </c>
      <c r="Q99" s="11">
        <f t="shared" si="6"/>
        <v>418218</v>
      </c>
      <c r="R99" s="11">
        <f t="shared" si="7"/>
        <v>409881</v>
      </c>
      <c r="S99" s="9" t="s">
        <v>35</v>
      </c>
      <c r="T99" s="9">
        <v>100501</v>
      </c>
      <c r="U99" s="9" t="s">
        <v>27</v>
      </c>
      <c r="V99" s="9">
        <v>47020001</v>
      </c>
      <c r="W99" s="9" t="s">
        <v>28</v>
      </c>
    </row>
    <row r="100" spans="2:23" x14ac:dyDescent="0.25">
      <c r="B100" s="8">
        <v>21001491</v>
      </c>
      <c r="C100" s="8">
        <v>0</v>
      </c>
      <c r="D100" s="9">
        <v>21020011</v>
      </c>
      <c r="E100" s="8" t="s">
        <v>127</v>
      </c>
      <c r="F100" s="8">
        <v>1041</v>
      </c>
      <c r="G100" s="10">
        <v>38899</v>
      </c>
      <c r="H100" s="11">
        <v>436423</v>
      </c>
      <c r="I100" s="11">
        <v>0</v>
      </c>
      <c r="J100" s="11">
        <v>0</v>
      </c>
      <c r="K100" s="11">
        <v>0</v>
      </c>
      <c r="L100" s="11">
        <f t="shared" si="4"/>
        <v>436423</v>
      </c>
      <c r="M100" s="11">
        <v>-100156</v>
      </c>
      <c r="N100" s="11">
        <v>-6949</v>
      </c>
      <c r="O100" s="11">
        <v>0</v>
      </c>
      <c r="P100" s="11">
        <f t="shared" si="5"/>
        <v>-107105</v>
      </c>
      <c r="Q100" s="11">
        <f t="shared" si="6"/>
        <v>336267</v>
      </c>
      <c r="R100" s="11">
        <f t="shared" si="7"/>
        <v>329318</v>
      </c>
      <c r="S100" s="9" t="s">
        <v>35</v>
      </c>
      <c r="T100" s="9">
        <v>100501</v>
      </c>
      <c r="U100" s="9" t="s">
        <v>27</v>
      </c>
      <c r="V100" s="9">
        <v>47020001</v>
      </c>
      <c r="W100" s="9" t="s">
        <v>28</v>
      </c>
    </row>
    <row r="101" spans="2:23" x14ac:dyDescent="0.25">
      <c r="B101" s="8">
        <v>21001500</v>
      </c>
      <c r="C101" s="8">
        <v>0</v>
      </c>
      <c r="D101" s="9">
        <v>21020011</v>
      </c>
      <c r="E101" s="8" t="s">
        <v>128</v>
      </c>
      <c r="F101" s="8">
        <v>1041</v>
      </c>
      <c r="G101" s="10">
        <v>38838</v>
      </c>
      <c r="H101" s="11">
        <v>324595</v>
      </c>
      <c r="I101" s="11">
        <v>0</v>
      </c>
      <c r="J101" s="11">
        <v>0</v>
      </c>
      <c r="K101" s="11">
        <v>0</v>
      </c>
      <c r="L101" s="11">
        <f t="shared" si="4"/>
        <v>324595</v>
      </c>
      <c r="M101" s="11">
        <v>-74006</v>
      </c>
      <c r="N101" s="11">
        <v>-5199</v>
      </c>
      <c r="O101" s="11">
        <v>0</v>
      </c>
      <c r="P101" s="11">
        <f t="shared" si="5"/>
        <v>-79205</v>
      </c>
      <c r="Q101" s="11">
        <f t="shared" si="6"/>
        <v>250589</v>
      </c>
      <c r="R101" s="11">
        <f t="shared" si="7"/>
        <v>245390</v>
      </c>
      <c r="S101" s="9" t="s">
        <v>35</v>
      </c>
      <c r="T101" s="9">
        <v>100501</v>
      </c>
      <c r="U101" s="9" t="s">
        <v>27</v>
      </c>
      <c r="V101" s="9">
        <v>47020001</v>
      </c>
      <c r="W101" s="9" t="s">
        <v>28</v>
      </c>
    </row>
    <row r="102" spans="2:23" x14ac:dyDescent="0.25">
      <c r="B102" s="8">
        <v>21001502</v>
      </c>
      <c r="C102" s="8">
        <v>0</v>
      </c>
      <c r="D102" s="9">
        <v>21020011</v>
      </c>
      <c r="E102" s="8" t="s">
        <v>129</v>
      </c>
      <c r="F102" s="8">
        <v>1041</v>
      </c>
      <c r="G102" s="10">
        <v>39082</v>
      </c>
      <c r="H102" s="11">
        <v>317818</v>
      </c>
      <c r="I102" s="11">
        <v>0</v>
      </c>
      <c r="J102" s="11">
        <v>0</v>
      </c>
      <c r="K102" s="11">
        <v>0</v>
      </c>
      <c r="L102" s="11">
        <f t="shared" si="4"/>
        <v>317818</v>
      </c>
      <c r="M102" s="11">
        <v>-69847</v>
      </c>
      <c r="N102" s="11">
        <v>-5073</v>
      </c>
      <c r="O102" s="11">
        <v>0</v>
      </c>
      <c r="P102" s="11">
        <f t="shared" si="5"/>
        <v>-74920</v>
      </c>
      <c r="Q102" s="11">
        <f t="shared" si="6"/>
        <v>247971</v>
      </c>
      <c r="R102" s="11">
        <f t="shared" si="7"/>
        <v>242898</v>
      </c>
      <c r="S102" s="9" t="s">
        <v>35</v>
      </c>
      <c r="T102" s="9">
        <v>100501</v>
      </c>
      <c r="U102" s="9" t="s">
        <v>27</v>
      </c>
      <c r="V102" s="9">
        <v>47020001</v>
      </c>
      <c r="W102" s="9" t="s">
        <v>28</v>
      </c>
    </row>
    <row r="103" spans="2:23" x14ac:dyDescent="0.25">
      <c r="B103" s="8">
        <v>21001505</v>
      </c>
      <c r="C103" s="8">
        <v>0</v>
      </c>
      <c r="D103" s="9">
        <v>21020011</v>
      </c>
      <c r="E103" s="8" t="s">
        <v>130</v>
      </c>
      <c r="F103" s="8">
        <v>1041</v>
      </c>
      <c r="G103" s="10">
        <v>39082</v>
      </c>
      <c r="H103" s="11">
        <v>205741</v>
      </c>
      <c r="I103" s="11">
        <v>0</v>
      </c>
      <c r="J103" s="11">
        <v>0</v>
      </c>
      <c r="K103" s="11">
        <v>0</v>
      </c>
      <c r="L103" s="11">
        <f t="shared" si="4"/>
        <v>205741</v>
      </c>
      <c r="M103" s="11">
        <v>-43596</v>
      </c>
      <c r="N103" s="11">
        <v>-3319</v>
      </c>
      <c r="O103" s="11">
        <v>0</v>
      </c>
      <c r="P103" s="11">
        <f t="shared" si="5"/>
        <v>-46915</v>
      </c>
      <c r="Q103" s="11">
        <f t="shared" si="6"/>
        <v>162145</v>
      </c>
      <c r="R103" s="11">
        <f t="shared" si="7"/>
        <v>158826</v>
      </c>
      <c r="S103" s="9" t="s">
        <v>35</v>
      </c>
      <c r="T103" s="9">
        <v>100501</v>
      </c>
      <c r="U103" s="9" t="s">
        <v>27</v>
      </c>
      <c r="V103" s="9">
        <v>47020001</v>
      </c>
      <c r="W103" s="9" t="s">
        <v>28</v>
      </c>
    </row>
    <row r="104" spans="2:23" x14ac:dyDescent="0.25">
      <c r="B104" s="8">
        <v>21001513</v>
      </c>
      <c r="C104" s="8">
        <v>0</v>
      </c>
      <c r="D104" s="9">
        <v>21020011</v>
      </c>
      <c r="E104" s="8" t="s">
        <v>131</v>
      </c>
      <c r="F104" s="8">
        <v>1041</v>
      </c>
      <c r="G104" s="10">
        <v>39082</v>
      </c>
      <c r="H104" s="11">
        <v>375469</v>
      </c>
      <c r="I104" s="11">
        <v>0</v>
      </c>
      <c r="J104" s="11">
        <v>0</v>
      </c>
      <c r="K104" s="11">
        <v>0</v>
      </c>
      <c r="L104" s="11">
        <f t="shared" si="4"/>
        <v>375469</v>
      </c>
      <c r="M104" s="11">
        <v>-83748</v>
      </c>
      <c r="N104" s="11">
        <v>-5966</v>
      </c>
      <c r="O104" s="11">
        <v>0</v>
      </c>
      <c r="P104" s="11">
        <f t="shared" si="5"/>
        <v>-89714</v>
      </c>
      <c r="Q104" s="11">
        <f t="shared" si="6"/>
        <v>291721</v>
      </c>
      <c r="R104" s="11">
        <f t="shared" si="7"/>
        <v>285755</v>
      </c>
      <c r="S104" s="9" t="s">
        <v>35</v>
      </c>
      <c r="T104" s="9">
        <v>100501</v>
      </c>
      <c r="U104" s="9" t="s">
        <v>27</v>
      </c>
      <c r="V104" s="9">
        <v>47020001</v>
      </c>
      <c r="W104" s="9" t="s">
        <v>28</v>
      </c>
    </row>
    <row r="105" spans="2:23" x14ac:dyDescent="0.25">
      <c r="B105" s="8">
        <v>21001517</v>
      </c>
      <c r="C105" s="8">
        <v>0</v>
      </c>
      <c r="D105" s="9">
        <v>21020011</v>
      </c>
      <c r="E105" s="8" t="s">
        <v>132</v>
      </c>
      <c r="F105" s="8">
        <v>1041</v>
      </c>
      <c r="G105" s="10">
        <v>39082</v>
      </c>
      <c r="H105" s="11">
        <v>376505</v>
      </c>
      <c r="I105" s="11">
        <v>0</v>
      </c>
      <c r="J105" s="11">
        <v>0</v>
      </c>
      <c r="K105" s="11">
        <v>0</v>
      </c>
      <c r="L105" s="11">
        <f t="shared" si="4"/>
        <v>376505</v>
      </c>
      <c r="M105" s="11">
        <v>-84251</v>
      </c>
      <c r="N105" s="11">
        <v>-5976</v>
      </c>
      <c r="O105" s="11">
        <v>0</v>
      </c>
      <c r="P105" s="11">
        <f t="shared" si="5"/>
        <v>-90227</v>
      </c>
      <c r="Q105" s="11">
        <f t="shared" si="6"/>
        <v>292254</v>
      </c>
      <c r="R105" s="11">
        <f t="shared" si="7"/>
        <v>286278</v>
      </c>
      <c r="S105" s="9" t="s">
        <v>35</v>
      </c>
      <c r="T105" s="9">
        <v>100501</v>
      </c>
      <c r="U105" s="9" t="s">
        <v>27</v>
      </c>
      <c r="V105" s="9">
        <v>47020001</v>
      </c>
      <c r="W105" s="9" t="s">
        <v>28</v>
      </c>
    </row>
    <row r="106" spans="2:23" x14ac:dyDescent="0.25">
      <c r="B106" s="8">
        <v>21001531</v>
      </c>
      <c r="C106" s="8">
        <v>0</v>
      </c>
      <c r="D106" s="9">
        <v>21020011</v>
      </c>
      <c r="E106" s="8" t="s">
        <v>133</v>
      </c>
      <c r="F106" s="8">
        <v>1041</v>
      </c>
      <c r="G106" s="10">
        <v>39082</v>
      </c>
      <c r="H106" s="11">
        <v>210280</v>
      </c>
      <c r="I106" s="11">
        <v>0</v>
      </c>
      <c r="J106" s="11">
        <v>0</v>
      </c>
      <c r="K106" s="11">
        <v>0</v>
      </c>
      <c r="L106" s="11">
        <f t="shared" si="4"/>
        <v>210280</v>
      </c>
      <c r="M106" s="11">
        <v>-45792</v>
      </c>
      <c r="N106" s="11">
        <v>-3365</v>
      </c>
      <c r="O106" s="11">
        <v>0</v>
      </c>
      <c r="P106" s="11">
        <f t="shared" si="5"/>
        <v>-49157</v>
      </c>
      <c r="Q106" s="11">
        <f t="shared" si="6"/>
        <v>164488</v>
      </c>
      <c r="R106" s="11">
        <f t="shared" si="7"/>
        <v>161123</v>
      </c>
      <c r="S106" s="9" t="s">
        <v>35</v>
      </c>
      <c r="T106" s="9">
        <v>100501</v>
      </c>
      <c r="U106" s="9" t="s">
        <v>27</v>
      </c>
      <c r="V106" s="9">
        <v>47020001</v>
      </c>
      <c r="W106" s="9" t="s">
        <v>28</v>
      </c>
    </row>
    <row r="107" spans="2:23" x14ac:dyDescent="0.25">
      <c r="B107" s="8">
        <v>21001532</v>
      </c>
      <c r="C107" s="8">
        <v>0</v>
      </c>
      <c r="D107" s="9">
        <v>21020011</v>
      </c>
      <c r="E107" s="8" t="s">
        <v>134</v>
      </c>
      <c r="F107" s="8">
        <v>1041</v>
      </c>
      <c r="G107" s="10">
        <v>38899</v>
      </c>
      <c r="H107" s="11">
        <v>213726</v>
      </c>
      <c r="I107" s="11">
        <v>0</v>
      </c>
      <c r="J107" s="11">
        <v>0</v>
      </c>
      <c r="K107" s="11">
        <v>0</v>
      </c>
      <c r="L107" s="11">
        <f t="shared" si="4"/>
        <v>213726</v>
      </c>
      <c r="M107" s="11">
        <v>-47891</v>
      </c>
      <c r="N107" s="11">
        <v>-3429</v>
      </c>
      <c r="O107" s="11">
        <v>0</v>
      </c>
      <c r="P107" s="11">
        <f t="shared" si="5"/>
        <v>-51320</v>
      </c>
      <c r="Q107" s="11">
        <f t="shared" si="6"/>
        <v>165835</v>
      </c>
      <c r="R107" s="11">
        <f t="shared" si="7"/>
        <v>162406</v>
      </c>
      <c r="S107" s="9" t="s">
        <v>35</v>
      </c>
      <c r="T107" s="9">
        <v>100501</v>
      </c>
      <c r="U107" s="9" t="s">
        <v>27</v>
      </c>
      <c r="V107" s="9">
        <v>47020001</v>
      </c>
      <c r="W107" s="9" t="s">
        <v>28</v>
      </c>
    </row>
    <row r="108" spans="2:23" x14ac:dyDescent="0.25">
      <c r="B108" s="8">
        <v>21001550</v>
      </c>
      <c r="C108" s="8">
        <v>0</v>
      </c>
      <c r="D108" s="9">
        <v>21020011</v>
      </c>
      <c r="E108" s="8" t="s">
        <v>135</v>
      </c>
      <c r="F108" s="8">
        <v>1041</v>
      </c>
      <c r="G108" s="10">
        <v>38961</v>
      </c>
      <c r="H108" s="11">
        <v>176632</v>
      </c>
      <c r="I108" s="11">
        <v>0</v>
      </c>
      <c r="J108" s="11">
        <v>0</v>
      </c>
      <c r="K108" s="11">
        <v>0</v>
      </c>
      <c r="L108" s="11">
        <f t="shared" si="4"/>
        <v>176632</v>
      </c>
      <c r="M108" s="11">
        <v>-39058</v>
      </c>
      <c r="N108" s="11">
        <v>-2835</v>
      </c>
      <c r="O108" s="11">
        <v>0</v>
      </c>
      <c r="P108" s="11">
        <f t="shared" si="5"/>
        <v>-41893</v>
      </c>
      <c r="Q108" s="11">
        <f t="shared" si="6"/>
        <v>137574</v>
      </c>
      <c r="R108" s="11">
        <f t="shared" si="7"/>
        <v>134739</v>
      </c>
      <c r="S108" s="9" t="s">
        <v>35</v>
      </c>
      <c r="T108" s="9">
        <v>100501</v>
      </c>
      <c r="U108" s="9" t="s">
        <v>27</v>
      </c>
      <c r="V108" s="9">
        <v>47020001</v>
      </c>
      <c r="W108" s="9" t="s">
        <v>28</v>
      </c>
    </row>
    <row r="109" spans="2:23" x14ac:dyDescent="0.25">
      <c r="B109" s="8">
        <v>21001560</v>
      </c>
      <c r="C109" s="8">
        <v>0</v>
      </c>
      <c r="D109" s="9">
        <v>21020011</v>
      </c>
      <c r="E109" s="8" t="s">
        <v>136</v>
      </c>
      <c r="F109" s="8">
        <v>1041</v>
      </c>
      <c r="G109" s="10">
        <v>39539</v>
      </c>
      <c r="H109" s="11">
        <v>749710</v>
      </c>
      <c r="I109" s="11">
        <v>0</v>
      </c>
      <c r="J109" s="11">
        <v>0</v>
      </c>
      <c r="K109" s="11">
        <v>0</v>
      </c>
      <c r="L109" s="11">
        <f t="shared" si="4"/>
        <v>749710</v>
      </c>
      <c r="M109" s="11">
        <v>-158146</v>
      </c>
      <c r="N109" s="11">
        <v>-11789</v>
      </c>
      <c r="O109" s="11">
        <v>0</v>
      </c>
      <c r="P109" s="11">
        <f t="shared" si="5"/>
        <v>-169935</v>
      </c>
      <c r="Q109" s="11">
        <f t="shared" si="6"/>
        <v>591564</v>
      </c>
      <c r="R109" s="11">
        <f t="shared" si="7"/>
        <v>579775</v>
      </c>
      <c r="S109" s="9" t="s">
        <v>35</v>
      </c>
      <c r="T109" s="9">
        <v>100501</v>
      </c>
      <c r="U109" s="9" t="s">
        <v>27</v>
      </c>
      <c r="V109" s="9">
        <v>47020001</v>
      </c>
      <c r="W109" s="9" t="s">
        <v>28</v>
      </c>
    </row>
    <row r="110" spans="2:23" x14ac:dyDescent="0.25">
      <c r="B110" s="8">
        <v>21001562</v>
      </c>
      <c r="C110" s="8">
        <v>0</v>
      </c>
      <c r="D110" s="9">
        <v>21020011</v>
      </c>
      <c r="E110" s="8" t="s">
        <v>137</v>
      </c>
      <c r="F110" s="8">
        <v>1041</v>
      </c>
      <c r="G110" s="10">
        <v>38838</v>
      </c>
      <c r="H110" s="11">
        <v>277282</v>
      </c>
      <c r="I110" s="11">
        <v>0</v>
      </c>
      <c r="J110" s="11">
        <v>0</v>
      </c>
      <c r="K110" s="11">
        <v>0</v>
      </c>
      <c r="L110" s="11">
        <f t="shared" si="4"/>
        <v>277282</v>
      </c>
      <c r="M110" s="11">
        <v>-64990</v>
      </c>
      <c r="N110" s="11">
        <v>-4401</v>
      </c>
      <c r="O110" s="11">
        <v>0</v>
      </c>
      <c r="P110" s="11">
        <f t="shared" si="5"/>
        <v>-69391</v>
      </c>
      <c r="Q110" s="11">
        <f t="shared" si="6"/>
        <v>212292</v>
      </c>
      <c r="R110" s="11">
        <f t="shared" si="7"/>
        <v>207891</v>
      </c>
      <c r="S110" s="9" t="s">
        <v>35</v>
      </c>
      <c r="T110" s="9">
        <v>100501</v>
      </c>
      <c r="U110" s="9" t="s">
        <v>27</v>
      </c>
      <c r="V110" s="9">
        <v>47020001</v>
      </c>
      <c r="W110" s="9" t="s">
        <v>28</v>
      </c>
    </row>
    <row r="111" spans="2:23" x14ac:dyDescent="0.25">
      <c r="B111" s="8">
        <v>21001571</v>
      </c>
      <c r="C111" s="8">
        <v>0</v>
      </c>
      <c r="D111" s="9">
        <v>21020011</v>
      </c>
      <c r="E111" s="8" t="s">
        <v>138</v>
      </c>
      <c r="F111" s="8">
        <v>1041</v>
      </c>
      <c r="G111" s="10">
        <v>38930</v>
      </c>
      <c r="H111" s="11">
        <v>561854</v>
      </c>
      <c r="I111" s="11">
        <v>0</v>
      </c>
      <c r="J111" s="11">
        <v>0</v>
      </c>
      <c r="K111" s="11">
        <v>0</v>
      </c>
      <c r="L111" s="11">
        <f t="shared" si="4"/>
        <v>561854</v>
      </c>
      <c r="M111" s="11">
        <v>-132960</v>
      </c>
      <c r="N111" s="11">
        <v>-8841</v>
      </c>
      <c r="O111" s="11">
        <v>0</v>
      </c>
      <c r="P111" s="11">
        <f t="shared" si="5"/>
        <v>-141801</v>
      </c>
      <c r="Q111" s="11">
        <f t="shared" si="6"/>
        <v>428894</v>
      </c>
      <c r="R111" s="11">
        <f t="shared" si="7"/>
        <v>420053</v>
      </c>
      <c r="S111" s="9" t="s">
        <v>35</v>
      </c>
      <c r="T111" s="9">
        <v>100501</v>
      </c>
      <c r="U111" s="9" t="s">
        <v>27</v>
      </c>
      <c r="V111" s="9">
        <v>47020001</v>
      </c>
      <c r="W111" s="9" t="s">
        <v>28</v>
      </c>
    </row>
    <row r="112" spans="2:23" x14ac:dyDescent="0.25">
      <c r="B112" s="8">
        <v>21001580</v>
      </c>
      <c r="C112" s="8">
        <v>0</v>
      </c>
      <c r="D112" s="9">
        <v>21020011</v>
      </c>
      <c r="E112" s="8" t="s">
        <v>139</v>
      </c>
      <c r="F112" s="8">
        <v>1041</v>
      </c>
      <c r="G112" s="10">
        <v>39539</v>
      </c>
      <c r="H112" s="11">
        <v>264582</v>
      </c>
      <c r="I112" s="11">
        <v>0</v>
      </c>
      <c r="J112" s="11">
        <v>0</v>
      </c>
      <c r="K112" s="11">
        <v>0</v>
      </c>
      <c r="L112" s="11">
        <f t="shared" si="4"/>
        <v>264582</v>
      </c>
      <c r="M112" s="11">
        <v>-54986</v>
      </c>
      <c r="N112" s="11">
        <v>-4178</v>
      </c>
      <c r="O112" s="11">
        <v>0</v>
      </c>
      <c r="P112" s="11">
        <f t="shared" si="5"/>
        <v>-59164</v>
      </c>
      <c r="Q112" s="11">
        <f t="shared" si="6"/>
        <v>209596</v>
      </c>
      <c r="R112" s="11">
        <f t="shared" si="7"/>
        <v>205418</v>
      </c>
      <c r="S112" s="9" t="s">
        <v>35</v>
      </c>
      <c r="T112" s="9">
        <v>100501</v>
      </c>
      <c r="U112" s="9" t="s">
        <v>27</v>
      </c>
      <c r="V112" s="9">
        <v>47020001</v>
      </c>
      <c r="W112" s="9" t="s">
        <v>28</v>
      </c>
    </row>
    <row r="113" spans="2:23" x14ac:dyDescent="0.25">
      <c r="B113" s="8">
        <v>21001584</v>
      </c>
      <c r="C113" s="8">
        <v>0</v>
      </c>
      <c r="D113" s="9">
        <v>21020011</v>
      </c>
      <c r="E113" s="8" t="s">
        <v>120</v>
      </c>
      <c r="F113" s="8">
        <v>1041</v>
      </c>
      <c r="G113" s="10">
        <v>38808</v>
      </c>
      <c r="H113" s="11">
        <v>163836</v>
      </c>
      <c r="I113" s="11">
        <v>0</v>
      </c>
      <c r="J113" s="11">
        <v>0</v>
      </c>
      <c r="K113" s="11">
        <v>0</v>
      </c>
      <c r="L113" s="11">
        <f t="shared" si="4"/>
        <v>163836</v>
      </c>
      <c r="M113" s="11">
        <v>-37812</v>
      </c>
      <c r="N113" s="11">
        <v>-2619</v>
      </c>
      <c r="O113" s="11">
        <v>0</v>
      </c>
      <c r="P113" s="11">
        <f t="shared" si="5"/>
        <v>-40431</v>
      </c>
      <c r="Q113" s="11">
        <f t="shared" si="6"/>
        <v>126024</v>
      </c>
      <c r="R113" s="11">
        <f t="shared" si="7"/>
        <v>123405</v>
      </c>
      <c r="S113" s="9" t="s">
        <v>35</v>
      </c>
      <c r="T113" s="9">
        <v>100501</v>
      </c>
      <c r="U113" s="9" t="s">
        <v>27</v>
      </c>
      <c r="V113" s="9">
        <v>47020001</v>
      </c>
      <c r="W113" s="9" t="s">
        <v>28</v>
      </c>
    </row>
    <row r="114" spans="2:23" x14ac:dyDescent="0.25">
      <c r="B114" s="8">
        <v>21001592</v>
      </c>
      <c r="C114" s="8">
        <v>0</v>
      </c>
      <c r="D114" s="9">
        <v>21020011</v>
      </c>
      <c r="E114" s="8" t="s">
        <v>140</v>
      </c>
      <c r="F114" s="8">
        <v>1041</v>
      </c>
      <c r="G114" s="10">
        <v>38961</v>
      </c>
      <c r="H114" s="11">
        <v>218707</v>
      </c>
      <c r="I114" s="11">
        <v>0</v>
      </c>
      <c r="J114" s="11">
        <v>0</v>
      </c>
      <c r="K114" s="11">
        <v>0</v>
      </c>
      <c r="L114" s="11">
        <f t="shared" si="4"/>
        <v>218707</v>
      </c>
      <c r="M114" s="11">
        <v>-50167</v>
      </c>
      <c r="N114" s="11">
        <v>-3470</v>
      </c>
      <c r="O114" s="11">
        <v>0</v>
      </c>
      <c r="P114" s="11">
        <f t="shared" si="5"/>
        <v>-53637</v>
      </c>
      <c r="Q114" s="11">
        <f t="shared" si="6"/>
        <v>168540</v>
      </c>
      <c r="R114" s="11">
        <f t="shared" si="7"/>
        <v>165070</v>
      </c>
      <c r="S114" s="9" t="s">
        <v>35</v>
      </c>
      <c r="T114" s="9">
        <v>100501</v>
      </c>
      <c r="U114" s="9" t="s">
        <v>27</v>
      </c>
      <c r="V114" s="9">
        <v>47020001</v>
      </c>
      <c r="W114" s="9" t="s">
        <v>28</v>
      </c>
    </row>
    <row r="115" spans="2:23" x14ac:dyDescent="0.25">
      <c r="B115" s="8">
        <v>21001593</v>
      </c>
      <c r="C115" s="8">
        <v>0</v>
      </c>
      <c r="D115" s="9">
        <v>21020011</v>
      </c>
      <c r="E115" s="8" t="s">
        <v>141</v>
      </c>
      <c r="F115" s="8">
        <v>1041</v>
      </c>
      <c r="G115" s="10">
        <v>39539</v>
      </c>
      <c r="H115" s="11">
        <v>264991</v>
      </c>
      <c r="I115" s="11">
        <v>0</v>
      </c>
      <c r="J115" s="11">
        <v>0</v>
      </c>
      <c r="K115" s="11">
        <v>0</v>
      </c>
      <c r="L115" s="11">
        <f t="shared" si="4"/>
        <v>264991</v>
      </c>
      <c r="M115" s="11">
        <v>-55178</v>
      </c>
      <c r="N115" s="11">
        <v>-4182</v>
      </c>
      <c r="O115" s="11">
        <v>0</v>
      </c>
      <c r="P115" s="11">
        <f t="shared" si="5"/>
        <v>-59360</v>
      </c>
      <c r="Q115" s="11">
        <f t="shared" si="6"/>
        <v>209813</v>
      </c>
      <c r="R115" s="11">
        <f t="shared" si="7"/>
        <v>205631</v>
      </c>
      <c r="S115" s="9" t="s">
        <v>35</v>
      </c>
      <c r="T115" s="9">
        <v>100501</v>
      </c>
      <c r="U115" s="9" t="s">
        <v>27</v>
      </c>
      <c r="V115" s="9">
        <v>47020001</v>
      </c>
      <c r="W115" s="9" t="s">
        <v>28</v>
      </c>
    </row>
    <row r="116" spans="2:23" x14ac:dyDescent="0.25">
      <c r="B116" s="8">
        <v>21001619</v>
      </c>
      <c r="C116" s="8">
        <v>0</v>
      </c>
      <c r="D116" s="9">
        <v>21020011</v>
      </c>
      <c r="E116" s="8" t="s">
        <v>142</v>
      </c>
      <c r="F116" s="8">
        <v>1041</v>
      </c>
      <c r="G116" s="10">
        <v>38930</v>
      </c>
      <c r="H116" s="11">
        <v>221792</v>
      </c>
      <c r="I116" s="11">
        <v>0</v>
      </c>
      <c r="J116" s="11">
        <v>0</v>
      </c>
      <c r="K116" s="11">
        <v>0</v>
      </c>
      <c r="L116" s="11">
        <f t="shared" si="4"/>
        <v>221792</v>
      </c>
      <c r="M116" s="11">
        <v>-51745</v>
      </c>
      <c r="N116" s="11">
        <v>-3506</v>
      </c>
      <c r="O116" s="11">
        <v>0</v>
      </c>
      <c r="P116" s="11">
        <f t="shared" si="5"/>
        <v>-55251</v>
      </c>
      <c r="Q116" s="11">
        <f t="shared" si="6"/>
        <v>170047</v>
      </c>
      <c r="R116" s="11">
        <f t="shared" si="7"/>
        <v>166541</v>
      </c>
      <c r="S116" s="9" t="s">
        <v>35</v>
      </c>
      <c r="T116" s="9">
        <v>100501</v>
      </c>
      <c r="U116" s="9" t="s">
        <v>27</v>
      </c>
      <c r="V116" s="9">
        <v>47020001</v>
      </c>
      <c r="W116" s="9" t="s">
        <v>28</v>
      </c>
    </row>
    <row r="117" spans="2:23" x14ac:dyDescent="0.25">
      <c r="B117" s="8">
        <v>21001624</v>
      </c>
      <c r="C117" s="8">
        <v>0</v>
      </c>
      <c r="D117" s="9">
        <v>21020011</v>
      </c>
      <c r="E117" s="8" t="s">
        <v>143</v>
      </c>
      <c r="F117" s="8">
        <v>1041</v>
      </c>
      <c r="G117" s="10">
        <v>39539</v>
      </c>
      <c r="H117" s="11">
        <v>158265</v>
      </c>
      <c r="I117" s="11">
        <v>0</v>
      </c>
      <c r="J117" s="11">
        <v>0</v>
      </c>
      <c r="K117" s="11">
        <v>0</v>
      </c>
      <c r="L117" s="11">
        <f t="shared" si="4"/>
        <v>158265</v>
      </c>
      <c r="M117" s="11">
        <v>-32764</v>
      </c>
      <c r="N117" s="11">
        <v>-2502</v>
      </c>
      <c r="O117" s="11">
        <v>0</v>
      </c>
      <c r="P117" s="11">
        <f t="shared" si="5"/>
        <v>-35266</v>
      </c>
      <c r="Q117" s="11">
        <f t="shared" si="6"/>
        <v>125501</v>
      </c>
      <c r="R117" s="11">
        <f t="shared" si="7"/>
        <v>122999</v>
      </c>
      <c r="S117" s="9" t="s">
        <v>35</v>
      </c>
      <c r="T117" s="9">
        <v>100501</v>
      </c>
      <c r="U117" s="9" t="s">
        <v>27</v>
      </c>
      <c r="V117" s="9">
        <v>47020001</v>
      </c>
      <c r="W117" s="9" t="s">
        <v>28</v>
      </c>
    </row>
    <row r="118" spans="2:23" x14ac:dyDescent="0.25">
      <c r="B118" s="8">
        <v>21001685</v>
      </c>
      <c r="C118" s="8">
        <v>0</v>
      </c>
      <c r="D118" s="9">
        <v>21020011</v>
      </c>
      <c r="E118" s="8" t="s">
        <v>144</v>
      </c>
      <c r="F118" s="8">
        <v>1041</v>
      </c>
      <c r="G118" s="10">
        <v>38808</v>
      </c>
      <c r="H118" s="11">
        <v>113205</v>
      </c>
      <c r="I118" s="11">
        <v>0</v>
      </c>
      <c r="J118" s="11">
        <v>0</v>
      </c>
      <c r="K118" s="11">
        <v>0</v>
      </c>
      <c r="L118" s="11">
        <f t="shared" si="4"/>
        <v>113205</v>
      </c>
      <c r="M118" s="11">
        <v>-27155</v>
      </c>
      <c r="N118" s="11">
        <v>-1786</v>
      </c>
      <c r="O118" s="11">
        <v>0</v>
      </c>
      <c r="P118" s="11">
        <f t="shared" si="5"/>
        <v>-28941</v>
      </c>
      <c r="Q118" s="11">
        <f t="shared" si="6"/>
        <v>86050</v>
      </c>
      <c r="R118" s="11">
        <f t="shared" si="7"/>
        <v>84264</v>
      </c>
      <c r="S118" s="9" t="s">
        <v>35</v>
      </c>
      <c r="T118" s="9">
        <v>100501</v>
      </c>
      <c r="U118" s="9" t="s">
        <v>27</v>
      </c>
      <c r="V118" s="9">
        <v>47020001</v>
      </c>
      <c r="W118" s="9" t="s">
        <v>28</v>
      </c>
    </row>
    <row r="119" spans="2:23" x14ac:dyDescent="0.25">
      <c r="B119" s="8">
        <v>21001710</v>
      </c>
      <c r="C119" s="8">
        <v>0</v>
      </c>
      <c r="D119" s="9">
        <v>21020011</v>
      </c>
      <c r="E119" s="8" t="s">
        <v>145</v>
      </c>
      <c r="F119" s="8">
        <v>1041</v>
      </c>
      <c r="G119" s="10">
        <v>40184</v>
      </c>
      <c r="H119" s="11">
        <v>455227</v>
      </c>
      <c r="I119" s="11">
        <v>0</v>
      </c>
      <c r="J119" s="11">
        <v>0</v>
      </c>
      <c r="K119" s="11">
        <v>0</v>
      </c>
      <c r="L119" s="11">
        <f t="shared" si="4"/>
        <v>455227</v>
      </c>
      <c r="M119" s="11">
        <v>-83318</v>
      </c>
      <c r="N119" s="11">
        <v>-7159</v>
      </c>
      <c r="O119" s="11">
        <v>0</v>
      </c>
      <c r="P119" s="11">
        <f t="shared" si="5"/>
        <v>-90477</v>
      </c>
      <c r="Q119" s="11">
        <f t="shared" si="6"/>
        <v>371909</v>
      </c>
      <c r="R119" s="11">
        <f t="shared" si="7"/>
        <v>364750</v>
      </c>
      <c r="S119" s="9" t="s">
        <v>35</v>
      </c>
      <c r="T119" s="9">
        <v>100501</v>
      </c>
      <c r="U119" s="9" t="s">
        <v>27</v>
      </c>
      <c r="V119" s="9">
        <v>47020001</v>
      </c>
      <c r="W119" s="9" t="s">
        <v>28</v>
      </c>
    </row>
    <row r="120" spans="2:23" x14ac:dyDescent="0.25">
      <c r="B120" s="8">
        <v>21001724</v>
      </c>
      <c r="C120" s="8">
        <v>0</v>
      </c>
      <c r="D120" s="9">
        <v>21020011</v>
      </c>
      <c r="E120" s="8" t="s">
        <v>146</v>
      </c>
      <c r="F120" s="8">
        <v>1041</v>
      </c>
      <c r="G120" s="10">
        <v>40179</v>
      </c>
      <c r="H120" s="11">
        <v>202466</v>
      </c>
      <c r="I120" s="11">
        <v>0</v>
      </c>
      <c r="J120" s="11">
        <v>0</v>
      </c>
      <c r="K120" s="11">
        <v>0</v>
      </c>
      <c r="L120" s="11">
        <f t="shared" si="4"/>
        <v>202466</v>
      </c>
      <c r="M120" s="11">
        <v>-37102</v>
      </c>
      <c r="N120" s="11">
        <v>-3184</v>
      </c>
      <c r="O120" s="11">
        <v>0</v>
      </c>
      <c r="P120" s="11">
        <f t="shared" si="5"/>
        <v>-40286</v>
      </c>
      <c r="Q120" s="11">
        <f t="shared" si="6"/>
        <v>165364</v>
      </c>
      <c r="R120" s="11">
        <f t="shared" si="7"/>
        <v>162180</v>
      </c>
      <c r="S120" s="9" t="s">
        <v>35</v>
      </c>
      <c r="T120" s="9">
        <v>100501</v>
      </c>
      <c r="U120" s="9" t="s">
        <v>27</v>
      </c>
      <c r="V120" s="9">
        <v>47020001</v>
      </c>
      <c r="W120" s="9" t="s">
        <v>28</v>
      </c>
    </row>
    <row r="121" spans="2:23" x14ac:dyDescent="0.25">
      <c r="B121" s="8">
        <v>21001739</v>
      </c>
      <c r="C121" s="8">
        <v>0</v>
      </c>
      <c r="D121" s="9">
        <v>21020011</v>
      </c>
      <c r="E121" s="8" t="s">
        <v>147</v>
      </c>
      <c r="F121" s="8">
        <v>1041</v>
      </c>
      <c r="G121" s="10">
        <v>41376</v>
      </c>
      <c r="H121" s="11">
        <v>217866</v>
      </c>
      <c r="I121" s="11">
        <v>0</v>
      </c>
      <c r="J121" s="11">
        <v>0</v>
      </c>
      <c r="K121" s="11">
        <v>0</v>
      </c>
      <c r="L121" s="11">
        <f t="shared" si="4"/>
        <v>217866</v>
      </c>
      <c r="M121" s="11">
        <v>-27755</v>
      </c>
      <c r="N121" s="11">
        <v>-3444</v>
      </c>
      <c r="O121" s="11">
        <v>0</v>
      </c>
      <c r="P121" s="11">
        <f t="shared" si="5"/>
        <v>-31199</v>
      </c>
      <c r="Q121" s="11">
        <f t="shared" si="6"/>
        <v>190111</v>
      </c>
      <c r="R121" s="11">
        <f t="shared" si="7"/>
        <v>186667</v>
      </c>
      <c r="S121" s="9" t="s">
        <v>35</v>
      </c>
      <c r="T121" s="9">
        <v>100501</v>
      </c>
      <c r="U121" s="9" t="s">
        <v>27</v>
      </c>
      <c r="V121" s="9">
        <v>47020001</v>
      </c>
      <c r="W121" s="9" t="s">
        <v>28</v>
      </c>
    </row>
    <row r="122" spans="2:23" x14ac:dyDescent="0.25">
      <c r="B122" s="8">
        <v>21001949</v>
      </c>
      <c r="C122" s="8">
        <v>0</v>
      </c>
      <c r="D122" s="9">
        <v>21020011</v>
      </c>
      <c r="E122" s="8" t="s">
        <v>148</v>
      </c>
      <c r="F122" s="8">
        <v>1041</v>
      </c>
      <c r="G122" s="10">
        <v>40813</v>
      </c>
      <c r="H122" s="11">
        <v>5278874</v>
      </c>
      <c r="I122" s="11">
        <v>0</v>
      </c>
      <c r="J122" s="11">
        <v>0</v>
      </c>
      <c r="K122" s="11">
        <v>0</v>
      </c>
      <c r="L122" s="11">
        <f t="shared" si="4"/>
        <v>5278874</v>
      </c>
      <c r="M122" s="11">
        <v>-811352</v>
      </c>
      <c r="N122" s="11">
        <v>-83260</v>
      </c>
      <c r="O122" s="11">
        <v>0</v>
      </c>
      <c r="P122" s="11">
        <f t="shared" si="5"/>
        <v>-894612</v>
      </c>
      <c r="Q122" s="11">
        <f t="shared" si="6"/>
        <v>4467522</v>
      </c>
      <c r="R122" s="11">
        <f t="shared" si="7"/>
        <v>4384262</v>
      </c>
      <c r="S122" s="9" t="s">
        <v>35</v>
      </c>
      <c r="T122" s="9">
        <v>100501</v>
      </c>
      <c r="U122" s="9" t="s">
        <v>27</v>
      </c>
      <c r="V122" s="9">
        <v>47020001</v>
      </c>
      <c r="W122" s="9" t="s">
        <v>28</v>
      </c>
    </row>
    <row r="123" spans="2:23" x14ac:dyDescent="0.25">
      <c r="B123" s="8">
        <v>21001959</v>
      </c>
      <c r="C123" s="8">
        <v>0</v>
      </c>
      <c r="D123" s="9">
        <v>21020011</v>
      </c>
      <c r="E123" s="8" t="s">
        <v>149</v>
      </c>
      <c r="F123" s="8">
        <v>1041</v>
      </c>
      <c r="G123" s="10">
        <v>40813</v>
      </c>
      <c r="H123" s="11">
        <v>7154843</v>
      </c>
      <c r="I123" s="11">
        <v>0</v>
      </c>
      <c r="J123" s="11">
        <v>0</v>
      </c>
      <c r="K123" s="11">
        <v>0</v>
      </c>
      <c r="L123" s="11">
        <f t="shared" si="4"/>
        <v>7154843</v>
      </c>
      <c r="M123" s="11">
        <v>-1099689</v>
      </c>
      <c r="N123" s="11">
        <v>-112848</v>
      </c>
      <c r="O123" s="11">
        <v>0</v>
      </c>
      <c r="P123" s="11">
        <f t="shared" si="5"/>
        <v>-1212537</v>
      </c>
      <c r="Q123" s="11">
        <f t="shared" si="6"/>
        <v>6055154</v>
      </c>
      <c r="R123" s="11">
        <f t="shared" si="7"/>
        <v>5942306</v>
      </c>
      <c r="S123" s="9" t="s">
        <v>35</v>
      </c>
      <c r="T123" s="9">
        <v>100501</v>
      </c>
      <c r="U123" s="9" t="s">
        <v>27</v>
      </c>
      <c r="V123" s="9">
        <v>47020001</v>
      </c>
      <c r="W123" s="9" t="s">
        <v>28</v>
      </c>
    </row>
    <row r="124" spans="2:23" x14ac:dyDescent="0.25">
      <c r="B124" s="8">
        <v>21002004</v>
      </c>
      <c r="C124" s="8">
        <v>0</v>
      </c>
      <c r="D124" s="9">
        <v>21020011</v>
      </c>
      <c r="E124" s="8" t="s">
        <v>150</v>
      </c>
      <c r="F124" s="8">
        <v>1041</v>
      </c>
      <c r="G124" s="10">
        <v>40435</v>
      </c>
      <c r="H124" s="11">
        <v>15060497</v>
      </c>
      <c r="I124" s="11">
        <v>0</v>
      </c>
      <c r="J124" s="11">
        <v>0</v>
      </c>
      <c r="K124" s="11">
        <v>0</v>
      </c>
      <c r="L124" s="11">
        <f t="shared" si="4"/>
        <v>15060497</v>
      </c>
      <c r="M124" s="11">
        <v>-2580443</v>
      </c>
      <c r="N124" s="11">
        <v>-237126</v>
      </c>
      <c r="O124" s="11">
        <v>0</v>
      </c>
      <c r="P124" s="11">
        <f t="shared" si="5"/>
        <v>-2817569</v>
      </c>
      <c r="Q124" s="11">
        <f t="shared" si="6"/>
        <v>12480054</v>
      </c>
      <c r="R124" s="11">
        <f t="shared" si="7"/>
        <v>12242928</v>
      </c>
      <c r="S124" s="9" t="s">
        <v>35</v>
      </c>
      <c r="T124" s="9">
        <v>100501</v>
      </c>
      <c r="U124" s="9" t="s">
        <v>27</v>
      </c>
      <c r="V124" s="9">
        <v>47020001</v>
      </c>
      <c r="W124" s="9" t="s">
        <v>28</v>
      </c>
    </row>
    <row r="125" spans="2:23" x14ac:dyDescent="0.25">
      <c r="B125" s="8">
        <v>21002010</v>
      </c>
      <c r="C125" s="8">
        <v>0</v>
      </c>
      <c r="D125" s="9">
        <v>21020011</v>
      </c>
      <c r="E125" s="8" t="s">
        <v>151</v>
      </c>
      <c r="F125" s="8">
        <v>1041</v>
      </c>
      <c r="G125" s="10">
        <v>40373</v>
      </c>
      <c r="H125" s="11">
        <v>16428456</v>
      </c>
      <c r="I125" s="11">
        <v>0</v>
      </c>
      <c r="J125" s="11">
        <v>0</v>
      </c>
      <c r="K125" s="11">
        <v>0</v>
      </c>
      <c r="L125" s="11">
        <f t="shared" si="4"/>
        <v>16428456</v>
      </c>
      <c r="M125" s="11">
        <v>-2862420</v>
      </c>
      <c r="N125" s="11">
        <v>-258590</v>
      </c>
      <c r="O125" s="11">
        <v>0</v>
      </c>
      <c r="P125" s="11">
        <f t="shared" si="5"/>
        <v>-3121010</v>
      </c>
      <c r="Q125" s="11">
        <f t="shared" si="6"/>
        <v>13566036</v>
      </c>
      <c r="R125" s="11">
        <f t="shared" si="7"/>
        <v>13307446</v>
      </c>
      <c r="S125" s="9" t="s">
        <v>35</v>
      </c>
      <c r="T125" s="9">
        <v>100501</v>
      </c>
      <c r="U125" s="9" t="s">
        <v>27</v>
      </c>
      <c r="V125" s="9">
        <v>47020001</v>
      </c>
      <c r="W125" s="9" t="s">
        <v>28</v>
      </c>
    </row>
    <row r="126" spans="2:23" x14ac:dyDescent="0.25">
      <c r="B126" s="8">
        <v>21002013</v>
      </c>
      <c r="C126" s="8">
        <v>0</v>
      </c>
      <c r="D126" s="9">
        <v>21020011</v>
      </c>
      <c r="E126" s="8" t="s">
        <v>81</v>
      </c>
      <c r="F126" s="8">
        <v>1041</v>
      </c>
      <c r="G126" s="10">
        <v>40813</v>
      </c>
      <c r="H126" s="11">
        <v>18097975</v>
      </c>
      <c r="I126" s="11">
        <v>0</v>
      </c>
      <c r="J126" s="11">
        <v>0</v>
      </c>
      <c r="K126" s="11">
        <v>0</v>
      </c>
      <c r="L126" s="11">
        <f t="shared" si="4"/>
        <v>18097975</v>
      </c>
      <c r="M126" s="11">
        <v>-2781626</v>
      </c>
      <c r="N126" s="11">
        <v>-285445</v>
      </c>
      <c r="O126" s="11">
        <v>0</v>
      </c>
      <c r="P126" s="11">
        <f t="shared" si="5"/>
        <v>-3067071</v>
      </c>
      <c r="Q126" s="11">
        <f t="shared" si="6"/>
        <v>15316349</v>
      </c>
      <c r="R126" s="11">
        <f t="shared" si="7"/>
        <v>15030904</v>
      </c>
      <c r="S126" s="9" t="s">
        <v>35</v>
      </c>
      <c r="T126" s="9">
        <v>100501</v>
      </c>
      <c r="U126" s="9" t="s">
        <v>27</v>
      </c>
      <c r="V126" s="9">
        <v>47020001</v>
      </c>
      <c r="W126" s="9" t="s">
        <v>28</v>
      </c>
    </row>
    <row r="127" spans="2:23" x14ac:dyDescent="0.25">
      <c r="B127" s="8">
        <v>21002015</v>
      </c>
      <c r="C127" s="8">
        <v>0</v>
      </c>
      <c r="D127" s="9">
        <v>21020011</v>
      </c>
      <c r="E127" s="8" t="s">
        <v>152</v>
      </c>
      <c r="F127" s="8">
        <v>1041</v>
      </c>
      <c r="G127" s="10">
        <v>40755</v>
      </c>
      <c r="H127" s="11">
        <v>18603605</v>
      </c>
      <c r="I127" s="11">
        <v>0</v>
      </c>
      <c r="J127" s="11">
        <v>0</v>
      </c>
      <c r="K127" s="11">
        <v>0</v>
      </c>
      <c r="L127" s="11">
        <f t="shared" si="4"/>
        <v>18603605</v>
      </c>
      <c r="M127" s="11">
        <v>-2909657</v>
      </c>
      <c r="N127" s="11">
        <v>-293347</v>
      </c>
      <c r="O127" s="11">
        <v>0</v>
      </c>
      <c r="P127" s="11">
        <f t="shared" si="5"/>
        <v>-3203004</v>
      </c>
      <c r="Q127" s="11">
        <f t="shared" si="6"/>
        <v>15693948</v>
      </c>
      <c r="R127" s="11">
        <f t="shared" si="7"/>
        <v>15400601</v>
      </c>
      <c r="S127" s="9" t="s">
        <v>35</v>
      </c>
      <c r="T127" s="9">
        <v>100501</v>
      </c>
      <c r="U127" s="9" t="s">
        <v>27</v>
      </c>
      <c r="V127" s="9">
        <v>47020001</v>
      </c>
      <c r="W127" s="9" t="s">
        <v>28</v>
      </c>
    </row>
    <row r="128" spans="2:23" x14ac:dyDescent="0.25">
      <c r="B128" s="8">
        <v>21002030</v>
      </c>
      <c r="C128" s="8">
        <v>0</v>
      </c>
      <c r="D128" s="9">
        <v>21020011</v>
      </c>
      <c r="E128" s="8" t="s">
        <v>153</v>
      </c>
      <c r="F128" s="8">
        <v>1041</v>
      </c>
      <c r="G128" s="10">
        <v>40373</v>
      </c>
      <c r="H128" s="11">
        <v>28128920</v>
      </c>
      <c r="I128" s="11">
        <v>0</v>
      </c>
      <c r="J128" s="11">
        <v>0</v>
      </c>
      <c r="K128" s="11">
        <v>0</v>
      </c>
      <c r="L128" s="11">
        <f t="shared" si="4"/>
        <v>28128920</v>
      </c>
      <c r="M128" s="11">
        <v>-4901059</v>
      </c>
      <c r="N128" s="11">
        <v>-442760</v>
      </c>
      <c r="O128" s="11">
        <v>0</v>
      </c>
      <c r="P128" s="11">
        <f t="shared" si="5"/>
        <v>-5343819</v>
      </c>
      <c r="Q128" s="11">
        <f t="shared" si="6"/>
        <v>23227861</v>
      </c>
      <c r="R128" s="11">
        <f t="shared" si="7"/>
        <v>22785101</v>
      </c>
      <c r="S128" s="9" t="s">
        <v>35</v>
      </c>
      <c r="T128" s="9">
        <v>100501</v>
      </c>
      <c r="U128" s="9" t="s">
        <v>27</v>
      </c>
      <c r="V128" s="9">
        <v>47020001</v>
      </c>
      <c r="W128" s="9" t="s">
        <v>28</v>
      </c>
    </row>
    <row r="129" spans="2:23" x14ac:dyDescent="0.25">
      <c r="B129" s="8">
        <v>21002034</v>
      </c>
      <c r="C129" s="8">
        <v>0</v>
      </c>
      <c r="D129" s="9">
        <v>21020011</v>
      </c>
      <c r="E129" s="8" t="s">
        <v>154</v>
      </c>
      <c r="F129" s="8">
        <v>1041</v>
      </c>
      <c r="G129" s="10">
        <v>40755</v>
      </c>
      <c r="H129" s="11">
        <v>34202900</v>
      </c>
      <c r="I129" s="11">
        <v>0</v>
      </c>
      <c r="J129" s="11">
        <v>0</v>
      </c>
      <c r="K129" s="11">
        <v>0</v>
      </c>
      <c r="L129" s="11">
        <f t="shared" si="4"/>
        <v>34202900</v>
      </c>
      <c r="M129" s="11">
        <v>-5349436</v>
      </c>
      <c r="N129" s="11">
        <v>-539320</v>
      </c>
      <c r="O129" s="11">
        <v>0</v>
      </c>
      <c r="P129" s="11">
        <f t="shared" si="5"/>
        <v>-5888756</v>
      </c>
      <c r="Q129" s="11">
        <f t="shared" si="6"/>
        <v>28853464</v>
      </c>
      <c r="R129" s="11">
        <f t="shared" si="7"/>
        <v>28314144</v>
      </c>
      <c r="S129" s="9" t="s">
        <v>35</v>
      </c>
      <c r="T129" s="9">
        <v>100501</v>
      </c>
      <c r="U129" s="9" t="s">
        <v>27</v>
      </c>
      <c r="V129" s="9">
        <v>47020001</v>
      </c>
      <c r="W129" s="9" t="s">
        <v>28</v>
      </c>
    </row>
    <row r="130" spans="2:23" x14ac:dyDescent="0.25">
      <c r="B130" s="8">
        <v>21002052</v>
      </c>
      <c r="C130" s="8">
        <v>0</v>
      </c>
      <c r="D130" s="9">
        <v>21020011</v>
      </c>
      <c r="E130" s="8" t="s">
        <v>155</v>
      </c>
      <c r="F130" s="8">
        <v>1041</v>
      </c>
      <c r="G130" s="10">
        <v>38808</v>
      </c>
      <c r="H130" s="11">
        <v>813</v>
      </c>
      <c r="I130" s="11">
        <v>0</v>
      </c>
      <c r="J130" s="11">
        <v>0</v>
      </c>
      <c r="K130" s="11">
        <v>0</v>
      </c>
      <c r="L130" s="11">
        <f t="shared" si="4"/>
        <v>813</v>
      </c>
      <c r="M130" s="11">
        <v>-396</v>
      </c>
      <c r="N130" s="11">
        <v>-8</v>
      </c>
      <c r="O130" s="11">
        <v>0</v>
      </c>
      <c r="P130" s="11">
        <f t="shared" si="5"/>
        <v>-404</v>
      </c>
      <c r="Q130" s="11">
        <f t="shared" si="6"/>
        <v>417</v>
      </c>
      <c r="R130" s="11">
        <f t="shared" si="7"/>
        <v>409</v>
      </c>
      <c r="S130" s="9" t="s">
        <v>35</v>
      </c>
      <c r="T130" s="9">
        <v>100501</v>
      </c>
      <c r="U130" s="9" t="s">
        <v>27</v>
      </c>
      <c r="V130" s="9">
        <v>47020001</v>
      </c>
      <c r="W130" s="9" t="s">
        <v>28</v>
      </c>
    </row>
    <row r="131" spans="2:23" x14ac:dyDescent="0.25">
      <c r="B131" s="8">
        <v>21002053</v>
      </c>
      <c r="C131" s="8">
        <v>0</v>
      </c>
      <c r="D131" s="9">
        <v>21020011</v>
      </c>
      <c r="E131" s="8" t="s">
        <v>156</v>
      </c>
      <c r="F131" s="8">
        <v>1041</v>
      </c>
      <c r="G131" s="10">
        <v>38808</v>
      </c>
      <c r="H131" s="11">
        <v>2469</v>
      </c>
      <c r="I131" s="11">
        <v>0</v>
      </c>
      <c r="J131" s="11">
        <v>0</v>
      </c>
      <c r="K131" s="11">
        <v>0</v>
      </c>
      <c r="L131" s="11">
        <f t="shared" si="4"/>
        <v>2469</v>
      </c>
      <c r="M131" s="11">
        <v>-872</v>
      </c>
      <c r="N131" s="11">
        <v>-33</v>
      </c>
      <c r="O131" s="11">
        <v>0</v>
      </c>
      <c r="P131" s="11">
        <f t="shared" si="5"/>
        <v>-905</v>
      </c>
      <c r="Q131" s="11">
        <f t="shared" si="6"/>
        <v>1597</v>
      </c>
      <c r="R131" s="11">
        <f t="shared" si="7"/>
        <v>1564</v>
      </c>
      <c r="S131" s="9" t="s">
        <v>35</v>
      </c>
      <c r="T131" s="9">
        <v>100501</v>
      </c>
      <c r="U131" s="9" t="s">
        <v>27</v>
      </c>
      <c r="V131" s="9">
        <v>47020001</v>
      </c>
      <c r="W131" s="9" t="s">
        <v>28</v>
      </c>
    </row>
    <row r="132" spans="2:23" x14ac:dyDescent="0.25">
      <c r="B132" s="8">
        <v>21002054</v>
      </c>
      <c r="C132" s="8">
        <v>0</v>
      </c>
      <c r="D132" s="9">
        <v>21020011</v>
      </c>
      <c r="E132" s="8" t="s">
        <v>157</v>
      </c>
      <c r="F132" s="8">
        <v>1041</v>
      </c>
      <c r="G132" s="10">
        <v>38961</v>
      </c>
      <c r="H132" s="11">
        <v>2600</v>
      </c>
      <c r="I132" s="11">
        <v>0</v>
      </c>
      <c r="J132" s="11">
        <v>0</v>
      </c>
      <c r="K132" s="11">
        <v>0</v>
      </c>
      <c r="L132" s="11">
        <f t="shared" si="4"/>
        <v>2600</v>
      </c>
      <c r="M132" s="11">
        <v>-904</v>
      </c>
      <c r="N132" s="11">
        <v>-34</v>
      </c>
      <c r="O132" s="11">
        <v>0</v>
      </c>
      <c r="P132" s="11">
        <f t="shared" si="5"/>
        <v>-938</v>
      </c>
      <c r="Q132" s="11">
        <f t="shared" si="6"/>
        <v>1696</v>
      </c>
      <c r="R132" s="11">
        <f t="shared" si="7"/>
        <v>1662</v>
      </c>
      <c r="S132" s="9" t="s">
        <v>35</v>
      </c>
      <c r="T132" s="9">
        <v>100501</v>
      </c>
      <c r="U132" s="9" t="s">
        <v>27</v>
      </c>
      <c r="V132" s="9">
        <v>47020001</v>
      </c>
      <c r="W132" s="9" t="s">
        <v>28</v>
      </c>
    </row>
    <row r="133" spans="2:23" x14ac:dyDescent="0.25">
      <c r="B133" s="8">
        <v>21002055</v>
      </c>
      <c r="C133" s="8">
        <v>0</v>
      </c>
      <c r="D133" s="9">
        <v>21020011</v>
      </c>
      <c r="E133" s="8" t="s">
        <v>158</v>
      </c>
      <c r="F133" s="8">
        <v>1041</v>
      </c>
      <c r="G133" s="10">
        <v>38808</v>
      </c>
      <c r="H133" s="11">
        <v>1959</v>
      </c>
      <c r="I133" s="11">
        <v>0</v>
      </c>
      <c r="J133" s="11">
        <v>0</v>
      </c>
      <c r="K133" s="11">
        <v>0</v>
      </c>
      <c r="L133" s="11">
        <f t="shared" ref="L133:L138" si="8">SUM(H133:K133)</f>
        <v>1959</v>
      </c>
      <c r="M133" s="11">
        <v>-960</v>
      </c>
      <c r="N133" s="11">
        <v>-20</v>
      </c>
      <c r="O133" s="11">
        <v>0</v>
      </c>
      <c r="P133" s="11">
        <f t="shared" ref="P133:P138" si="9">SUM(M133:O133)</f>
        <v>-980</v>
      </c>
      <c r="Q133" s="11">
        <f t="shared" ref="Q133:Q138" si="10">H133+M133</f>
        <v>999</v>
      </c>
      <c r="R133" s="11">
        <f t="shared" ref="R133:R138" si="11">L133+P133</f>
        <v>979</v>
      </c>
      <c r="S133" s="9" t="s">
        <v>35</v>
      </c>
      <c r="T133" s="9">
        <v>100501</v>
      </c>
      <c r="U133" s="9" t="s">
        <v>27</v>
      </c>
      <c r="V133" s="9">
        <v>47020001</v>
      </c>
      <c r="W133" s="9" t="s">
        <v>28</v>
      </c>
    </row>
    <row r="134" spans="2:23" x14ac:dyDescent="0.25">
      <c r="B134" s="8">
        <v>21002057</v>
      </c>
      <c r="C134" s="8">
        <v>0</v>
      </c>
      <c r="D134" s="9">
        <v>21020011</v>
      </c>
      <c r="E134" s="8" t="s">
        <v>159</v>
      </c>
      <c r="F134" s="8">
        <v>1041</v>
      </c>
      <c r="G134" s="10">
        <v>39539</v>
      </c>
      <c r="H134" s="11">
        <v>2060</v>
      </c>
      <c r="I134" s="11">
        <v>0</v>
      </c>
      <c r="J134" s="11">
        <v>0</v>
      </c>
      <c r="K134" s="11">
        <v>0</v>
      </c>
      <c r="L134" s="11">
        <f t="shared" si="8"/>
        <v>2060</v>
      </c>
      <c r="M134" s="11">
        <v>-971</v>
      </c>
      <c r="N134" s="11">
        <v>-21</v>
      </c>
      <c r="O134" s="11">
        <v>0</v>
      </c>
      <c r="P134" s="11">
        <f t="shared" si="9"/>
        <v>-992</v>
      </c>
      <c r="Q134" s="11">
        <f t="shared" si="10"/>
        <v>1089</v>
      </c>
      <c r="R134" s="11">
        <f t="shared" si="11"/>
        <v>1068</v>
      </c>
      <c r="S134" s="9" t="s">
        <v>35</v>
      </c>
      <c r="T134" s="9">
        <v>100501</v>
      </c>
      <c r="U134" s="9" t="s">
        <v>27</v>
      </c>
      <c r="V134" s="9">
        <v>47020001</v>
      </c>
      <c r="W134" s="9" t="s">
        <v>28</v>
      </c>
    </row>
    <row r="135" spans="2:23" x14ac:dyDescent="0.25">
      <c r="B135" s="8">
        <v>21002058</v>
      </c>
      <c r="C135" s="8">
        <v>0</v>
      </c>
      <c r="D135" s="9">
        <v>21020011</v>
      </c>
      <c r="E135" s="8" t="s">
        <v>160</v>
      </c>
      <c r="F135" s="8">
        <v>1041</v>
      </c>
      <c r="G135" s="10">
        <v>38808</v>
      </c>
      <c r="H135" s="11">
        <v>7733</v>
      </c>
      <c r="I135" s="11">
        <v>0</v>
      </c>
      <c r="J135" s="11">
        <v>0</v>
      </c>
      <c r="K135" s="11">
        <v>0</v>
      </c>
      <c r="L135" s="11">
        <f t="shared" si="8"/>
        <v>7733</v>
      </c>
      <c r="M135" s="11">
        <v>-3788</v>
      </c>
      <c r="N135" s="11">
        <v>-79</v>
      </c>
      <c r="O135" s="11">
        <v>0</v>
      </c>
      <c r="P135" s="11">
        <f t="shared" si="9"/>
        <v>-3867</v>
      </c>
      <c r="Q135" s="11">
        <f t="shared" si="10"/>
        <v>3945</v>
      </c>
      <c r="R135" s="11">
        <f t="shared" si="11"/>
        <v>3866</v>
      </c>
      <c r="S135" s="9" t="s">
        <v>35</v>
      </c>
      <c r="T135" s="9">
        <v>100501</v>
      </c>
      <c r="U135" s="9" t="s">
        <v>27</v>
      </c>
      <c r="V135" s="9">
        <v>47020001</v>
      </c>
      <c r="W135" s="9" t="s">
        <v>28</v>
      </c>
    </row>
    <row r="136" spans="2:23" x14ac:dyDescent="0.25">
      <c r="B136" s="8">
        <v>21002059</v>
      </c>
      <c r="C136" s="8">
        <v>0</v>
      </c>
      <c r="D136" s="9">
        <v>21020011</v>
      </c>
      <c r="E136" s="8" t="s">
        <v>156</v>
      </c>
      <c r="F136" s="8">
        <v>1041</v>
      </c>
      <c r="G136" s="10">
        <v>38869</v>
      </c>
      <c r="H136" s="11">
        <v>25450</v>
      </c>
      <c r="I136" s="11">
        <v>0</v>
      </c>
      <c r="J136" s="11">
        <v>0</v>
      </c>
      <c r="K136" s="11">
        <v>0</v>
      </c>
      <c r="L136" s="11">
        <f t="shared" si="8"/>
        <v>25450</v>
      </c>
      <c r="M136" s="11">
        <v>-8934</v>
      </c>
      <c r="N136" s="11">
        <v>-337</v>
      </c>
      <c r="O136" s="11">
        <v>0</v>
      </c>
      <c r="P136" s="11">
        <f t="shared" si="9"/>
        <v>-9271</v>
      </c>
      <c r="Q136" s="11">
        <f t="shared" si="10"/>
        <v>16516</v>
      </c>
      <c r="R136" s="11">
        <f t="shared" si="11"/>
        <v>16179</v>
      </c>
      <c r="S136" s="9" t="s">
        <v>35</v>
      </c>
      <c r="T136" s="9">
        <v>100501</v>
      </c>
      <c r="U136" s="9" t="s">
        <v>27</v>
      </c>
      <c r="V136" s="9">
        <v>47020001</v>
      </c>
      <c r="W136" s="9" t="s">
        <v>28</v>
      </c>
    </row>
    <row r="137" spans="2:23" x14ac:dyDescent="0.25">
      <c r="B137" s="8">
        <v>21002061</v>
      </c>
      <c r="C137" s="8">
        <v>0</v>
      </c>
      <c r="D137" s="9">
        <v>21020011</v>
      </c>
      <c r="E137" s="8" t="s">
        <v>161</v>
      </c>
      <c r="F137" s="8">
        <v>1041</v>
      </c>
      <c r="G137" s="10">
        <v>39082</v>
      </c>
      <c r="H137" s="11">
        <v>12982</v>
      </c>
      <c r="I137" s="11">
        <v>0</v>
      </c>
      <c r="J137" s="11">
        <v>0</v>
      </c>
      <c r="K137" s="11">
        <v>0</v>
      </c>
      <c r="L137" s="11">
        <f t="shared" si="8"/>
        <v>12982</v>
      </c>
      <c r="M137" s="11">
        <v>-6271</v>
      </c>
      <c r="N137" s="11">
        <v>-132</v>
      </c>
      <c r="O137" s="11">
        <v>0</v>
      </c>
      <c r="P137" s="11">
        <f t="shared" si="9"/>
        <v>-6403</v>
      </c>
      <c r="Q137" s="11">
        <f t="shared" si="10"/>
        <v>6711</v>
      </c>
      <c r="R137" s="11">
        <f t="shared" si="11"/>
        <v>6579</v>
      </c>
      <c r="S137" s="9" t="s">
        <v>35</v>
      </c>
      <c r="T137" s="9">
        <v>100501</v>
      </c>
      <c r="U137" s="9" t="s">
        <v>27</v>
      </c>
      <c r="V137" s="9">
        <v>47020001</v>
      </c>
      <c r="W137" s="9" t="s">
        <v>28</v>
      </c>
    </row>
    <row r="138" spans="2:23" x14ac:dyDescent="0.25">
      <c r="B138" s="8">
        <v>21002087</v>
      </c>
      <c r="C138" s="8">
        <v>0</v>
      </c>
      <c r="D138" s="9">
        <v>21020011</v>
      </c>
      <c r="E138" s="8" t="s">
        <v>162</v>
      </c>
      <c r="F138" s="8">
        <v>1041</v>
      </c>
      <c r="G138" s="10">
        <v>38686</v>
      </c>
      <c r="H138" s="11">
        <v>1728794</v>
      </c>
      <c r="I138" s="11">
        <v>0</v>
      </c>
      <c r="J138" s="11">
        <v>0</v>
      </c>
      <c r="K138" s="11">
        <v>0</v>
      </c>
      <c r="L138" s="11">
        <f t="shared" si="8"/>
        <v>1728794</v>
      </c>
      <c r="M138" s="11">
        <v>-625186</v>
      </c>
      <c r="N138" s="11">
        <v>-22773</v>
      </c>
      <c r="O138" s="11">
        <v>0</v>
      </c>
      <c r="P138" s="11">
        <f t="shared" si="9"/>
        <v>-647959</v>
      </c>
      <c r="Q138" s="11">
        <f t="shared" si="10"/>
        <v>1103608</v>
      </c>
      <c r="R138" s="11">
        <f t="shared" si="11"/>
        <v>1080835</v>
      </c>
      <c r="S138" s="9" t="s">
        <v>35</v>
      </c>
      <c r="T138" s="9">
        <v>100501</v>
      </c>
      <c r="U138" s="9" t="s">
        <v>27</v>
      </c>
      <c r="V138" s="9">
        <v>47020001</v>
      </c>
      <c r="W138" s="9" t="s">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D812-7FF0-4E92-BCE1-1E730BA02BDF}">
  <dimension ref="B2:W446"/>
  <sheetViews>
    <sheetView workbookViewId="0">
      <selection activeCell="B2" sqref="B2:W446"/>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1" t="s">
        <v>0</v>
      </c>
    </row>
    <row r="3" spans="2:23" x14ac:dyDescent="0.25">
      <c r="B3" s="2" t="s">
        <v>1</v>
      </c>
      <c r="C3" s="2" t="s">
        <v>2</v>
      </c>
      <c r="R3" t="s">
        <v>3</v>
      </c>
    </row>
    <row r="4" spans="2:23" x14ac:dyDescent="0.25">
      <c r="B4" s="3" t="s">
        <v>4</v>
      </c>
      <c r="C4" s="3" t="s">
        <v>5</v>
      </c>
      <c r="D4" s="3" t="s">
        <v>6</v>
      </c>
      <c r="E4" s="3" t="s">
        <v>7</v>
      </c>
      <c r="F4" s="3" t="s">
        <v>8</v>
      </c>
      <c r="G4" s="3" t="s">
        <v>9</v>
      </c>
      <c r="H4" s="3" t="s">
        <v>10</v>
      </c>
      <c r="I4" s="3" t="s">
        <v>11</v>
      </c>
      <c r="J4" s="3" t="s">
        <v>12</v>
      </c>
      <c r="K4" s="3" t="s">
        <v>13</v>
      </c>
      <c r="L4" s="3" t="s">
        <v>14</v>
      </c>
      <c r="M4" s="3" t="s">
        <v>15</v>
      </c>
      <c r="N4" s="3" t="s">
        <v>16</v>
      </c>
      <c r="O4" s="3" t="s">
        <v>17</v>
      </c>
      <c r="P4" s="3" t="s">
        <v>18</v>
      </c>
      <c r="Q4" s="3" t="s">
        <v>19</v>
      </c>
      <c r="R4" s="3" t="str">
        <f>C3</f>
        <v>31.03.2022</v>
      </c>
      <c r="S4" s="3" t="s">
        <v>20</v>
      </c>
      <c r="T4" s="3" t="s">
        <v>21</v>
      </c>
      <c r="U4" s="3" t="s">
        <v>22</v>
      </c>
      <c r="V4" s="3" t="s">
        <v>23</v>
      </c>
      <c r="W4" s="3" t="s">
        <v>24</v>
      </c>
    </row>
    <row r="5" spans="2:23" x14ac:dyDescent="0.25">
      <c r="B5" s="8">
        <v>50005576</v>
      </c>
      <c r="C5" s="8">
        <v>0</v>
      </c>
      <c r="D5" s="9">
        <v>21040001</v>
      </c>
      <c r="E5" s="8" t="s">
        <v>163</v>
      </c>
      <c r="F5" s="8">
        <v>1041</v>
      </c>
      <c r="G5" s="10">
        <v>39106</v>
      </c>
      <c r="H5" s="11">
        <v>425</v>
      </c>
      <c r="I5" s="11">
        <v>0</v>
      </c>
      <c r="J5" s="11">
        <v>0</v>
      </c>
      <c r="K5" s="11">
        <v>0</v>
      </c>
      <c r="L5" s="11">
        <f t="shared" ref="L5:L68" si="0">SUM(H5:K5)</f>
        <v>425</v>
      </c>
      <c r="M5" s="11">
        <v>-404</v>
      </c>
      <c r="N5" s="11">
        <v>0</v>
      </c>
      <c r="O5" s="11">
        <v>0</v>
      </c>
      <c r="P5" s="11">
        <f t="shared" ref="P5:P68" si="1">SUM(M5:O5)</f>
        <v>-404</v>
      </c>
      <c r="Q5" s="11">
        <f t="shared" ref="Q5:Q68" si="2">H5+M5</f>
        <v>21</v>
      </c>
      <c r="R5" s="11">
        <f t="shared" ref="R5:R68" si="3">L5+P5</f>
        <v>21</v>
      </c>
      <c r="S5" s="9" t="s">
        <v>164</v>
      </c>
      <c r="T5" s="9">
        <v>100501</v>
      </c>
      <c r="U5" s="9" t="s">
        <v>27</v>
      </c>
      <c r="V5" s="9">
        <v>47040001</v>
      </c>
      <c r="W5" s="9" t="s">
        <v>28</v>
      </c>
    </row>
    <row r="6" spans="2:23" x14ac:dyDescent="0.25">
      <c r="B6" s="8">
        <v>50005584</v>
      </c>
      <c r="C6" s="8">
        <v>0</v>
      </c>
      <c r="D6" s="9">
        <v>21040001</v>
      </c>
      <c r="E6" s="8" t="s">
        <v>165</v>
      </c>
      <c r="F6" s="8">
        <v>1041</v>
      </c>
      <c r="G6" s="10">
        <v>38749</v>
      </c>
      <c r="H6" s="11">
        <v>480</v>
      </c>
      <c r="I6" s="11">
        <v>0</v>
      </c>
      <c r="J6" s="11">
        <v>0</v>
      </c>
      <c r="K6" s="11">
        <v>0</v>
      </c>
      <c r="L6" s="11">
        <f t="shared" si="0"/>
        <v>480</v>
      </c>
      <c r="M6" s="11">
        <v>-456</v>
      </c>
      <c r="N6" s="11">
        <v>0</v>
      </c>
      <c r="O6" s="11">
        <v>0</v>
      </c>
      <c r="P6" s="11">
        <f t="shared" si="1"/>
        <v>-456</v>
      </c>
      <c r="Q6" s="11">
        <f t="shared" si="2"/>
        <v>24</v>
      </c>
      <c r="R6" s="11">
        <f t="shared" si="3"/>
        <v>24</v>
      </c>
      <c r="S6" s="9" t="s">
        <v>164</v>
      </c>
      <c r="T6" s="9">
        <v>100501</v>
      </c>
      <c r="U6" s="9" t="s">
        <v>27</v>
      </c>
      <c r="V6" s="9">
        <v>47040001</v>
      </c>
      <c r="W6" s="9" t="s">
        <v>28</v>
      </c>
    </row>
    <row r="7" spans="2:23" x14ac:dyDescent="0.25">
      <c r="B7" s="8">
        <v>50005627</v>
      </c>
      <c r="C7" s="8">
        <v>0</v>
      </c>
      <c r="D7" s="9">
        <v>21040001</v>
      </c>
      <c r="E7" s="8" t="s">
        <v>166</v>
      </c>
      <c r="F7" s="8">
        <v>1041</v>
      </c>
      <c r="G7" s="10">
        <v>38686</v>
      </c>
      <c r="H7" s="11">
        <v>632</v>
      </c>
      <c r="I7" s="11">
        <v>0</v>
      </c>
      <c r="J7" s="11">
        <v>0</v>
      </c>
      <c r="K7" s="11">
        <v>0</v>
      </c>
      <c r="L7" s="11">
        <f t="shared" si="0"/>
        <v>632</v>
      </c>
      <c r="M7" s="11">
        <v>-601</v>
      </c>
      <c r="N7" s="11">
        <v>0</v>
      </c>
      <c r="O7" s="11">
        <v>0</v>
      </c>
      <c r="P7" s="11">
        <f t="shared" si="1"/>
        <v>-601</v>
      </c>
      <c r="Q7" s="11">
        <f t="shared" si="2"/>
        <v>31</v>
      </c>
      <c r="R7" s="11">
        <f t="shared" si="3"/>
        <v>31</v>
      </c>
      <c r="S7" s="9" t="s">
        <v>164</v>
      </c>
      <c r="T7" s="9">
        <v>100501</v>
      </c>
      <c r="U7" s="9" t="s">
        <v>27</v>
      </c>
      <c r="V7" s="9">
        <v>47040001</v>
      </c>
      <c r="W7" s="9" t="s">
        <v>28</v>
      </c>
    </row>
    <row r="8" spans="2:23" x14ac:dyDescent="0.25">
      <c r="B8" s="8">
        <v>50005637</v>
      </c>
      <c r="C8" s="8">
        <v>0</v>
      </c>
      <c r="D8" s="9">
        <v>21040001</v>
      </c>
      <c r="E8" s="8" t="s">
        <v>167</v>
      </c>
      <c r="F8" s="8">
        <v>1041</v>
      </c>
      <c r="G8" s="10">
        <v>38777</v>
      </c>
      <c r="H8" s="11">
        <v>680</v>
      </c>
      <c r="I8" s="11">
        <v>0</v>
      </c>
      <c r="J8" s="11">
        <v>0</v>
      </c>
      <c r="K8" s="11">
        <v>0</v>
      </c>
      <c r="L8" s="11">
        <f t="shared" si="0"/>
        <v>680</v>
      </c>
      <c r="M8" s="11">
        <v>-646</v>
      </c>
      <c r="N8" s="11">
        <v>0</v>
      </c>
      <c r="O8" s="11">
        <v>0</v>
      </c>
      <c r="P8" s="11">
        <f t="shared" si="1"/>
        <v>-646</v>
      </c>
      <c r="Q8" s="11">
        <f t="shared" si="2"/>
        <v>34</v>
      </c>
      <c r="R8" s="11">
        <f t="shared" si="3"/>
        <v>34</v>
      </c>
      <c r="S8" s="9" t="s">
        <v>164</v>
      </c>
      <c r="T8" s="9">
        <v>100501</v>
      </c>
      <c r="U8" s="9" t="s">
        <v>27</v>
      </c>
      <c r="V8" s="9">
        <v>47040001</v>
      </c>
      <c r="W8" s="9" t="s">
        <v>28</v>
      </c>
    </row>
    <row r="9" spans="2:23" x14ac:dyDescent="0.25">
      <c r="B9" s="8">
        <v>50005639</v>
      </c>
      <c r="C9" s="8">
        <v>0</v>
      </c>
      <c r="D9" s="9">
        <v>21040001</v>
      </c>
      <c r="E9" s="8" t="s">
        <v>168</v>
      </c>
      <c r="F9" s="8">
        <v>1041</v>
      </c>
      <c r="G9" s="10">
        <v>38686</v>
      </c>
      <c r="H9" s="11">
        <v>687</v>
      </c>
      <c r="I9" s="11">
        <v>0</v>
      </c>
      <c r="J9" s="11">
        <v>0</v>
      </c>
      <c r="K9" s="11">
        <v>0</v>
      </c>
      <c r="L9" s="11">
        <f t="shared" si="0"/>
        <v>687</v>
      </c>
      <c r="M9" s="11">
        <v>-653</v>
      </c>
      <c r="N9" s="11">
        <v>0</v>
      </c>
      <c r="O9" s="11">
        <v>0</v>
      </c>
      <c r="P9" s="11">
        <f t="shared" si="1"/>
        <v>-653</v>
      </c>
      <c r="Q9" s="11">
        <f t="shared" si="2"/>
        <v>34</v>
      </c>
      <c r="R9" s="11">
        <f t="shared" si="3"/>
        <v>34</v>
      </c>
      <c r="S9" s="9" t="s">
        <v>164</v>
      </c>
      <c r="T9" s="9">
        <v>100501</v>
      </c>
      <c r="U9" s="9" t="s">
        <v>27</v>
      </c>
      <c r="V9" s="9">
        <v>47040001</v>
      </c>
      <c r="W9" s="9" t="s">
        <v>28</v>
      </c>
    </row>
    <row r="10" spans="2:23" x14ac:dyDescent="0.25">
      <c r="B10" s="8">
        <v>50005640</v>
      </c>
      <c r="C10" s="8">
        <v>0</v>
      </c>
      <c r="D10" s="9">
        <v>21040001</v>
      </c>
      <c r="E10" s="8" t="s">
        <v>169</v>
      </c>
      <c r="F10" s="8">
        <v>1041</v>
      </c>
      <c r="G10" s="10">
        <v>38526</v>
      </c>
      <c r="H10" s="11">
        <v>687</v>
      </c>
      <c r="I10" s="11">
        <v>0</v>
      </c>
      <c r="J10" s="11">
        <v>0</v>
      </c>
      <c r="K10" s="11">
        <v>0</v>
      </c>
      <c r="L10" s="11">
        <f t="shared" si="0"/>
        <v>687</v>
      </c>
      <c r="M10" s="11">
        <v>-653</v>
      </c>
      <c r="N10" s="11">
        <v>0</v>
      </c>
      <c r="O10" s="11">
        <v>0</v>
      </c>
      <c r="P10" s="11">
        <f t="shared" si="1"/>
        <v>-653</v>
      </c>
      <c r="Q10" s="11">
        <f t="shared" si="2"/>
        <v>34</v>
      </c>
      <c r="R10" s="11">
        <f t="shared" si="3"/>
        <v>34</v>
      </c>
      <c r="S10" s="9" t="s">
        <v>164</v>
      </c>
      <c r="T10" s="9">
        <v>100501</v>
      </c>
      <c r="U10" s="9" t="s">
        <v>27</v>
      </c>
      <c r="V10" s="9">
        <v>47040001</v>
      </c>
      <c r="W10" s="9" t="s">
        <v>28</v>
      </c>
    </row>
    <row r="11" spans="2:23" x14ac:dyDescent="0.25">
      <c r="B11" s="8">
        <v>50005680</v>
      </c>
      <c r="C11" s="8">
        <v>0</v>
      </c>
      <c r="D11" s="9">
        <v>21040001</v>
      </c>
      <c r="E11" s="8" t="s">
        <v>170</v>
      </c>
      <c r="F11" s="8">
        <v>1041</v>
      </c>
      <c r="G11" s="10">
        <v>40330</v>
      </c>
      <c r="H11" s="11">
        <v>843</v>
      </c>
      <c r="I11" s="11">
        <v>0</v>
      </c>
      <c r="J11" s="11">
        <v>0</v>
      </c>
      <c r="K11" s="11">
        <v>0</v>
      </c>
      <c r="L11" s="11">
        <f t="shared" si="0"/>
        <v>843</v>
      </c>
      <c r="M11" s="11">
        <v>-801</v>
      </c>
      <c r="N11" s="11">
        <v>0</v>
      </c>
      <c r="O11" s="11">
        <v>0</v>
      </c>
      <c r="P11" s="11">
        <f t="shared" si="1"/>
        <v>-801</v>
      </c>
      <c r="Q11" s="11">
        <f t="shared" si="2"/>
        <v>42</v>
      </c>
      <c r="R11" s="11">
        <f t="shared" si="3"/>
        <v>42</v>
      </c>
      <c r="S11" s="9" t="s">
        <v>164</v>
      </c>
      <c r="T11" s="9">
        <v>100501</v>
      </c>
      <c r="U11" s="9" t="s">
        <v>27</v>
      </c>
      <c r="V11" s="9">
        <v>47040001</v>
      </c>
      <c r="W11" s="9" t="s">
        <v>28</v>
      </c>
    </row>
    <row r="12" spans="2:23" x14ac:dyDescent="0.25">
      <c r="B12" s="8">
        <v>50005695</v>
      </c>
      <c r="C12" s="8">
        <v>0</v>
      </c>
      <c r="D12" s="9">
        <v>21040001</v>
      </c>
      <c r="E12" s="8" t="s">
        <v>171</v>
      </c>
      <c r="F12" s="8">
        <v>1041</v>
      </c>
      <c r="G12" s="10">
        <v>38686</v>
      </c>
      <c r="H12" s="11">
        <v>900</v>
      </c>
      <c r="I12" s="11">
        <v>0</v>
      </c>
      <c r="J12" s="11">
        <v>0</v>
      </c>
      <c r="K12" s="11">
        <v>0</v>
      </c>
      <c r="L12" s="11">
        <f t="shared" si="0"/>
        <v>900</v>
      </c>
      <c r="M12" s="11">
        <v>-855</v>
      </c>
      <c r="N12" s="11">
        <v>0</v>
      </c>
      <c r="O12" s="11">
        <v>0</v>
      </c>
      <c r="P12" s="11">
        <f t="shared" si="1"/>
        <v>-855</v>
      </c>
      <c r="Q12" s="11">
        <f t="shared" si="2"/>
        <v>45</v>
      </c>
      <c r="R12" s="11">
        <f t="shared" si="3"/>
        <v>45</v>
      </c>
      <c r="S12" s="9" t="s">
        <v>164</v>
      </c>
      <c r="T12" s="9">
        <v>100501</v>
      </c>
      <c r="U12" s="9" t="s">
        <v>27</v>
      </c>
      <c r="V12" s="9">
        <v>47040001</v>
      </c>
      <c r="W12" s="9" t="s">
        <v>28</v>
      </c>
    </row>
    <row r="13" spans="2:23" x14ac:dyDescent="0.25">
      <c r="B13" s="8">
        <v>50005805</v>
      </c>
      <c r="C13" s="8">
        <v>0</v>
      </c>
      <c r="D13" s="9">
        <v>21040001</v>
      </c>
      <c r="E13" s="8" t="s">
        <v>172</v>
      </c>
      <c r="F13" s="8">
        <v>1041</v>
      </c>
      <c r="G13" s="10">
        <v>38686</v>
      </c>
      <c r="H13" s="11">
        <v>1250</v>
      </c>
      <c r="I13" s="11">
        <v>0</v>
      </c>
      <c r="J13" s="11">
        <v>0</v>
      </c>
      <c r="K13" s="11">
        <v>0</v>
      </c>
      <c r="L13" s="11">
        <f t="shared" si="0"/>
        <v>1250</v>
      </c>
      <c r="M13" s="11">
        <v>-1188</v>
      </c>
      <c r="N13" s="11">
        <v>0</v>
      </c>
      <c r="O13" s="11">
        <v>0</v>
      </c>
      <c r="P13" s="11">
        <f t="shared" si="1"/>
        <v>-1188</v>
      </c>
      <c r="Q13" s="11">
        <f t="shared" si="2"/>
        <v>62</v>
      </c>
      <c r="R13" s="11">
        <f t="shared" si="3"/>
        <v>62</v>
      </c>
      <c r="S13" s="9" t="s">
        <v>164</v>
      </c>
      <c r="T13" s="9">
        <v>100501</v>
      </c>
      <c r="U13" s="9" t="s">
        <v>27</v>
      </c>
      <c r="V13" s="9">
        <v>47040001</v>
      </c>
      <c r="W13" s="9" t="s">
        <v>28</v>
      </c>
    </row>
    <row r="14" spans="2:23" x14ac:dyDescent="0.25">
      <c r="B14" s="8">
        <v>50005838</v>
      </c>
      <c r="C14" s="8">
        <v>0</v>
      </c>
      <c r="D14" s="9">
        <v>21040001</v>
      </c>
      <c r="E14" s="8" t="s">
        <v>173</v>
      </c>
      <c r="F14" s="8">
        <v>1041</v>
      </c>
      <c r="G14" s="10">
        <v>38512</v>
      </c>
      <c r="H14" s="11">
        <v>1374</v>
      </c>
      <c r="I14" s="11">
        <v>0</v>
      </c>
      <c r="J14" s="11">
        <v>0</v>
      </c>
      <c r="K14" s="11">
        <v>0</v>
      </c>
      <c r="L14" s="11">
        <f t="shared" si="0"/>
        <v>1374</v>
      </c>
      <c r="M14" s="11">
        <v>-1306</v>
      </c>
      <c r="N14" s="11">
        <v>0</v>
      </c>
      <c r="O14" s="11">
        <v>0</v>
      </c>
      <c r="P14" s="11">
        <f t="shared" si="1"/>
        <v>-1306</v>
      </c>
      <c r="Q14" s="11">
        <f t="shared" si="2"/>
        <v>68</v>
      </c>
      <c r="R14" s="11">
        <f t="shared" si="3"/>
        <v>68</v>
      </c>
      <c r="S14" s="9" t="s">
        <v>164</v>
      </c>
      <c r="T14" s="9">
        <v>100501</v>
      </c>
      <c r="U14" s="9" t="s">
        <v>27</v>
      </c>
      <c r="V14" s="9">
        <v>47040001</v>
      </c>
      <c r="W14" s="9" t="s">
        <v>28</v>
      </c>
    </row>
    <row r="15" spans="2:23" x14ac:dyDescent="0.25">
      <c r="B15" s="8">
        <v>50005872</v>
      </c>
      <c r="C15" s="8">
        <v>0</v>
      </c>
      <c r="D15" s="9">
        <v>21040001</v>
      </c>
      <c r="E15" s="8" t="s">
        <v>174</v>
      </c>
      <c r="F15" s="8">
        <v>1041</v>
      </c>
      <c r="G15" s="10">
        <v>39097</v>
      </c>
      <c r="H15" s="11">
        <v>1417</v>
      </c>
      <c r="I15" s="11">
        <v>0</v>
      </c>
      <c r="J15" s="11">
        <v>0</v>
      </c>
      <c r="K15" s="11">
        <v>0</v>
      </c>
      <c r="L15" s="11">
        <f t="shared" si="0"/>
        <v>1417</v>
      </c>
      <c r="M15" s="11">
        <v>-1347</v>
      </c>
      <c r="N15" s="11">
        <v>0</v>
      </c>
      <c r="O15" s="11">
        <v>0</v>
      </c>
      <c r="P15" s="11">
        <f t="shared" si="1"/>
        <v>-1347</v>
      </c>
      <c r="Q15" s="11">
        <f t="shared" si="2"/>
        <v>70</v>
      </c>
      <c r="R15" s="11">
        <f t="shared" si="3"/>
        <v>70</v>
      </c>
      <c r="S15" s="9" t="s">
        <v>164</v>
      </c>
      <c r="T15" s="9">
        <v>100501</v>
      </c>
      <c r="U15" s="9" t="s">
        <v>27</v>
      </c>
      <c r="V15" s="9">
        <v>47040001</v>
      </c>
      <c r="W15" s="9" t="s">
        <v>28</v>
      </c>
    </row>
    <row r="16" spans="2:23" x14ac:dyDescent="0.25">
      <c r="B16" s="8">
        <v>50005885</v>
      </c>
      <c r="C16" s="8">
        <v>0</v>
      </c>
      <c r="D16" s="9">
        <v>21040001</v>
      </c>
      <c r="E16" s="8" t="s">
        <v>175</v>
      </c>
      <c r="F16" s="8">
        <v>1041</v>
      </c>
      <c r="G16" s="10">
        <v>39570</v>
      </c>
      <c r="H16" s="11">
        <v>1454</v>
      </c>
      <c r="I16" s="11">
        <v>0</v>
      </c>
      <c r="J16" s="11">
        <v>0</v>
      </c>
      <c r="K16" s="11">
        <v>0</v>
      </c>
      <c r="L16" s="11">
        <f t="shared" si="0"/>
        <v>1454</v>
      </c>
      <c r="M16" s="11">
        <v>-1382</v>
      </c>
      <c r="N16" s="11">
        <v>0</v>
      </c>
      <c r="O16" s="11">
        <v>0</v>
      </c>
      <c r="P16" s="11">
        <f t="shared" si="1"/>
        <v>-1382</v>
      </c>
      <c r="Q16" s="11">
        <f t="shared" si="2"/>
        <v>72</v>
      </c>
      <c r="R16" s="11">
        <f t="shared" si="3"/>
        <v>72</v>
      </c>
      <c r="S16" s="9" t="s">
        <v>164</v>
      </c>
      <c r="T16" s="9">
        <v>100501</v>
      </c>
      <c r="U16" s="9" t="s">
        <v>27</v>
      </c>
      <c r="V16" s="9">
        <v>47040001</v>
      </c>
      <c r="W16" s="9" t="s">
        <v>28</v>
      </c>
    </row>
    <row r="17" spans="2:23" x14ac:dyDescent="0.25">
      <c r="B17" s="8">
        <v>50005983</v>
      </c>
      <c r="C17" s="8">
        <v>0</v>
      </c>
      <c r="D17" s="9">
        <v>21040001</v>
      </c>
      <c r="E17" s="8" t="s">
        <v>176</v>
      </c>
      <c r="F17" s="8">
        <v>1041</v>
      </c>
      <c r="G17" s="10">
        <v>38686</v>
      </c>
      <c r="H17" s="11">
        <v>1717</v>
      </c>
      <c r="I17" s="11">
        <v>0</v>
      </c>
      <c r="J17" s="11">
        <v>0</v>
      </c>
      <c r="K17" s="11">
        <v>0</v>
      </c>
      <c r="L17" s="11">
        <f t="shared" si="0"/>
        <v>1717</v>
      </c>
      <c r="M17" s="11">
        <v>-1632</v>
      </c>
      <c r="N17" s="11">
        <v>0</v>
      </c>
      <c r="O17" s="11">
        <v>0</v>
      </c>
      <c r="P17" s="11">
        <f t="shared" si="1"/>
        <v>-1632</v>
      </c>
      <c r="Q17" s="11">
        <f t="shared" si="2"/>
        <v>85</v>
      </c>
      <c r="R17" s="11">
        <f t="shared" si="3"/>
        <v>85</v>
      </c>
      <c r="S17" s="9" t="s">
        <v>164</v>
      </c>
      <c r="T17" s="9">
        <v>100501</v>
      </c>
      <c r="U17" s="9" t="s">
        <v>27</v>
      </c>
      <c r="V17" s="9">
        <v>47040001</v>
      </c>
      <c r="W17" s="9" t="s">
        <v>28</v>
      </c>
    </row>
    <row r="18" spans="2:23" x14ac:dyDescent="0.25">
      <c r="B18" s="8">
        <v>50005996</v>
      </c>
      <c r="C18" s="8">
        <v>0</v>
      </c>
      <c r="D18" s="9">
        <v>21040001</v>
      </c>
      <c r="E18" s="8" t="s">
        <v>177</v>
      </c>
      <c r="F18" s="8">
        <v>1041</v>
      </c>
      <c r="G18" s="10">
        <v>38686</v>
      </c>
      <c r="H18" s="11">
        <v>1746</v>
      </c>
      <c r="I18" s="11">
        <v>0</v>
      </c>
      <c r="J18" s="11">
        <v>0</v>
      </c>
      <c r="K18" s="11">
        <v>0</v>
      </c>
      <c r="L18" s="11">
        <f t="shared" si="0"/>
        <v>1746</v>
      </c>
      <c r="M18" s="11">
        <v>-1659</v>
      </c>
      <c r="N18" s="11">
        <v>0</v>
      </c>
      <c r="O18" s="11">
        <v>0</v>
      </c>
      <c r="P18" s="11">
        <f t="shared" si="1"/>
        <v>-1659</v>
      </c>
      <c r="Q18" s="11">
        <f t="shared" si="2"/>
        <v>87</v>
      </c>
      <c r="R18" s="11">
        <f t="shared" si="3"/>
        <v>87</v>
      </c>
      <c r="S18" s="9" t="s">
        <v>164</v>
      </c>
      <c r="T18" s="9">
        <v>100501</v>
      </c>
      <c r="U18" s="9" t="s">
        <v>27</v>
      </c>
      <c r="V18" s="9">
        <v>47040001</v>
      </c>
      <c r="W18" s="9" t="s">
        <v>28</v>
      </c>
    </row>
    <row r="19" spans="2:23" x14ac:dyDescent="0.25">
      <c r="B19" s="8">
        <v>50006020</v>
      </c>
      <c r="C19" s="8">
        <v>0</v>
      </c>
      <c r="D19" s="9">
        <v>21040001</v>
      </c>
      <c r="E19" s="8" t="s">
        <v>178</v>
      </c>
      <c r="F19" s="8">
        <v>1041</v>
      </c>
      <c r="G19" s="10">
        <v>38427</v>
      </c>
      <c r="H19" s="11">
        <v>1799</v>
      </c>
      <c r="I19" s="11">
        <v>0</v>
      </c>
      <c r="J19" s="11">
        <v>0</v>
      </c>
      <c r="K19" s="11">
        <v>0</v>
      </c>
      <c r="L19" s="11">
        <f t="shared" si="0"/>
        <v>1799</v>
      </c>
      <c r="M19" s="11">
        <v>-1710</v>
      </c>
      <c r="N19" s="11">
        <v>0</v>
      </c>
      <c r="O19" s="11">
        <v>0</v>
      </c>
      <c r="P19" s="11">
        <f t="shared" si="1"/>
        <v>-1710</v>
      </c>
      <c r="Q19" s="11">
        <f t="shared" si="2"/>
        <v>89</v>
      </c>
      <c r="R19" s="11">
        <f t="shared" si="3"/>
        <v>89</v>
      </c>
      <c r="S19" s="9" t="s">
        <v>164</v>
      </c>
      <c r="T19" s="9">
        <v>100501</v>
      </c>
      <c r="U19" s="9" t="s">
        <v>27</v>
      </c>
      <c r="V19" s="9">
        <v>47040001</v>
      </c>
      <c r="W19" s="9" t="s">
        <v>28</v>
      </c>
    </row>
    <row r="20" spans="2:23" x14ac:dyDescent="0.25">
      <c r="B20" s="8">
        <v>50006021</v>
      </c>
      <c r="C20" s="8">
        <v>0</v>
      </c>
      <c r="D20" s="9">
        <v>21040001</v>
      </c>
      <c r="E20" s="8" t="s">
        <v>179</v>
      </c>
      <c r="F20" s="8">
        <v>1041</v>
      </c>
      <c r="G20" s="10">
        <v>38573</v>
      </c>
      <c r="H20" s="11">
        <v>1799</v>
      </c>
      <c r="I20" s="11">
        <v>0</v>
      </c>
      <c r="J20" s="11">
        <v>0</v>
      </c>
      <c r="K20" s="11">
        <v>0</v>
      </c>
      <c r="L20" s="11">
        <f t="shared" si="0"/>
        <v>1799</v>
      </c>
      <c r="M20" s="11">
        <v>-1710</v>
      </c>
      <c r="N20" s="11">
        <v>0</v>
      </c>
      <c r="O20" s="11">
        <v>0</v>
      </c>
      <c r="P20" s="11">
        <f t="shared" si="1"/>
        <v>-1710</v>
      </c>
      <c r="Q20" s="11">
        <f t="shared" si="2"/>
        <v>89</v>
      </c>
      <c r="R20" s="11">
        <f t="shared" si="3"/>
        <v>89</v>
      </c>
      <c r="S20" s="9" t="s">
        <v>164</v>
      </c>
      <c r="T20" s="9">
        <v>100501</v>
      </c>
      <c r="U20" s="9" t="s">
        <v>27</v>
      </c>
      <c r="V20" s="9">
        <v>47040001</v>
      </c>
      <c r="W20" s="9" t="s">
        <v>28</v>
      </c>
    </row>
    <row r="21" spans="2:23" x14ac:dyDescent="0.25">
      <c r="B21" s="8">
        <v>50006061</v>
      </c>
      <c r="C21" s="8">
        <v>0</v>
      </c>
      <c r="D21" s="9">
        <v>21040001</v>
      </c>
      <c r="E21" s="8" t="s">
        <v>180</v>
      </c>
      <c r="F21" s="8">
        <v>1041</v>
      </c>
      <c r="G21" s="10">
        <v>38615</v>
      </c>
      <c r="H21" s="11">
        <v>1860</v>
      </c>
      <c r="I21" s="11">
        <v>0</v>
      </c>
      <c r="J21" s="11">
        <v>0</v>
      </c>
      <c r="K21" s="11">
        <v>0</v>
      </c>
      <c r="L21" s="11">
        <f t="shared" si="0"/>
        <v>1860</v>
      </c>
      <c r="M21" s="11">
        <v>-1767</v>
      </c>
      <c r="N21" s="11">
        <v>0</v>
      </c>
      <c r="O21" s="11">
        <v>0</v>
      </c>
      <c r="P21" s="11">
        <f t="shared" si="1"/>
        <v>-1767</v>
      </c>
      <c r="Q21" s="11">
        <f t="shared" si="2"/>
        <v>93</v>
      </c>
      <c r="R21" s="11">
        <f t="shared" si="3"/>
        <v>93</v>
      </c>
      <c r="S21" s="9" t="s">
        <v>164</v>
      </c>
      <c r="T21" s="9">
        <v>100501</v>
      </c>
      <c r="U21" s="9" t="s">
        <v>27</v>
      </c>
      <c r="V21" s="9">
        <v>47040001</v>
      </c>
      <c r="W21" s="9" t="s">
        <v>28</v>
      </c>
    </row>
    <row r="22" spans="2:23" x14ac:dyDescent="0.25">
      <c r="B22" s="8">
        <v>50006071</v>
      </c>
      <c r="C22" s="8">
        <v>0</v>
      </c>
      <c r="D22" s="9">
        <v>21040001</v>
      </c>
      <c r="E22" s="8" t="s">
        <v>181</v>
      </c>
      <c r="F22" s="8">
        <v>1041</v>
      </c>
      <c r="G22" s="10">
        <v>38686</v>
      </c>
      <c r="H22" s="11">
        <v>1896</v>
      </c>
      <c r="I22" s="11">
        <v>0</v>
      </c>
      <c r="J22" s="11">
        <v>0</v>
      </c>
      <c r="K22" s="11">
        <v>0</v>
      </c>
      <c r="L22" s="11">
        <f t="shared" si="0"/>
        <v>1896</v>
      </c>
      <c r="M22" s="11">
        <v>-1802</v>
      </c>
      <c r="N22" s="11">
        <v>0</v>
      </c>
      <c r="O22" s="11">
        <v>0</v>
      </c>
      <c r="P22" s="11">
        <f t="shared" si="1"/>
        <v>-1802</v>
      </c>
      <c r="Q22" s="11">
        <f t="shared" si="2"/>
        <v>94</v>
      </c>
      <c r="R22" s="11">
        <f t="shared" si="3"/>
        <v>94</v>
      </c>
      <c r="S22" s="9" t="s">
        <v>164</v>
      </c>
      <c r="T22" s="9">
        <v>100501</v>
      </c>
      <c r="U22" s="9" t="s">
        <v>27</v>
      </c>
      <c r="V22" s="9">
        <v>47040001</v>
      </c>
      <c r="W22" s="9" t="s">
        <v>28</v>
      </c>
    </row>
    <row r="23" spans="2:23" x14ac:dyDescent="0.25">
      <c r="B23" s="8">
        <v>50006087</v>
      </c>
      <c r="C23" s="8">
        <v>0</v>
      </c>
      <c r="D23" s="9">
        <v>21040001</v>
      </c>
      <c r="E23" s="8" t="s">
        <v>182</v>
      </c>
      <c r="F23" s="8">
        <v>1041</v>
      </c>
      <c r="G23" s="10">
        <v>38558</v>
      </c>
      <c r="H23" s="11">
        <v>117.65</v>
      </c>
      <c r="I23" s="11">
        <v>0</v>
      </c>
      <c r="J23" s="11">
        <v>0</v>
      </c>
      <c r="K23" s="11">
        <v>0</v>
      </c>
      <c r="L23" s="11">
        <f t="shared" si="0"/>
        <v>117.65</v>
      </c>
      <c r="M23" s="11">
        <v>-111.76</v>
      </c>
      <c r="N23" s="11">
        <v>0</v>
      </c>
      <c r="O23" s="11">
        <v>0</v>
      </c>
      <c r="P23" s="11">
        <f t="shared" si="1"/>
        <v>-111.76</v>
      </c>
      <c r="Q23" s="11">
        <f t="shared" si="2"/>
        <v>5.8900000000000006</v>
      </c>
      <c r="R23" s="11">
        <f t="shared" si="3"/>
        <v>5.8900000000000006</v>
      </c>
      <c r="S23" s="9" t="s">
        <v>164</v>
      </c>
      <c r="T23" s="9">
        <v>100501</v>
      </c>
      <c r="U23" s="9" t="s">
        <v>27</v>
      </c>
      <c r="V23" s="9">
        <v>47040001</v>
      </c>
      <c r="W23" s="9" t="s">
        <v>28</v>
      </c>
    </row>
    <row r="24" spans="2:23" x14ac:dyDescent="0.25">
      <c r="B24" s="8">
        <v>50006163</v>
      </c>
      <c r="C24" s="8">
        <v>0</v>
      </c>
      <c r="D24" s="9">
        <v>21040001</v>
      </c>
      <c r="E24" s="8" t="s">
        <v>168</v>
      </c>
      <c r="F24" s="8">
        <v>1041</v>
      </c>
      <c r="G24" s="10">
        <v>38516</v>
      </c>
      <c r="H24" s="11">
        <v>2332</v>
      </c>
      <c r="I24" s="11">
        <v>0</v>
      </c>
      <c r="J24" s="11">
        <v>0</v>
      </c>
      <c r="K24" s="11">
        <v>0</v>
      </c>
      <c r="L24" s="11">
        <f t="shared" si="0"/>
        <v>2332</v>
      </c>
      <c r="M24" s="11">
        <v>-2216</v>
      </c>
      <c r="N24" s="11">
        <v>0</v>
      </c>
      <c r="O24" s="11">
        <v>0</v>
      </c>
      <c r="P24" s="11">
        <f t="shared" si="1"/>
        <v>-2216</v>
      </c>
      <c r="Q24" s="11">
        <f t="shared" si="2"/>
        <v>116</v>
      </c>
      <c r="R24" s="11">
        <f t="shared" si="3"/>
        <v>116</v>
      </c>
      <c r="S24" s="9" t="s">
        <v>164</v>
      </c>
      <c r="T24" s="9">
        <v>100501</v>
      </c>
      <c r="U24" s="9" t="s">
        <v>27</v>
      </c>
      <c r="V24" s="9">
        <v>47040001</v>
      </c>
      <c r="W24" s="9" t="s">
        <v>28</v>
      </c>
    </row>
    <row r="25" spans="2:23" x14ac:dyDescent="0.25">
      <c r="B25" s="8">
        <v>50006167</v>
      </c>
      <c r="C25" s="8">
        <v>0</v>
      </c>
      <c r="D25" s="9">
        <v>21040001</v>
      </c>
      <c r="E25" s="8" t="s">
        <v>183</v>
      </c>
      <c r="F25" s="8">
        <v>1041</v>
      </c>
      <c r="G25" s="10">
        <v>38749</v>
      </c>
      <c r="H25" s="11">
        <v>2343</v>
      </c>
      <c r="I25" s="11">
        <v>0</v>
      </c>
      <c r="J25" s="11">
        <v>0</v>
      </c>
      <c r="K25" s="11">
        <v>0</v>
      </c>
      <c r="L25" s="11">
        <f t="shared" si="0"/>
        <v>2343</v>
      </c>
      <c r="M25" s="11">
        <v>-2226</v>
      </c>
      <c r="N25" s="11">
        <v>0</v>
      </c>
      <c r="O25" s="11">
        <v>0</v>
      </c>
      <c r="P25" s="11">
        <f t="shared" si="1"/>
        <v>-2226</v>
      </c>
      <c r="Q25" s="11">
        <f t="shared" si="2"/>
        <v>117</v>
      </c>
      <c r="R25" s="11">
        <f t="shared" si="3"/>
        <v>117</v>
      </c>
      <c r="S25" s="9" t="s">
        <v>164</v>
      </c>
      <c r="T25" s="9">
        <v>100501</v>
      </c>
      <c r="U25" s="9" t="s">
        <v>27</v>
      </c>
      <c r="V25" s="9">
        <v>47040001</v>
      </c>
      <c r="W25" s="9" t="s">
        <v>28</v>
      </c>
    </row>
    <row r="26" spans="2:23" x14ac:dyDescent="0.25">
      <c r="B26" s="8">
        <v>50006183</v>
      </c>
      <c r="C26" s="8">
        <v>0</v>
      </c>
      <c r="D26" s="9">
        <v>21040001</v>
      </c>
      <c r="E26" s="8" t="s">
        <v>184</v>
      </c>
      <c r="F26" s="8">
        <v>1041</v>
      </c>
      <c r="G26" s="10">
        <v>38686</v>
      </c>
      <c r="H26" s="11">
        <v>2400</v>
      </c>
      <c r="I26" s="11">
        <v>0</v>
      </c>
      <c r="J26" s="11">
        <v>0</v>
      </c>
      <c r="K26" s="11">
        <v>0</v>
      </c>
      <c r="L26" s="11">
        <f t="shared" si="0"/>
        <v>2400</v>
      </c>
      <c r="M26" s="11">
        <v>-2280</v>
      </c>
      <c r="N26" s="11">
        <v>0</v>
      </c>
      <c r="O26" s="11">
        <v>0</v>
      </c>
      <c r="P26" s="11">
        <f t="shared" si="1"/>
        <v>-2280</v>
      </c>
      <c r="Q26" s="11">
        <f t="shared" si="2"/>
        <v>120</v>
      </c>
      <c r="R26" s="11">
        <f t="shared" si="3"/>
        <v>120</v>
      </c>
      <c r="S26" s="9" t="s">
        <v>164</v>
      </c>
      <c r="T26" s="9">
        <v>100501</v>
      </c>
      <c r="U26" s="9" t="s">
        <v>27</v>
      </c>
      <c r="V26" s="9">
        <v>47040001</v>
      </c>
      <c r="W26" s="9" t="s">
        <v>28</v>
      </c>
    </row>
    <row r="27" spans="2:23" x14ac:dyDescent="0.25">
      <c r="B27" s="8">
        <v>50006201</v>
      </c>
      <c r="C27" s="8">
        <v>0</v>
      </c>
      <c r="D27" s="9">
        <v>21040001</v>
      </c>
      <c r="E27" s="8" t="s">
        <v>185</v>
      </c>
      <c r="F27" s="8">
        <v>1041</v>
      </c>
      <c r="G27" s="10">
        <v>39095</v>
      </c>
      <c r="H27" s="11">
        <v>2441</v>
      </c>
      <c r="I27" s="11">
        <v>0</v>
      </c>
      <c r="J27" s="11">
        <v>0</v>
      </c>
      <c r="K27" s="11">
        <v>0</v>
      </c>
      <c r="L27" s="11">
        <f t="shared" si="0"/>
        <v>2441</v>
      </c>
      <c r="M27" s="11">
        <v>-2319</v>
      </c>
      <c r="N27" s="11">
        <v>0</v>
      </c>
      <c r="O27" s="11">
        <v>0</v>
      </c>
      <c r="P27" s="11">
        <f t="shared" si="1"/>
        <v>-2319</v>
      </c>
      <c r="Q27" s="11">
        <f t="shared" si="2"/>
        <v>122</v>
      </c>
      <c r="R27" s="11">
        <f t="shared" si="3"/>
        <v>122</v>
      </c>
      <c r="S27" s="9" t="s">
        <v>164</v>
      </c>
      <c r="T27" s="9">
        <v>100501</v>
      </c>
      <c r="U27" s="9" t="s">
        <v>27</v>
      </c>
      <c r="V27" s="9">
        <v>47040001</v>
      </c>
      <c r="W27" s="9" t="s">
        <v>28</v>
      </c>
    </row>
    <row r="28" spans="2:23" x14ac:dyDescent="0.25">
      <c r="B28" s="8">
        <v>50006256</v>
      </c>
      <c r="C28" s="8">
        <v>0</v>
      </c>
      <c r="D28" s="9">
        <v>21040001</v>
      </c>
      <c r="E28" s="8" t="s">
        <v>186</v>
      </c>
      <c r="F28" s="8">
        <v>1041</v>
      </c>
      <c r="G28" s="10">
        <v>38426</v>
      </c>
      <c r="H28" s="11">
        <v>2689</v>
      </c>
      <c r="I28" s="11">
        <v>0</v>
      </c>
      <c r="J28" s="11">
        <v>0</v>
      </c>
      <c r="K28" s="11">
        <v>0</v>
      </c>
      <c r="L28" s="11">
        <f t="shared" si="0"/>
        <v>2689</v>
      </c>
      <c r="M28" s="11">
        <v>-2555</v>
      </c>
      <c r="N28" s="11">
        <v>0</v>
      </c>
      <c r="O28" s="11">
        <v>0</v>
      </c>
      <c r="P28" s="11">
        <f t="shared" si="1"/>
        <v>-2555</v>
      </c>
      <c r="Q28" s="11">
        <f t="shared" si="2"/>
        <v>134</v>
      </c>
      <c r="R28" s="11">
        <f t="shared" si="3"/>
        <v>134</v>
      </c>
      <c r="S28" s="9" t="s">
        <v>164</v>
      </c>
      <c r="T28" s="9">
        <v>100501</v>
      </c>
      <c r="U28" s="9" t="s">
        <v>27</v>
      </c>
      <c r="V28" s="9">
        <v>47040001</v>
      </c>
      <c r="W28" s="9" t="s">
        <v>28</v>
      </c>
    </row>
    <row r="29" spans="2:23" x14ac:dyDescent="0.25">
      <c r="B29" s="8">
        <v>50006290</v>
      </c>
      <c r="C29" s="8">
        <v>0</v>
      </c>
      <c r="D29" s="9">
        <v>21040001</v>
      </c>
      <c r="E29" s="8" t="s">
        <v>182</v>
      </c>
      <c r="F29" s="8">
        <v>1041</v>
      </c>
      <c r="G29" s="10">
        <v>38559</v>
      </c>
      <c r="H29" s="11">
        <v>2800</v>
      </c>
      <c r="I29" s="11">
        <v>0</v>
      </c>
      <c r="J29" s="11">
        <v>0</v>
      </c>
      <c r="K29" s="11">
        <v>0</v>
      </c>
      <c r="L29" s="11">
        <f t="shared" si="0"/>
        <v>2800</v>
      </c>
      <c r="M29" s="11">
        <v>-2660</v>
      </c>
      <c r="N29" s="11">
        <v>0</v>
      </c>
      <c r="O29" s="11">
        <v>0</v>
      </c>
      <c r="P29" s="11">
        <f t="shared" si="1"/>
        <v>-2660</v>
      </c>
      <c r="Q29" s="11">
        <f t="shared" si="2"/>
        <v>140</v>
      </c>
      <c r="R29" s="11">
        <f t="shared" si="3"/>
        <v>140</v>
      </c>
      <c r="S29" s="9" t="s">
        <v>164</v>
      </c>
      <c r="T29" s="9">
        <v>100501</v>
      </c>
      <c r="U29" s="9" t="s">
        <v>27</v>
      </c>
      <c r="V29" s="9">
        <v>47040001</v>
      </c>
      <c r="W29" s="9" t="s">
        <v>28</v>
      </c>
    </row>
    <row r="30" spans="2:23" x14ac:dyDescent="0.25">
      <c r="B30" s="8">
        <v>50006304</v>
      </c>
      <c r="C30" s="8">
        <v>0</v>
      </c>
      <c r="D30" s="9">
        <v>21040001</v>
      </c>
      <c r="E30" s="8" t="s">
        <v>187</v>
      </c>
      <c r="F30" s="8">
        <v>1041</v>
      </c>
      <c r="G30" s="10">
        <v>39086</v>
      </c>
      <c r="H30" s="11">
        <v>2834</v>
      </c>
      <c r="I30" s="11">
        <v>0</v>
      </c>
      <c r="J30" s="11">
        <v>0</v>
      </c>
      <c r="K30" s="11">
        <v>0</v>
      </c>
      <c r="L30" s="11">
        <f t="shared" si="0"/>
        <v>2834</v>
      </c>
      <c r="M30" s="11">
        <v>-2693</v>
      </c>
      <c r="N30" s="11">
        <v>0</v>
      </c>
      <c r="O30" s="11">
        <v>0</v>
      </c>
      <c r="P30" s="11">
        <f t="shared" si="1"/>
        <v>-2693</v>
      </c>
      <c r="Q30" s="11">
        <f t="shared" si="2"/>
        <v>141</v>
      </c>
      <c r="R30" s="11">
        <f t="shared" si="3"/>
        <v>141</v>
      </c>
      <c r="S30" s="9" t="s">
        <v>164</v>
      </c>
      <c r="T30" s="9">
        <v>100501</v>
      </c>
      <c r="U30" s="9" t="s">
        <v>27</v>
      </c>
      <c r="V30" s="9">
        <v>47040001</v>
      </c>
      <c r="W30" s="9" t="s">
        <v>28</v>
      </c>
    </row>
    <row r="31" spans="2:23" x14ac:dyDescent="0.25">
      <c r="B31" s="8">
        <v>50006305</v>
      </c>
      <c r="C31" s="8">
        <v>0</v>
      </c>
      <c r="D31" s="9">
        <v>21040001</v>
      </c>
      <c r="E31" s="8" t="s">
        <v>187</v>
      </c>
      <c r="F31" s="8">
        <v>1041</v>
      </c>
      <c r="G31" s="10">
        <v>39108</v>
      </c>
      <c r="H31" s="11">
        <v>2834</v>
      </c>
      <c r="I31" s="11">
        <v>0</v>
      </c>
      <c r="J31" s="11">
        <v>0</v>
      </c>
      <c r="K31" s="11">
        <v>0</v>
      </c>
      <c r="L31" s="11">
        <f t="shared" si="0"/>
        <v>2834</v>
      </c>
      <c r="M31" s="11">
        <v>-2693</v>
      </c>
      <c r="N31" s="11">
        <v>0</v>
      </c>
      <c r="O31" s="11">
        <v>0</v>
      </c>
      <c r="P31" s="11">
        <f t="shared" si="1"/>
        <v>-2693</v>
      </c>
      <c r="Q31" s="11">
        <f t="shared" si="2"/>
        <v>141</v>
      </c>
      <c r="R31" s="11">
        <f t="shared" si="3"/>
        <v>141</v>
      </c>
      <c r="S31" s="9" t="s">
        <v>164</v>
      </c>
      <c r="T31" s="9">
        <v>100501</v>
      </c>
      <c r="U31" s="9" t="s">
        <v>27</v>
      </c>
      <c r="V31" s="9">
        <v>47040001</v>
      </c>
      <c r="W31" s="9" t="s">
        <v>28</v>
      </c>
    </row>
    <row r="32" spans="2:23" x14ac:dyDescent="0.25">
      <c r="B32" s="8">
        <v>50006306</v>
      </c>
      <c r="C32" s="8">
        <v>0</v>
      </c>
      <c r="D32" s="9">
        <v>21040001</v>
      </c>
      <c r="E32" s="8" t="s">
        <v>187</v>
      </c>
      <c r="F32" s="8">
        <v>1041</v>
      </c>
      <c r="G32" s="10">
        <v>38686</v>
      </c>
      <c r="H32" s="11">
        <v>2834</v>
      </c>
      <c r="I32" s="11">
        <v>0</v>
      </c>
      <c r="J32" s="11">
        <v>0</v>
      </c>
      <c r="K32" s="11">
        <v>0</v>
      </c>
      <c r="L32" s="11">
        <f t="shared" si="0"/>
        <v>2834</v>
      </c>
      <c r="M32" s="11">
        <v>-2693</v>
      </c>
      <c r="N32" s="11">
        <v>0</v>
      </c>
      <c r="O32" s="11">
        <v>0</v>
      </c>
      <c r="P32" s="11">
        <f t="shared" si="1"/>
        <v>-2693</v>
      </c>
      <c r="Q32" s="11">
        <f t="shared" si="2"/>
        <v>141</v>
      </c>
      <c r="R32" s="11">
        <f t="shared" si="3"/>
        <v>141</v>
      </c>
      <c r="S32" s="9" t="s">
        <v>164</v>
      </c>
      <c r="T32" s="9">
        <v>100501</v>
      </c>
      <c r="U32" s="9" t="s">
        <v>27</v>
      </c>
      <c r="V32" s="9">
        <v>47040001</v>
      </c>
      <c r="W32" s="9" t="s">
        <v>28</v>
      </c>
    </row>
    <row r="33" spans="2:23" x14ac:dyDescent="0.25">
      <c r="B33" s="8">
        <v>50006307</v>
      </c>
      <c r="C33" s="8">
        <v>0</v>
      </c>
      <c r="D33" s="9">
        <v>21040001</v>
      </c>
      <c r="E33" s="8" t="s">
        <v>187</v>
      </c>
      <c r="F33" s="8">
        <v>1041</v>
      </c>
      <c r="G33" s="10">
        <v>38686</v>
      </c>
      <c r="H33" s="11">
        <v>2834</v>
      </c>
      <c r="I33" s="11">
        <v>0</v>
      </c>
      <c r="J33" s="11">
        <v>0</v>
      </c>
      <c r="K33" s="11">
        <v>0</v>
      </c>
      <c r="L33" s="11">
        <f t="shared" si="0"/>
        <v>2834</v>
      </c>
      <c r="M33" s="11">
        <v>-2693</v>
      </c>
      <c r="N33" s="11">
        <v>0</v>
      </c>
      <c r="O33" s="11">
        <v>0</v>
      </c>
      <c r="P33" s="11">
        <f t="shared" si="1"/>
        <v>-2693</v>
      </c>
      <c r="Q33" s="11">
        <f t="shared" si="2"/>
        <v>141</v>
      </c>
      <c r="R33" s="11">
        <f t="shared" si="3"/>
        <v>141</v>
      </c>
      <c r="S33" s="9" t="s">
        <v>164</v>
      </c>
      <c r="T33" s="9">
        <v>100501</v>
      </c>
      <c r="U33" s="9" t="s">
        <v>27</v>
      </c>
      <c r="V33" s="9">
        <v>47040001</v>
      </c>
      <c r="W33" s="9" t="s">
        <v>28</v>
      </c>
    </row>
    <row r="34" spans="2:23" x14ac:dyDescent="0.25">
      <c r="B34" s="8">
        <v>50006321</v>
      </c>
      <c r="C34" s="8">
        <v>0</v>
      </c>
      <c r="D34" s="9">
        <v>21040001</v>
      </c>
      <c r="E34" s="8" t="s">
        <v>188</v>
      </c>
      <c r="F34" s="8">
        <v>1041</v>
      </c>
      <c r="G34" s="10">
        <v>38555</v>
      </c>
      <c r="H34" s="11">
        <v>2880</v>
      </c>
      <c r="I34" s="11">
        <v>0</v>
      </c>
      <c r="J34" s="11">
        <v>0</v>
      </c>
      <c r="K34" s="11">
        <v>0</v>
      </c>
      <c r="L34" s="11">
        <f t="shared" si="0"/>
        <v>2880</v>
      </c>
      <c r="M34" s="11">
        <v>-2736</v>
      </c>
      <c r="N34" s="11">
        <v>0</v>
      </c>
      <c r="O34" s="11">
        <v>0</v>
      </c>
      <c r="P34" s="11">
        <f t="shared" si="1"/>
        <v>-2736</v>
      </c>
      <c r="Q34" s="11">
        <f t="shared" si="2"/>
        <v>144</v>
      </c>
      <c r="R34" s="11">
        <f t="shared" si="3"/>
        <v>144</v>
      </c>
      <c r="S34" s="9" t="s">
        <v>164</v>
      </c>
      <c r="T34" s="9">
        <v>100501</v>
      </c>
      <c r="U34" s="9" t="s">
        <v>27</v>
      </c>
      <c r="V34" s="9">
        <v>47040001</v>
      </c>
      <c r="W34" s="9" t="s">
        <v>28</v>
      </c>
    </row>
    <row r="35" spans="2:23" x14ac:dyDescent="0.25">
      <c r="B35" s="8">
        <v>50006334</v>
      </c>
      <c r="C35" s="8">
        <v>0</v>
      </c>
      <c r="D35" s="9">
        <v>21040001</v>
      </c>
      <c r="E35" s="8" t="s">
        <v>168</v>
      </c>
      <c r="F35" s="8">
        <v>1041</v>
      </c>
      <c r="G35" s="10">
        <v>38513</v>
      </c>
      <c r="H35" s="11">
        <v>2916</v>
      </c>
      <c r="I35" s="11">
        <v>0</v>
      </c>
      <c r="J35" s="11">
        <v>0</v>
      </c>
      <c r="K35" s="11">
        <v>0</v>
      </c>
      <c r="L35" s="11">
        <f t="shared" si="0"/>
        <v>2916</v>
      </c>
      <c r="M35" s="11">
        <v>-2771</v>
      </c>
      <c r="N35" s="11">
        <v>0</v>
      </c>
      <c r="O35" s="11">
        <v>0</v>
      </c>
      <c r="P35" s="11">
        <f t="shared" si="1"/>
        <v>-2771</v>
      </c>
      <c r="Q35" s="11">
        <f t="shared" si="2"/>
        <v>145</v>
      </c>
      <c r="R35" s="11">
        <f t="shared" si="3"/>
        <v>145</v>
      </c>
      <c r="S35" s="9" t="s">
        <v>164</v>
      </c>
      <c r="T35" s="9">
        <v>100501</v>
      </c>
      <c r="U35" s="9" t="s">
        <v>27</v>
      </c>
      <c r="V35" s="9">
        <v>47040001</v>
      </c>
      <c r="W35" s="9" t="s">
        <v>28</v>
      </c>
    </row>
    <row r="36" spans="2:23" x14ac:dyDescent="0.25">
      <c r="B36" s="8">
        <v>50006377</v>
      </c>
      <c r="C36" s="8">
        <v>0</v>
      </c>
      <c r="D36" s="9">
        <v>21040001</v>
      </c>
      <c r="E36" s="8" t="s">
        <v>189</v>
      </c>
      <c r="F36" s="8">
        <v>1041</v>
      </c>
      <c r="G36" s="10">
        <v>38686</v>
      </c>
      <c r="H36" s="11">
        <v>3074</v>
      </c>
      <c r="I36" s="11">
        <v>0</v>
      </c>
      <c r="J36" s="11">
        <v>0</v>
      </c>
      <c r="K36" s="11">
        <v>0</v>
      </c>
      <c r="L36" s="11">
        <f t="shared" si="0"/>
        <v>3074</v>
      </c>
      <c r="M36" s="11">
        <v>-2921</v>
      </c>
      <c r="N36" s="11">
        <v>0</v>
      </c>
      <c r="O36" s="11">
        <v>0</v>
      </c>
      <c r="P36" s="11">
        <f t="shared" si="1"/>
        <v>-2921</v>
      </c>
      <c r="Q36" s="11">
        <f t="shared" si="2"/>
        <v>153</v>
      </c>
      <c r="R36" s="11">
        <f t="shared" si="3"/>
        <v>153</v>
      </c>
      <c r="S36" s="9" t="s">
        <v>164</v>
      </c>
      <c r="T36" s="9">
        <v>100501</v>
      </c>
      <c r="U36" s="9" t="s">
        <v>27</v>
      </c>
      <c r="V36" s="9">
        <v>47040001</v>
      </c>
      <c r="W36" s="9" t="s">
        <v>28</v>
      </c>
    </row>
    <row r="37" spans="2:23" x14ac:dyDescent="0.25">
      <c r="B37" s="8">
        <v>50006390</v>
      </c>
      <c r="C37" s="8">
        <v>0</v>
      </c>
      <c r="D37" s="9">
        <v>21040001</v>
      </c>
      <c r="E37" s="8" t="s">
        <v>190</v>
      </c>
      <c r="F37" s="8">
        <v>1041</v>
      </c>
      <c r="G37" s="10">
        <v>38527</v>
      </c>
      <c r="H37" s="11">
        <v>3119</v>
      </c>
      <c r="I37" s="11">
        <v>0</v>
      </c>
      <c r="J37" s="11">
        <v>0</v>
      </c>
      <c r="K37" s="11">
        <v>0</v>
      </c>
      <c r="L37" s="11">
        <f t="shared" si="0"/>
        <v>3119</v>
      </c>
      <c r="M37" s="11">
        <v>-2964</v>
      </c>
      <c r="N37" s="11">
        <v>0</v>
      </c>
      <c r="O37" s="11">
        <v>0</v>
      </c>
      <c r="P37" s="11">
        <f t="shared" si="1"/>
        <v>-2964</v>
      </c>
      <c r="Q37" s="11">
        <f t="shared" si="2"/>
        <v>155</v>
      </c>
      <c r="R37" s="11">
        <f t="shared" si="3"/>
        <v>155</v>
      </c>
      <c r="S37" s="9" t="s">
        <v>164</v>
      </c>
      <c r="T37" s="9">
        <v>100501</v>
      </c>
      <c r="U37" s="9" t="s">
        <v>27</v>
      </c>
      <c r="V37" s="9">
        <v>47040001</v>
      </c>
      <c r="W37" s="9" t="s">
        <v>28</v>
      </c>
    </row>
    <row r="38" spans="2:23" x14ac:dyDescent="0.25">
      <c r="B38" s="8">
        <v>50006403</v>
      </c>
      <c r="C38" s="8">
        <v>0</v>
      </c>
      <c r="D38" s="9">
        <v>21040001</v>
      </c>
      <c r="E38" s="8" t="s">
        <v>191</v>
      </c>
      <c r="F38" s="8">
        <v>1041</v>
      </c>
      <c r="G38" s="10">
        <v>38686</v>
      </c>
      <c r="H38" s="11">
        <v>3195</v>
      </c>
      <c r="I38" s="11">
        <v>0</v>
      </c>
      <c r="J38" s="11">
        <v>0</v>
      </c>
      <c r="K38" s="11">
        <v>0</v>
      </c>
      <c r="L38" s="11">
        <f t="shared" si="0"/>
        <v>3195</v>
      </c>
      <c r="M38" s="11">
        <v>-3036</v>
      </c>
      <c r="N38" s="11">
        <v>0</v>
      </c>
      <c r="O38" s="11">
        <v>0</v>
      </c>
      <c r="P38" s="11">
        <f t="shared" si="1"/>
        <v>-3036</v>
      </c>
      <c r="Q38" s="11">
        <f t="shared" si="2"/>
        <v>159</v>
      </c>
      <c r="R38" s="11">
        <f t="shared" si="3"/>
        <v>159</v>
      </c>
      <c r="S38" s="9" t="s">
        <v>164</v>
      </c>
      <c r="T38" s="9">
        <v>100501</v>
      </c>
      <c r="U38" s="9" t="s">
        <v>27</v>
      </c>
      <c r="V38" s="9">
        <v>47040001</v>
      </c>
      <c r="W38" s="9" t="s">
        <v>28</v>
      </c>
    </row>
    <row r="39" spans="2:23" x14ac:dyDescent="0.25">
      <c r="B39" s="8">
        <v>50006443</v>
      </c>
      <c r="C39" s="8">
        <v>0</v>
      </c>
      <c r="D39" s="9">
        <v>21040001</v>
      </c>
      <c r="E39" s="8" t="s">
        <v>192</v>
      </c>
      <c r="F39" s="8">
        <v>1041</v>
      </c>
      <c r="G39" s="10">
        <v>38598</v>
      </c>
      <c r="H39" s="11">
        <v>3364</v>
      </c>
      <c r="I39" s="11">
        <v>0</v>
      </c>
      <c r="J39" s="11">
        <v>0</v>
      </c>
      <c r="K39" s="11">
        <v>0</v>
      </c>
      <c r="L39" s="11">
        <f t="shared" si="0"/>
        <v>3364</v>
      </c>
      <c r="M39" s="11">
        <v>-3196</v>
      </c>
      <c r="N39" s="11">
        <v>0</v>
      </c>
      <c r="O39" s="11">
        <v>0</v>
      </c>
      <c r="P39" s="11">
        <f t="shared" si="1"/>
        <v>-3196</v>
      </c>
      <c r="Q39" s="11">
        <f t="shared" si="2"/>
        <v>168</v>
      </c>
      <c r="R39" s="11">
        <f t="shared" si="3"/>
        <v>168</v>
      </c>
      <c r="S39" s="9" t="s">
        <v>164</v>
      </c>
      <c r="T39" s="9">
        <v>100501</v>
      </c>
      <c r="U39" s="9" t="s">
        <v>27</v>
      </c>
      <c r="V39" s="9">
        <v>47040001</v>
      </c>
      <c r="W39" s="9" t="s">
        <v>28</v>
      </c>
    </row>
    <row r="40" spans="2:23" x14ac:dyDescent="0.25">
      <c r="B40" s="8">
        <v>50006454</v>
      </c>
      <c r="C40" s="8">
        <v>0</v>
      </c>
      <c r="D40" s="9">
        <v>21040001</v>
      </c>
      <c r="E40" s="8" t="s">
        <v>184</v>
      </c>
      <c r="F40" s="8">
        <v>1041</v>
      </c>
      <c r="G40" s="10">
        <v>38555</v>
      </c>
      <c r="H40" s="11">
        <v>3414</v>
      </c>
      <c r="I40" s="11">
        <v>0</v>
      </c>
      <c r="J40" s="11">
        <v>0</v>
      </c>
      <c r="K40" s="11">
        <v>0</v>
      </c>
      <c r="L40" s="11">
        <f t="shared" si="0"/>
        <v>3414</v>
      </c>
      <c r="M40" s="11">
        <v>-3244</v>
      </c>
      <c r="N40" s="11">
        <v>0</v>
      </c>
      <c r="O40" s="11">
        <v>0</v>
      </c>
      <c r="P40" s="11">
        <f t="shared" si="1"/>
        <v>-3244</v>
      </c>
      <c r="Q40" s="11">
        <f t="shared" si="2"/>
        <v>170</v>
      </c>
      <c r="R40" s="11">
        <f t="shared" si="3"/>
        <v>170</v>
      </c>
      <c r="S40" s="9" t="s">
        <v>164</v>
      </c>
      <c r="T40" s="9">
        <v>100501</v>
      </c>
      <c r="U40" s="9" t="s">
        <v>27</v>
      </c>
      <c r="V40" s="9">
        <v>47040001</v>
      </c>
      <c r="W40" s="9" t="s">
        <v>28</v>
      </c>
    </row>
    <row r="41" spans="2:23" x14ac:dyDescent="0.25">
      <c r="B41" s="8">
        <v>50006458</v>
      </c>
      <c r="C41" s="8">
        <v>0</v>
      </c>
      <c r="D41" s="9">
        <v>21040001</v>
      </c>
      <c r="E41" s="8" t="s">
        <v>193</v>
      </c>
      <c r="F41" s="8">
        <v>1041</v>
      </c>
      <c r="G41" s="10">
        <v>39095</v>
      </c>
      <c r="H41" s="11">
        <v>3435</v>
      </c>
      <c r="I41" s="11">
        <v>0</v>
      </c>
      <c r="J41" s="11">
        <v>0</v>
      </c>
      <c r="K41" s="11">
        <v>0</v>
      </c>
      <c r="L41" s="11">
        <f t="shared" si="0"/>
        <v>3435</v>
      </c>
      <c r="M41" s="11">
        <v>-3264</v>
      </c>
      <c r="N41" s="11">
        <v>0</v>
      </c>
      <c r="O41" s="11">
        <v>0</v>
      </c>
      <c r="P41" s="11">
        <f t="shared" si="1"/>
        <v>-3264</v>
      </c>
      <c r="Q41" s="11">
        <f t="shared" si="2"/>
        <v>171</v>
      </c>
      <c r="R41" s="11">
        <f t="shared" si="3"/>
        <v>171</v>
      </c>
      <c r="S41" s="9" t="s">
        <v>164</v>
      </c>
      <c r="T41" s="9">
        <v>100501</v>
      </c>
      <c r="U41" s="9" t="s">
        <v>27</v>
      </c>
      <c r="V41" s="9">
        <v>47040001</v>
      </c>
      <c r="W41" s="9" t="s">
        <v>28</v>
      </c>
    </row>
    <row r="42" spans="2:23" x14ac:dyDescent="0.25">
      <c r="B42" s="8">
        <v>50006459</v>
      </c>
      <c r="C42" s="8">
        <v>0</v>
      </c>
      <c r="D42" s="9">
        <v>21040001</v>
      </c>
      <c r="E42" s="8" t="s">
        <v>194</v>
      </c>
      <c r="F42" s="8">
        <v>1041</v>
      </c>
      <c r="G42" s="10">
        <v>38686</v>
      </c>
      <c r="H42" s="11">
        <v>3435</v>
      </c>
      <c r="I42" s="11">
        <v>0</v>
      </c>
      <c r="J42" s="11">
        <v>0</v>
      </c>
      <c r="K42" s="11">
        <v>0</v>
      </c>
      <c r="L42" s="11">
        <f t="shared" si="0"/>
        <v>3435</v>
      </c>
      <c r="M42" s="11">
        <v>-3264</v>
      </c>
      <c r="N42" s="11">
        <v>0</v>
      </c>
      <c r="O42" s="11">
        <v>0</v>
      </c>
      <c r="P42" s="11">
        <f t="shared" si="1"/>
        <v>-3264</v>
      </c>
      <c r="Q42" s="11">
        <f t="shared" si="2"/>
        <v>171</v>
      </c>
      <c r="R42" s="11">
        <f t="shared" si="3"/>
        <v>171</v>
      </c>
      <c r="S42" s="9" t="s">
        <v>164</v>
      </c>
      <c r="T42" s="9">
        <v>100501</v>
      </c>
      <c r="U42" s="9" t="s">
        <v>27</v>
      </c>
      <c r="V42" s="9">
        <v>47040001</v>
      </c>
      <c r="W42" s="9" t="s">
        <v>28</v>
      </c>
    </row>
    <row r="43" spans="2:23" x14ac:dyDescent="0.25">
      <c r="B43" s="8">
        <v>50006532</v>
      </c>
      <c r="C43" s="8">
        <v>0</v>
      </c>
      <c r="D43" s="9">
        <v>21040001</v>
      </c>
      <c r="E43" s="8" t="s">
        <v>178</v>
      </c>
      <c r="F43" s="8">
        <v>1041</v>
      </c>
      <c r="G43" s="10">
        <v>38686</v>
      </c>
      <c r="H43" s="11">
        <v>3596</v>
      </c>
      <c r="I43" s="11">
        <v>0</v>
      </c>
      <c r="J43" s="11">
        <v>0</v>
      </c>
      <c r="K43" s="11">
        <v>0</v>
      </c>
      <c r="L43" s="11">
        <f t="shared" si="0"/>
        <v>3596</v>
      </c>
      <c r="M43" s="11">
        <v>-3417</v>
      </c>
      <c r="N43" s="11">
        <v>0</v>
      </c>
      <c r="O43" s="11">
        <v>0</v>
      </c>
      <c r="P43" s="11">
        <f t="shared" si="1"/>
        <v>-3417</v>
      </c>
      <c r="Q43" s="11">
        <f t="shared" si="2"/>
        <v>179</v>
      </c>
      <c r="R43" s="11">
        <f t="shared" si="3"/>
        <v>179</v>
      </c>
      <c r="S43" s="9" t="s">
        <v>164</v>
      </c>
      <c r="T43" s="9">
        <v>100501</v>
      </c>
      <c r="U43" s="9" t="s">
        <v>27</v>
      </c>
      <c r="V43" s="9">
        <v>47040001</v>
      </c>
      <c r="W43" s="9" t="s">
        <v>28</v>
      </c>
    </row>
    <row r="44" spans="2:23" x14ac:dyDescent="0.25">
      <c r="B44" s="8">
        <v>50006534</v>
      </c>
      <c r="C44" s="8">
        <v>0</v>
      </c>
      <c r="D44" s="9">
        <v>21040001</v>
      </c>
      <c r="E44" s="8" t="s">
        <v>195</v>
      </c>
      <c r="F44" s="8">
        <v>1041</v>
      </c>
      <c r="G44" s="10">
        <v>39097</v>
      </c>
      <c r="H44" s="11">
        <v>3600</v>
      </c>
      <c r="I44" s="11">
        <v>0</v>
      </c>
      <c r="J44" s="11">
        <v>0</v>
      </c>
      <c r="K44" s="11">
        <v>0</v>
      </c>
      <c r="L44" s="11">
        <f t="shared" si="0"/>
        <v>3600</v>
      </c>
      <c r="M44" s="11">
        <v>-3420</v>
      </c>
      <c r="N44" s="11">
        <v>0</v>
      </c>
      <c r="O44" s="11">
        <v>0</v>
      </c>
      <c r="P44" s="11">
        <f t="shared" si="1"/>
        <v>-3420</v>
      </c>
      <c r="Q44" s="11">
        <f t="shared" si="2"/>
        <v>180</v>
      </c>
      <c r="R44" s="11">
        <f t="shared" si="3"/>
        <v>180</v>
      </c>
      <c r="S44" s="9" t="s">
        <v>164</v>
      </c>
      <c r="T44" s="9">
        <v>100501</v>
      </c>
      <c r="U44" s="9" t="s">
        <v>27</v>
      </c>
      <c r="V44" s="9">
        <v>47040001</v>
      </c>
      <c r="W44" s="9" t="s">
        <v>28</v>
      </c>
    </row>
    <row r="45" spans="2:23" x14ac:dyDescent="0.25">
      <c r="B45" s="8">
        <v>50006542</v>
      </c>
      <c r="C45" s="8">
        <v>0</v>
      </c>
      <c r="D45" s="9">
        <v>21040001</v>
      </c>
      <c r="E45" s="8" t="s">
        <v>196</v>
      </c>
      <c r="F45" s="8">
        <v>1041</v>
      </c>
      <c r="G45" s="10">
        <v>38718</v>
      </c>
      <c r="H45" s="11">
        <v>3616</v>
      </c>
      <c r="I45" s="11">
        <v>0</v>
      </c>
      <c r="J45" s="11">
        <v>0</v>
      </c>
      <c r="K45" s="11">
        <v>0</v>
      </c>
      <c r="L45" s="11">
        <f t="shared" si="0"/>
        <v>3616</v>
      </c>
      <c r="M45" s="11">
        <v>-3436</v>
      </c>
      <c r="N45" s="11">
        <v>0</v>
      </c>
      <c r="O45" s="11">
        <v>0</v>
      </c>
      <c r="P45" s="11">
        <f t="shared" si="1"/>
        <v>-3436</v>
      </c>
      <c r="Q45" s="11">
        <f t="shared" si="2"/>
        <v>180</v>
      </c>
      <c r="R45" s="11">
        <f t="shared" si="3"/>
        <v>180</v>
      </c>
      <c r="S45" s="9" t="s">
        <v>164</v>
      </c>
      <c r="T45" s="9">
        <v>100501</v>
      </c>
      <c r="U45" s="9" t="s">
        <v>27</v>
      </c>
      <c r="V45" s="9">
        <v>47040001</v>
      </c>
      <c r="W45" s="9" t="s">
        <v>28</v>
      </c>
    </row>
    <row r="46" spans="2:23" x14ac:dyDescent="0.25">
      <c r="B46" s="8">
        <v>50006554</v>
      </c>
      <c r="C46" s="8">
        <v>0</v>
      </c>
      <c r="D46" s="9">
        <v>21040001</v>
      </c>
      <c r="E46" s="8" t="s">
        <v>196</v>
      </c>
      <c r="F46" s="8">
        <v>1041</v>
      </c>
      <c r="G46" s="10">
        <v>38686</v>
      </c>
      <c r="H46" s="11">
        <v>3630</v>
      </c>
      <c r="I46" s="11">
        <v>0</v>
      </c>
      <c r="J46" s="11">
        <v>0</v>
      </c>
      <c r="K46" s="11">
        <v>0</v>
      </c>
      <c r="L46" s="11">
        <f t="shared" si="0"/>
        <v>3630</v>
      </c>
      <c r="M46" s="11">
        <v>-3449</v>
      </c>
      <c r="N46" s="11">
        <v>0</v>
      </c>
      <c r="O46" s="11">
        <v>0</v>
      </c>
      <c r="P46" s="11">
        <f t="shared" si="1"/>
        <v>-3449</v>
      </c>
      <c r="Q46" s="11">
        <f t="shared" si="2"/>
        <v>181</v>
      </c>
      <c r="R46" s="11">
        <f t="shared" si="3"/>
        <v>181</v>
      </c>
      <c r="S46" s="9" t="s">
        <v>164</v>
      </c>
      <c r="T46" s="9">
        <v>100501</v>
      </c>
      <c r="U46" s="9" t="s">
        <v>27</v>
      </c>
      <c r="V46" s="9">
        <v>47040001</v>
      </c>
      <c r="W46" s="9" t="s">
        <v>28</v>
      </c>
    </row>
    <row r="47" spans="2:23" x14ac:dyDescent="0.25">
      <c r="B47" s="8">
        <v>50006555</v>
      </c>
      <c r="C47" s="8">
        <v>0</v>
      </c>
      <c r="D47" s="9">
        <v>21040001</v>
      </c>
      <c r="E47" s="8" t="s">
        <v>196</v>
      </c>
      <c r="F47" s="8">
        <v>1041</v>
      </c>
      <c r="G47" s="10">
        <v>38686</v>
      </c>
      <c r="H47" s="11">
        <v>3630</v>
      </c>
      <c r="I47" s="11">
        <v>0</v>
      </c>
      <c r="J47" s="11">
        <v>0</v>
      </c>
      <c r="K47" s="11">
        <v>0</v>
      </c>
      <c r="L47" s="11">
        <f t="shared" si="0"/>
        <v>3630</v>
      </c>
      <c r="M47" s="11">
        <v>-3449</v>
      </c>
      <c r="N47" s="11">
        <v>0</v>
      </c>
      <c r="O47" s="11">
        <v>0</v>
      </c>
      <c r="P47" s="11">
        <f t="shared" si="1"/>
        <v>-3449</v>
      </c>
      <c r="Q47" s="11">
        <f t="shared" si="2"/>
        <v>181</v>
      </c>
      <c r="R47" s="11">
        <f t="shared" si="3"/>
        <v>181</v>
      </c>
      <c r="S47" s="9" t="s">
        <v>164</v>
      </c>
      <c r="T47" s="9">
        <v>100501</v>
      </c>
      <c r="U47" s="9" t="s">
        <v>27</v>
      </c>
      <c r="V47" s="9">
        <v>47040001</v>
      </c>
      <c r="W47" s="9" t="s">
        <v>28</v>
      </c>
    </row>
    <row r="48" spans="2:23" x14ac:dyDescent="0.25">
      <c r="B48" s="8">
        <v>50006556</v>
      </c>
      <c r="C48" s="8">
        <v>0</v>
      </c>
      <c r="D48" s="9">
        <v>21040001</v>
      </c>
      <c r="E48" s="8" t="s">
        <v>196</v>
      </c>
      <c r="F48" s="8">
        <v>1041</v>
      </c>
      <c r="G48" s="10">
        <v>38686</v>
      </c>
      <c r="H48" s="11">
        <v>3630</v>
      </c>
      <c r="I48" s="11">
        <v>0</v>
      </c>
      <c r="J48" s="11">
        <v>0</v>
      </c>
      <c r="K48" s="11">
        <v>0</v>
      </c>
      <c r="L48" s="11">
        <f t="shared" si="0"/>
        <v>3630</v>
      </c>
      <c r="M48" s="11">
        <v>-3449</v>
      </c>
      <c r="N48" s="11">
        <v>0</v>
      </c>
      <c r="O48" s="11">
        <v>0</v>
      </c>
      <c r="P48" s="11">
        <f t="shared" si="1"/>
        <v>-3449</v>
      </c>
      <c r="Q48" s="11">
        <f t="shared" si="2"/>
        <v>181</v>
      </c>
      <c r="R48" s="11">
        <f t="shared" si="3"/>
        <v>181</v>
      </c>
      <c r="S48" s="9" t="s">
        <v>164</v>
      </c>
      <c r="T48" s="9">
        <v>100501</v>
      </c>
      <c r="U48" s="9" t="s">
        <v>27</v>
      </c>
      <c r="V48" s="9">
        <v>47040001</v>
      </c>
      <c r="W48" s="9" t="s">
        <v>28</v>
      </c>
    </row>
    <row r="49" spans="2:23" x14ac:dyDescent="0.25">
      <c r="B49" s="8">
        <v>50006557</v>
      </c>
      <c r="C49" s="8">
        <v>0</v>
      </c>
      <c r="D49" s="9">
        <v>21040001</v>
      </c>
      <c r="E49" s="8" t="s">
        <v>196</v>
      </c>
      <c r="F49" s="8">
        <v>1041</v>
      </c>
      <c r="G49" s="10">
        <v>38686</v>
      </c>
      <c r="H49" s="11">
        <v>3630</v>
      </c>
      <c r="I49" s="11">
        <v>0</v>
      </c>
      <c r="J49" s="11">
        <v>0</v>
      </c>
      <c r="K49" s="11">
        <v>0</v>
      </c>
      <c r="L49" s="11">
        <f t="shared" si="0"/>
        <v>3630</v>
      </c>
      <c r="M49" s="11">
        <v>-3449</v>
      </c>
      <c r="N49" s="11">
        <v>0</v>
      </c>
      <c r="O49" s="11">
        <v>0</v>
      </c>
      <c r="P49" s="11">
        <f t="shared" si="1"/>
        <v>-3449</v>
      </c>
      <c r="Q49" s="11">
        <f t="shared" si="2"/>
        <v>181</v>
      </c>
      <c r="R49" s="11">
        <f t="shared" si="3"/>
        <v>181</v>
      </c>
      <c r="S49" s="9" t="s">
        <v>164</v>
      </c>
      <c r="T49" s="9">
        <v>100501</v>
      </c>
      <c r="U49" s="9" t="s">
        <v>27</v>
      </c>
      <c r="V49" s="9">
        <v>47040001</v>
      </c>
      <c r="W49" s="9" t="s">
        <v>28</v>
      </c>
    </row>
    <row r="50" spans="2:23" x14ac:dyDescent="0.25">
      <c r="B50" s="8">
        <v>50006558</v>
      </c>
      <c r="C50" s="8">
        <v>0</v>
      </c>
      <c r="D50" s="9">
        <v>21040001</v>
      </c>
      <c r="E50" s="8" t="s">
        <v>196</v>
      </c>
      <c r="F50" s="8">
        <v>1041</v>
      </c>
      <c r="G50" s="10">
        <v>38686</v>
      </c>
      <c r="H50" s="11">
        <v>3630</v>
      </c>
      <c r="I50" s="11">
        <v>0</v>
      </c>
      <c r="J50" s="11">
        <v>0</v>
      </c>
      <c r="K50" s="11">
        <v>0</v>
      </c>
      <c r="L50" s="11">
        <f t="shared" si="0"/>
        <v>3630</v>
      </c>
      <c r="M50" s="11">
        <v>-3449</v>
      </c>
      <c r="N50" s="11">
        <v>0</v>
      </c>
      <c r="O50" s="11">
        <v>0</v>
      </c>
      <c r="P50" s="11">
        <f t="shared" si="1"/>
        <v>-3449</v>
      </c>
      <c r="Q50" s="11">
        <f t="shared" si="2"/>
        <v>181</v>
      </c>
      <c r="R50" s="11">
        <f t="shared" si="3"/>
        <v>181</v>
      </c>
      <c r="S50" s="9" t="s">
        <v>164</v>
      </c>
      <c r="T50" s="9">
        <v>100501</v>
      </c>
      <c r="U50" s="9" t="s">
        <v>27</v>
      </c>
      <c r="V50" s="9">
        <v>47040001</v>
      </c>
      <c r="W50" s="9" t="s">
        <v>28</v>
      </c>
    </row>
    <row r="51" spans="2:23" x14ac:dyDescent="0.25">
      <c r="B51" s="8">
        <v>50006559</v>
      </c>
      <c r="C51" s="8">
        <v>0</v>
      </c>
      <c r="D51" s="9">
        <v>21040001</v>
      </c>
      <c r="E51" s="8" t="s">
        <v>196</v>
      </c>
      <c r="F51" s="8">
        <v>1041</v>
      </c>
      <c r="G51" s="10">
        <v>38686</v>
      </c>
      <c r="H51" s="11">
        <v>3630</v>
      </c>
      <c r="I51" s="11">
        <v>0</v>
      </c>
      <c r="J51" s="11">
        <v>0</v>
      </c>
      <c r="K51" s="11">
        <v>0</v>
      </c>
      <c r="L51" s="11">
        <f t="shared" si="0"/>
        <v>3630</v>
      </c>
      <c r="M51" s="11">
        <v>-3449</v>
      </c>
      <c r="N51" s="11">
        <v>0</v>
      </c>
      <c r="O51" s="11">
        <v>0</v>
      </c>
      <c r="P51" s="11">
        <f t="shared" si="1"/>
        <v>-3449</v>
      </c>
      <c r="Q51" s="11">
        <f t="shared" si="2"/>
        <v>181</v>
      </c>
      <c r="R51" s="11">
        <f t="shared" si="3"/>
        <v>181</v>
      </c>
      <c r="S51" s="9" t="s">
        <v>164</v>
      </c>
      <c r="T51" s="9">
        <v>100501</v>
      </c>
      <c r="U51" s="9" t="s">
        <v>27</v>
      </c>
      <c r="V51" s="9">
        <v>47040001</v>
      </c>
      <c r="W51" s="9" t="s">
        <v>28</v>
      </c>
    </row>
    <row r="52" spans="2:23" x14ac:dyDescent="0.25">
      <c r="B52" s="8">
        <v>50006585</v>
      </c>
      <c r="C52" s="8">
        <v>0</v>
      </c>
      <c r="D52" s="9">
        <v>21040001</v>
      </c>
      <c r="E52" s="8" t="s">
        <v>197</v>
      </c>
      <c r="F52" s="8">
        <v>1041</v>
      </c>
      <c r="G52" s="10">
        <v>38718</v>
      </c>
      <c r="H52" s="11">
        <v>3702</v>
      </c>
      <c r="I52" s="11">
        <v>0</v>
      </c>
      <c r="J52" s="11">
        <v>0</v>
      </c>
      <c r="K52" s="11">
        <v>0</v>
      </c>
      <c r="L52" s="11">
        <f t="shared" si="0"/>
        <v>3702</v>
      </c>
      <c r="M52" s="11">
        <v>-3517</v>
      </c>
      <c r="N52" s="11">
        <v>0</v>
      </c>
      <c r="O52" s="11">
        <v>0</v>
      </c>
      <c r="P52" s="11">
        <f t="shared" si="1"/>
        <v>-3517</v>
      </c>
      <c r="Q52" s="11">
        <f t="shared" si="2"/>
        <v>185</v>
      </c>
      <c r="R52" s="11">
        <f t="shared" si="3"/>
        <v>185</v>
      </c>
      <c r="S52" s="9" t="s">
        <v>164</v>
      </c>
      <c r="T52" s="9">
        <v>100501</v>
      </c>
      <c r="U52" s="9" t="s">
        <v>27</v>
      </c>
      <c r="V52" s="9">
        <v>47040001</v>
      </c>
      <c r="W52" s="9" t="s">
        <v>28</v>
      </c>
    </row>
    <row r="53" spans="2:23" x14ac:dyDescent="0.25">
      <c r="B53" s="8">
        <v>50006588</v>
      </c>
      <c r="C53" s="8">
        <v>0</v>
      </c>
      <c r="D53" s="9">
        <v>21040001</v>
      </c>
      <c r="E53" s="8" t="s">
        <v>198</v>
      </c>
      <c r="F53" s="8">
        <v>1041</v>
      </c>
      <c r="G53" s="10">
        <v>38591</v>
      </c>
      <c r="H53" s="11">
        <v>3720</v>
      </c>
      <c r="I53" s="11">
        <v>0</v>
      </c>
      <c r="J53" s="11">
        <v>0</v>
      </c>
      <c r="K53" s="11">
        <v>0</v>
      </c>
      <c r="L53" s="11">
        <f t="shared" si="0"/>
        <v>3720</v>
      </c>
      <c r="M53" s="11">
        <v>-3534</v>
      </c>
      <c r="N53" s="11">
        <v>0</v>
      </c>
      <c r="O53" s="11">
        <v>0</v>
      </c>
      <c r="P53" s="11">
        <f t="shared" si="1"/>
        <v>-3534</v>
      </c>
      <c r="Q53" s="11">
        <f t="shared" si="2"/>
        <v>186</v>
      </c>
      <c r="R53" s="11">
        <f t="shared" si="3"/>
        <v>186</v>
      </c>
      <c r="S53" s="9" t="s">
        <v>164</v>
      </c>
      <c r="T53" s="9">
        <v>100501</v>
      </c>
      <c r="U53" s="9" t="s">
        <v>27</v>
      </c>
      <c r="V53" s="9">
        <v>47040001</v>
      </c>
      <c r="W53" s="9" t="s">
        <v>28</v>
      </c>
    </row>
    <row r="54" spans="2:23" x14ac:dyDescent="0.25">
      <c r="B54" s="8">
        <v>50006590</v>
      </c>
      <c r="C54" s="8">
        <v>0</v>
      </c>
      <c r="D54" s="9">
        <v>21040001</v>
      </c>
      <c r="E54" s="8" t="s">
        <v>199</v>
      </c>
      <c r="F54" s="8">
        <v>1041</v>
      </c>
      <c r="G54" s="10">
        <v>38686</v>
      </c>
      <c r="H54" s="11">
        <v>3727</v>
      </c>
      <c r="I54" s="11">
        <v>0</v>
      </c>
      <c r="J54" s="11">
        <v>0</v>
      </c>
      <c r="K54" s="11">
        <v>0</v>
      </c>
      <c r="L54" s="11">
        <f t="shared" si="0"/>
        <v>3727</v>
      </c>
      <c r="M54" s="11">
        <v>-3541</v>
      </c>
      <c r="N54" s="11">
        <v>0</v>
      </c>
      <c r="O54" s="11">
        <v>0</v>
      </c>
      <c r="P54" s="11">
        <f t="shared" si="1"/>
        <v>-3541</v>
      </c>
      <c r="Q54" s="11">
        <f t="shared" si="2"/>
        <v>186</v>
      </c>
      <c r="R54" s="11">
        <f t="shared" si="3"/>
        <v>186</v>
      </c>
      <c r="S54" s="9" t="s">
        <v>164</v>
      </c>
      <c r="T54" s="9">
        <v>100501</v>
      </c>
      <c r="U54" s="9" t="s">
        <v>27</v>
      </c>
      <c r="V54" s="9">
        <v>47040001</v>
      </c>
      <c r="W54" s="9" t="s">
        <v>28</v>
      </c>
    </row>
    <row r="55" spans="2:23" x14ac:dyDescent="0.25">
      <c r="B55" s="8">
        <v>50006591</v>
      </c>
      <c r="C55" s="8">
        <v>0</v>
      </c>
      <c r="D55" s="9">
        <v>21040001</v>
      </c>
      <c r="E55" s="8" t="s">
        <v>200</v>
      </c>
      <c r="F55" s="8">
        <v>1041</v>
      </c>
      <c r="G55" s="10">
        <v>39097</v>
      </c>
      <c r="H55" s="11">
        <v>3728</v>
      </c>
      <c r="I55" s="11">
        <v>0</v>
      </c>
      <c r="J55" s="11">
        <v>0</v>
      </c>
      <c r="K55" s="11">
        <v>0</v>
      </c>
      <c r="L55" s="11">
        <f t="shared" si="0"/>
        <v>3728</v>
      </c>
      <c r="M55" s="11">
        <v>-3542</v>
      </c>
      <c r="N55" s="11">
        <v>0</v>
      </c>
      <c r="O55" s="11">
        <v>0</v>
      </c>
      <c r="P55" s="11">
        <f t="shared" si="1"/>
        <v>-3542</v>
      </c>
      <c r="Q55" s="11">
        <f t="shared" si="2"/>
        <v>186</v>
      </c>
      <c r="R55" s="11">
        <f t="shared" si="3"/>
        <v>186</v>
      </c>
      <c r="S55" s="9" t="s">
        <v>164</v>
      </c>
      <c r="T55" s="9">
        <v>100501</v>
      </c>
      <c r="U55" s="9" t="s">
        <v>27</v>
      </c>
      <c r="V55" s="9">
        <v>47040001</v>
      </c>
      <c r="W55" s="9" t="s">
        <v>28</v>
      </c>
    </row>
    <row r="56" spans="2:23" x14ac:dyDescent="0.25">
      <c r="B56" s="8">
        <v>50006631</v>
      </c>
      <c r="C56" s="8">
        <v>0</v>
      </c>
      <c r="D56" s="9">
        <v>21040001</v>
      </c>
      <c r="E56" s="8" t="s">
        <v>201</v>
      </c>
      <c r="F56" s="8">
        <v>1041</v>
      </c>
      <c r="G56" s="10">
        <v>38240</v>
      </c>
      <c r="H56" s="11">
        <v>3924</v>
      </c>
      <c r="I56" s="11">
        <v>0</v>
      </c>
      <c r="J56" s="11">
        <v>0</v>
      </c>
      <c r="K56" s="11">
        <v>0</v>
      </c>
      <c r="L56" s="11">
        <f t="shared" si="0"/>
        <v>3924</v>
      </c>
      <c r="M56" s="11">
        <v>-3728</v>
      </c>
      <c r="N56" s="11">
        <v>0</v>
      </c>
      <c r="O56" s="11">
        <v>0</v>
      </c>
      <c r="P56" s="11">
        <f t="shared" si="1"/>
        <v>-3728</v>
      </c>
      <c r="Q56" s="11">
        <f t="shared" si="2"/>
        <v>196</v>
      </c>
      <c r="R56" s="11">
        <f t="shared" si="3"/>
        <v>196</v>
      </c>
      <c r="S56" s="9" t="s">
        <v>164</v>
      </c>
      <c r="T56" s="9">
        <v>100501</v>
      </c>
      <c r="U56" s="9" t="s">
        <v>27</v>
      </c>
      <c r="V56" s="9">
        <v>47040001</v>
      </c>
      <c r="W56" s="9" t="s">
        <v>28</v>
      </c>
    </row>
    <row r="57" spans="2:23" x14ac:dyDescent="0.25">
      <c r="B57" s="8">
        <v>50006636</v>
      </c>
      <c r="C57" s="8">
        <v>0</v>
      </c>
      <c r="D57" s="9">
        <v>21040001</v>
      </c>
      <c r="E57" s="8" t="s">
        <v>202</v>
      </c>
      <c r="F57" s="8">
        <v>1041</v>
      </c>
      <c r="G57" s="10">
        <v>38351</v>
      </c>
      <c r="H57" s="11">
        <v>3957</v>
      </c>
      <c r="I57" s="11">
        <v>0</v>
      </c>
      <c r="J57" s="11">
        <v>0</v>
      </c>
      <c r="K57" s="11">
        <v>0</v>
      </c>
      <c r="L57" s="11">
        <f t="shared" si="0"/>
        <v>3957</v>
      </c>
      <c r="M57" s="11">
        <v>-3760</v>
      </c>
      <c r="N57" s="11">
        <v>0</v>
      </c>
      <c r="O57" s="11">
        <v>0</v>
      </c>
      <c r="P57" s="11">
        <f t="shared" si="1"/>
        <v>-3760</v>
      </c>
      <c r="Q57" s="11">
        <f t="shared" si="2"/>
        <v>197</v>
      </c>
      <c r="R57" s="11">
        <f t="shared" si="3"/>
        <v>197</v>
      </c>
      <c r="S57" s="9" t="s">
        <v>164</v>
      </c>
      <c r="T57" s="9">
        <v>100501</v>
      </c>
      <c r="U57" s="9" t="s">
        <v>27</v>
      </c>
      <c r="V57" s="9">
        <v>47040001</v>
      </c>
      <c r="W57" s="9" t="s">
        <v>28</v>
      </c>
    </row>
    <row r="58" spans="2:23" x14ac:dyDescent="0.25">
      <c r="B58" s="8">
        <v>50006644</v>
      </c>
      <c r="C58" s="8">
        <v>0</v>
      </c>
      <c r="D58" s="9">
        <v>21040001</v>
      </c>
      <c r="E58" s="8" t="s">
        <v>203</v>
      </c>
      <c r="F58" s="8">
        <v>1041</v>
      </c>
      <c r="G58" s="10">
        <v>39427</v>
      </c>
      <c r="H58" s="11">
        <v>3990</v>
      </c>
      <c r="I58" s="11">
        <v>0</v>
      </c>
      <c r="J58" s="11">
        <v>0</v>
      </c>
      <c r="K58" s="11">
        <v>0</v>
      </c>
      <c r="L58" s="11">
        <f t="shared" si="0"/>
        <v>3990</v>
      </c>
      <c r="M58" s="11">
        <v>-3791</v>
      </c>
      <c r="N58" s="11">
        <v>0</v>
      </c>
      <c r="O58" s="11">
        <v>0</v>
      </c>
      <c r="P58" s="11">
        <f t="shared" si="1"/>
        <v>-3791</v>
      </c>
      <c r="Q58" s="11">
        <f t="shared" si="2"/>
        <v>199</v>
      </c>
      <c r="R58" s="11">
        <f t="shared" si="3"/>
        <v>199</v>
      </c>
      <c r="S58" s="9" t="s">
        <v>164</v>
      </c>
      <c r="T58" s="9">
        <v>100501</v>
      </c>
      <c r="U58" s="9" t="s">
        <v>27</v>
      </c>
      <c r="V58" s="9">
        <v>47040001</v>
      </c>
      <c r="W58" s="9" t="s">
        <v>28</v>
      </c>
    </row>
    <row r="59" spans="2:23" x14ac:dyDescent="0.25">
      <c r="B59" s="8">
        <v>50006652</v>
      </c>
      <c r="C59" s="8">
        <v>0</v>
      </c>
      <c r="D59" s="9">
        <v>21040001</v>
      </c>
      <c r="E59" s="8" t="s">
        <v>204</v>
      </c>
      <c r="F59" s="8">
        <v>1041</v>
      </c>
      <c r="G59" s="10">
        <v>38341</v>
      </c>
      <c r="H59" s="11">
        <v>4028</v>
      </c>
      <c r="I59" s="11">
        <v>0</v>
      </c>
      <c r="J59" s="11">
        <v>0</v>
      </c>
      <c r="K59" s="11">
        <v>0</v>
      </c>
      <c r="L59" s="11">
        <f t="shared" si="0"/>
        <v>4028</v>
      </c>
      <c r="M59" s="11">
        <v>-3827</v>
      </c>
      <c r="N59" s="11">
        <v>0</v>
      </c>
      <c r="O59" s="11">
        <v>0</v>
      </c>
      <c r="P59" s="11">
        <f t="shared" si="1"/>
        <v>-3827</v>
      </c>
      <c r="Q59" s="11">
        <f t="shared" si="2"/>
        <v>201</v>
      </c>
      <c r="R59" s="11">
        <f t="shared" si="3"/>
        <v>201</v>
      </c>
      <c r="S59" s="9" t="s">
        <v>164</v>
      </c>
      <c r="T59" s="9">
        <v>100501</v>
      </c>
      <c r="U59" s="9" t="s">
        <v>27</v>
      </c>
      <c r="V59" s="9">
        <v>47040001</v>
      </c>
      <c r="W59" s="9" t="s">
        <v>28</v>
      </c>
    </row>
    <row r="60" spans="2:23" x14ac:dyDescent="0.25">
      <c r="B60" s="8">
        <v>50006680</v>
      </c>
      <c r="C60" s="8">
        <v>0</v>
      </c>
      <c r="D60" s="9">
        <v>21040001</v>
      </c>
      <c r="E60" s="8" t="s">
        <v>205</v>
      </c>
      <c r="F60" s="8">
        <v>1041</v>
      </c>
      <c r="G60" s="10">
        <v>39447</v>
      </c>
      <c r="H60" s="11">
        <v>4177</v>
      </c>
      <c r="I60" s="11">
        <v>0</v>
      </c>
      <c r="J60" s="11">
        <v>0</v>
      </c>
      <c r="K60" s="11">
        <v>0</v>
      </c>
      <c r="L60" s="11">
        <f t="shared" si="0"/>
        <v>4177</v>
      </c>
      <c r="M60" s="11">
        <v>-3969</v>
      </c>
      <c r="N60" s="11">
        <v>0</v>
      </c>
      <c r="O60" s="11">
        <v>0</v>
      </c>
      <c r="P60" s="11">
        <f t="shared" si="1"/>
        <v>-3969</v>
      </c>
      <c r="Q60" s="11">
        <f t="shared" si="2"/>
        <v>208</v>
      </c>
      <c r="R60" s="11">
        <f t="shared" si="3"/>
        <v>208</v>
      </c>
      <c r="S60" s="9" t="s">
        <v>164</v>
      </c>
      <c r="T60" s="9">
        <v>100501</v>
      </c>
      <c r="U60" s="9" t="s">
        <v>27</v>
      </c>
      <c r="V60" s="9">
        <v>47040001</v>
      </c>
      <c r="W60" s="9" t="s">
        <v>28</v>
      </c>
    </row>
    <row r="61" spans="2:23" x14ac:dyDescent="0.25">
      <c r="B61" s="8">
        <v>50006713</v>
      </c>
      <c r="C61" s="8">
        <v>0</v>
      </c>
      <c r="D61" s="9">
        <v>21040001</v>
      </c>
      <c r="E61" s="8" t="s">
        <v>183</v>
      </c>
      <c r="F61" s="8">
        <v>1041</v>
      </c>
      <c r="G61" s="10">
        <v>38686</v>
      </c>
      <c r="H61" s="11">
        <v>4339</v>
      </c>
      <c r="I61" s="11">
        <v>0</v>
      </c>
      <c r="J61" s="11">
        <v>0</v>
      </c>
      <c r="K61" s="11">
        <v>0</v>
      </c>
      <c r="L61" s="11">
        <f t="shared" si="0"/>
        <v>4339</v>
      </c>
      <c r="M61" s="11">
        <v>-4123</v>
      </c>
      <c r="N61" s="11">
        <v>0</v>
      </c>
      <c r="O61" s="11">
        <v>0</v>
      </c>
      <c r="P61" s="11">
        <f t="shared" si="1"/>
        <v>-4123</v>
      </c>
      <c r="Q61" s="11">
        <f t="shared" si="2"/>
        <v>216</v>
      </c>
      <c r="R61" s="11">
        <f t="shared" si="3"/>
        <v>216</v>
      </c>
      <c r="S61" s="9" t="s">
        <v>164</v>
      </c>
      <c r="T61" s="9">
        <v>100501</v>
      </c>
      <c r="U61" s="9" t="s">
        <v>27</v>
      </c>
      <c r="V61" s="9">
        <v>47040001</v>
      </c>
      <c r="W61" s="9" t="s">
        <v>28</v>
      </c>
    </row>
    <row r="62" spans="2:23" x14ac:dyDescent="0.25">
      <c r="B62" s="8">
        <v>50006760</v>
      </c>
      <c r="C62" s="8">
        <v>0</v>
      </c>
      <c r="D62" s="9">
        <v>21040001</v>
      </c>
      <c r="E62" s="8" t="s">
        <v>171</v>
      </c>
      <c r="F62" s="8">
        <v>1041</v>
      </c>
      <c r="G62" s="10">
        <v>38749</v>
      </c>
      <c r="H62" s="11">
        <v>4567</v>
      </c>
      <c r="I62" s="11">
        <v>0</v>
      </c>
      <c r="J62" s="11">
        <v>0</v>
      </c>
      <c r="K62" s="11">
        <v>0</v>
      </c>
      <c r="L62" s="11">
        <f t="shared" si="0"/>
        <v>4567</v>
      </c>
      <c r="M62" s="11">
        <v>-4339</v>
      </c>
      <c r="N62" s="11">
        <v>0</v>
      </c>
      <c r="O62" s="11">
        <v>0</v>
      </c>
      <c r="P62" s="11">
        <f t="shared" si="1"/>
        <v>-4339</v>
      </c>
      <c r="Q62" s="11">
        <f t="shared" si="2"/>
        <v>228</v>
      </c>
      <c r="R62" s="11">
        <f t="shared" si="3"/>
        <v>228</v>
      </c>
      <c r="S62" s="9" t="s">
        <v>164</v>
      </c>
      <c r="T62" s="9">
        <v>100501</v>
      </c>
      <c r="U62" s="9" t="s">
        <v>27</v>
      </c>
      <c r="V62" s="9">
        <v>47040001</v>
      </c>
      <c r="W62" s="9" t="s">
        <v>28</v>
      </c>
    </row>
    <row r="63" spans="2:23" x14ac:dyDescent="0.25">
      <c r="B63" s="8">
        <v>50006781</v>
      </c>
      <c r="C63" s="8">
        <v>0</v>
      </c>
      <c r="D63" s="9">
        <v>21040001</v>
      </c>
      <c r="E63" s="8" t="s">
        <v>177</v>
      </c>
      <c r="F63" s="8">
        <v>1041</v>
      </c>
      <c r="G63" s="10">
        <v>38686</v>
      </c>
      <c r="H63" s="11">
        <v>4741</v>
      </c>
      <c r="I63" s="11">
        <v>0</v>
      </c>
      <c r="J63" s="11">
        <v>0</v>
      </c>
      <c r="K63" s="11">
        <v>0</v>
      </c>
      <c r="L63" s="11">
        <f t="shared" si="0"/>
        <v>4741</v>
      </c>
      <c r="M63" s="11">
        <v>-4504</v>
      </c>
      <c r="N63" s="11">
        <v>0</v>
      </c>
      <c r="O63" s="11">
        <v>0</v>
      </c>
      <c r="P63" s="11">
        <f t="shared" si="1"/>
        <v>-4504</v>
      </c>
      <c r="Q63" s="11">
        <f t="shared" si="2"/>
        <v>237</v>
      </c>
      <c r="R63" s="11">
        <f t="shared" si="3"/>
        <v>237</v>
      </c>
      <c r="S63" s="9" t="s">
        <v>164</v>
      </c>
      <c r="T63" s="9">
        <v>100501</v>
      </c>
      <c r="U63" s="9" t="s">
        <v>27</v>
      </c>
      <c r="V63" s="9">
        <v>47040001</v>
      </c>
      <c r="W63" s="9" t="s">
        <v>28</v>
      </c>
    </row>
    <row r="64" spans="2:23" x14ac:dyDescent="0.25">
      <c r="B64" s="8">
        <v>50006785</v>
      </c>
      <c r="C64" s="8">
        <v>0</v>
      </c>
      <c r="D64" s="9">
        <v>21040001</v>
      </c>
      <c r="E64" s="8" t="s">
        <v>206</v>
      </c>
      <c r="F64" s="8">
        <v>1041</v>
      </c>
      <c r="G64" s="10">
        <v>38555</v>
      </c>
      <c r="H64" s="11">
        <v>4742</v>
      </c>
      <c r="I64" s="11">
        <v>0</v>
      </c>
      <c r="J64" s="11">
        <v>0</v>
      </c>
      <c r="K64" s="11">
        <v>0</v>
      </c>
      <c r="L64" s="11">
        <f t="shared" si="0"/>
        <v>4742</v>
      </c>
      <c r="M64" s="11">
        <v>-4505</v>
      </c>
      <c r="N64" s="11">
        <v>0</v>
      </c>
      <c r="O64" s="11">
        <v>0</v>
      </c>
      <c r="P64" s="11">
        <f t="shared" si="1"/>
        <v>-4505</v>
      </c>
      <c r="Q64" s="11">
        <f t="shared" si="2"/>
        <v>237</v>
      </c>
      <c r="R64" s="11">
        <f t="shared" si="3"/>
        <v>237</v>
      </c>
      <c r="S64" s="9" t="s">
        <v>164</v>
      </c>
      <c r="T64" s="9">
        <v>100501</v>
      </c>
      <c r="U64" s="9" t="s">
        <v>27</v>
      </c>
      <c r="V64" s="9">
        <v>47040001</v>
      </c>
      <c r="W64" s="9" t="s">
        <v>28</v>
      </c>
    </row>
    <row r="65" spans="2:23" x14ac:dyDescent="0.25">
      <c r="B65" s="8">
        <v>50006786</v>
      </c>
      <c r="C65" s="8">
        <v>0</v>
      </c>
      <c r="D65" s="9">
        <v>21040001</v>
      </c>
      <c r="E65" s="8" t="s">
        <v>206</v>
      </c>
      <c r="F65" s="8">
        <v>1041</v>
      </c>
      <c r="G65" s="10">
        <v>38686</v>
      </c>
      <c r="H65" s="11">
        <v>4742</v>
      </c>
      <c r="I65" s="11">
        <v>0</v>
      </c>
      <c r="J65" s="11">
        <v>0</v>
      </c>
      <c r="K65" s="11">
        <v>0</v>
      </c>
      <c r="L65" s="11">
        <f t="shared" si="0"/>
        <v>4742</v>
      </c>
      <c r="M65" s="11">
        <v>-4505</v>
      </c>
      <c r="N65" s="11">
        <v>0</v>
      </c>
      <c r="O65" s="11">
        <v>0</v>
      </c>
      <c r="P65" s="11">
        <f t="shared" si="1"/>
        <v>-4505</v>
      </c>
      <c r="Q65" s="11">
        <f t="shared" si="2"/>
        <v>237</v>
      </c>
      <c r="R65" s="11">
        <f t="shared" si="3"/>
        <v>237</v>
      </c>
      <c r="S65" s="9" t="s">
        <v>164</v>
      </c>
      <c r="T65" s="9">
        <v>100501</v>
      </c>
      <c r="U65" s="9" t="s">
        <v>27</v>
      </c>
      <c r="V65" s="9">
        <v>47040001</v>
      </c>
      <c r="W65" s="9" t="s">
        <v>28</v>
      </c>
    </row>
    <row r="66" spans="2:23" x14ac:dyDescent="0.25">
      <c r="B66" s="8">
        <v>50006787</v>
      </c>
      <c r="C66" s="8">
        <v>0</v>
      </c>
      <c r="D66" s="9">
        <v>21040001</v>
      </c>
      <c r="E66" s="8" t="s">
        <v>206</v>
      </c>
      <c r="F66" s="8">
        <v>1041</v>
      </c>
      <c r="G66" s="10">
        <v>38686</v>
      </c>
      <c r="H66" s="11">
        <v>4742</v>
      </c>
      <c r="I66" s="11">
        <v>0</v>
      </c>
      <c r="J66" s="11">
        <v>0</v>
      </c>
      <c r="K66" s="11">
        <v>0</v>
      </c>
      <c r="L66" s="11">
        <f t="shared" si="0"/>
        <v>4742</v>
      </c>
      <c r="M66" s="11">
        <v>-4505</v>
      </c>
      <c r="N66" s="11">
        <v>0</v>
      </c>
      <c r="O66" s="11">
        <v>0</v>
      </c>
      <c r="P66" s="11">
        <f t="shared" si="1"/>
        <v>-4505</v>
      </c>
      <c r="Q66" s="11">
        <f t="shared" si="2"/>
        <v>237</v>
      </c>
      <c r="R66" s="11">
        <f t="shared" si="3"/>
        <v>237</v>
      </c>
      <c r="S66" s="9" t="s">
        <v>164</v>
      </c>
      <c r="T66" s="9">
        <v>100501</v>
      </c>
      <c r="U66" s="9" t="s">
        <v>27</v>
      </c>
      <c r="V66" s="9">
        <v>47040001</v>
      </c>
      <c r="W66" s="9" t="s">
        <v>28</v>
      </c>
    </row>
    <row r="67" spans="2:23" x14ac:dyDescent="0.25">
      <c r="B67" s="8">
        <v>50006788</v>
      </c>
      <c r="C67" s="8">
        <v>0</v>
      </c>
      <c r="D67" s="9">
        <v>21040001</v>
      </c>
      <c r="E67" s="8" t="s">
        <v>206</v>
      </c>
      <c r="F67" s="8">
        <v>1041</v>
      </c>
      <c r="G67" s="10">
        <v>38686</v>
      </c>
      <c r="H67" s="11">
        <v>4742</v>
      </c>
      <c r="I67" s="11">
        <v>0</v>
      </c>
      <c r="J67" s="11">
        <v>0</v>
      </c>
      <c r="K67" s="11">
        <v>0</v>
      </c>
      <c r="L67" s="11">
        <f t="shared" si="0"/>
        <v>4742</v>
      </c>
      <c r="M67" s="11">
        <v>-4505</v>
      </c>
      <c r="N67" s="11">
        <v>0</v>
      </c>
      <c r="O67" s="11">
        <v>0</v>
      </c>
      <c r="P67" s="11">
        <f t="shared" si="1"/>
        <v>-4505</v>
      </c>
      <c r="Q67" s="11">
        <f t="shared" si="2"/>
        <v>237</v>
      </c>
      <c r="R67" s="11">
        <f t="shared" si="3"/>
        <v>237</v>
      </c>
      <c r="S67" s="9" t="s">
        <v>164</v>
      </c>
      <c r="T67" s="9">
        <v>100501</v>
      </c>
      <c r="U67" s="9" t="s">
        <v>27</v>
      </c>
      <c r="V67" s="9">
        <v>47040001</v>
      </c>
      <c r="W67" s="9" t="s">
        <v>28</v>
      </c>
    </row>
    <row r="68" spans="2:23" x14ac:dyDescent="0.25">
      <c r="B68" s="8">
        <v>50006789</v>
      </c>
      <c r="C68" s="8">
        <v>0</v>
      </c>
      <c r="D68" s="9">
        <v>21040001</v>
      </c>
      <c r="E68" s="8" t="s">
        <v>206</v>
      </c>
      <c r="F68" s="8">
        <v>1041</v>
      </c>
      <c r="G68" s="10">
        <v>38686</v>
      </c>
      <c r="H68" s="11">
        <v>4742</v>
      </c>
      <c r="I68" s="11">
        <v>0</v>
      </c>
      <c r="J68" s="11">
        <v>0</v>
      </c>
      <c r="K68" s="11">
        <v>0</v>
      </c>
      <c r="L68" s="11">
        <f t="shared" si="0"/>
        <v>4742</v>
      </c>
      <c r="M68" s="11">
        <v>-4505</v>
      </c>
      <c r="N68" s="11">
        <v>0</v>
      </c>
      <c r="O68" s="11">
        <v>0</v>
      </c>
      <c r="P68" s="11">
        <f t="shared" si="1"/>
        <v>-4505</v>
      </c>
      <c r="Q68" s="11">
        <f t="shared" si="2"/>
        <v>237</v>
      </c>
      <c r="R68" s="11">
        <f t="shared" si="3"/>
        <v>237</v>
      </c>
      <c r="S68" s="9" t="s">
        <v>164</v>
      </c>
      <c r="T68" s="9">
        <v>100501</v>
      </c>
      <c r="U68" s="9" t="s">
        <v>27</v>
      </c>
      <c r="V68" s="9">
        <v>47040001</v>
      </c>
      <c r="W68" s="9" t="s">
        <v>28</v>
      </c>
    </row>
    <row r="69" spans="2:23" x14ac:dyDescent="0.25">
      <c r="B69" s="8">
        <v>50006797</v>
      </c>
      <c r="C69" s="8">
        <v>0</v>
      </c>
      <c r="D69" s="9">
        <v>21040001</v>
      </c>
      <c r="E69" s="8" t="s">
        <v>178</v>
      </c>
      <c r="F69" s="8">
        <v>1041</v>
      </c>
      <c r="G69" s="10">
        <v>38350</v>
      </c>
      <c r="H69" s="11">
        <v>4795</v>
      </c>
      <c r="I69" s="11">
        <v>0</v>
      </c>
      <c r="J69" s="11">
        <v>0</v>
      </c>
      <c r="K69" s="11">
        <v>0</v>
      </c>
      <c r="L69" s="11">
        <f t="shared" ref="L69:L132" si="4">SUM(H69:K69)</f>
        <v>4795</v>
      </c>
      <c r="M69" s="11">
        <v>-4556</v>
      </c>
      <c r="N69" s="11">
        <v>0</v>
      </c>
      <c r="O69" s="11">
        <v>0</v>
      </c>
      <c r="P69" s="11">
        <f t="shared" ref="P69:P132" si="5">SUM(M69:O69)</f>
        <v>-4556</v>
      </c>
      <c r="Q69" s="11">
        <f t="shared" ref="Q69:Q132" si="6">H69+M69</f>
        <v>239</v>
      </c>
      <c r="R69" s="11">
        <f t="shared" ref="R69:R132" si="7">L69+P69</f>
        <v>239</v>
      </c>
      <c r="S69" s="9" t="s">
        <v>164</v>
      </c>
      <c r="T69" s="9">
        <v>100501</v>
      </c>
      <c r="U69" s="9" t="s">
        <v>27</v>
      </c>
      <c r="V69" s="9">
        <v>47040001</v>
      </c>
      <c r="W69" s="9" t="s">
        <v>28</v>
      </c>
    </row>
    <row r="70" spans="2:23" x14ac:dyDescent="0.25">
      <c r="B70" s="8">
        <v>50006798</v>
      </c>
      <c r="C70" s="8">
        <v>0</v>
      </c>
      <c r="D70" s="9">
        <v>21040001</v>
      </c>
      <c r="E70" s="8" t="s">
        <v>207</v>
      </c>
      <c r="F70" s="8">
        <v>1041</v>
      </c>
      <c r="G70" s="10">
        <v>38443</v>
      </c>
      <c r="H70" s="11">
        <v>4795</v>
      </c>
      <c r="I70" s="11">
        <v>0</v>
      </c>
      <c r="J70" s="11">
        <v>0</v>
      </c>
      <c r="K70" s="11">
        <v>0</v>
      </c>
      <c r="L70" s="11">
        <f t="shared" si="4"/>
        <v>4795</v>
      </c>
      <c r="M70" s="11">
        <v>-4556</v>
      </c>
      <c r="N70" s="11">
        <v>0</v>
      </c>
      <c r="O70" s="11">
        <v>0</v>
      </c>
      <c r="P70" s="11">
        <f t="shared" si="5"/>
        <v>-4556</v>
      </c>
      <c r="Q70" s="11">
        <f t="shared" si="6"/>
        <v>239</v>
      </c>
      <c r="R70" s="11">
        <f t="shared" si="7"/>
        <v>239</v>
      </c>
      <c r="S70" s="9" t="s">
        <v>164</v>
      </c>
      <c r="T70" s="9">
        <v>100501</v>
      </c>
      <c r="U70" s="9" t="s">
        <v>27</v>
      </c>
      <c r="V70" s="9">
        <v>47040001</v>
      </c>
      <c r="W70" s="9" t="s">
        <v>28</v>
      </c>
    </row>
    <row r="71" spans="2:23" x14ac:dyDescent="0.25">
      <c r="B71" s="8">
        <v>50006799</v>
      </c>
      <c r="C71" s="8">
        <v>0</v>
      </c>
      <c r="D71" s="9">
        <v>21040001</v>
      </c>
      <c r="E71" s="8" t="s">
        <v>174</v>
      </c>
      <c r="F71" s="8">
        <v>1041</v>
      </c>
      <c r="G71" s="10">
        <v>39097</v>
      </c>
      <c r="H71" s="11">
        <v>4796</v>
      </c>
      <c r="I71" s="11">
        <v>0</v>
      </c>
      <c r="J71" s="11">
        <v>0</v>
      </c>
      <c r="K71" s="11">
        <v>0</v>
      </c>
      <c r="L71" s="11">
        <f t="shared" si="4"/>
        <v>4796</v>
      </c>
      <c r="M71" s="11">
        <v>-4557</v>
      </c>
      <c r="N71" s="11">
        <v>0</v>
      </c>
      <c r="O71" s="11">
        <v>0</v>
      </c>
      <c r="P71" s="11">
        <f t="shared" si="5"/>
        <v>-4557</v>
      </c>
      <c r="Q71" s="11">
        <f t="shared" si="6"/>
        <v>239</v>
      </c>
      <c r="R71" s="11">
        <f t="shared" si="7"/>
        <v>239</v>
      </c>
      <c r="S71" s="9" t="s">
        <v>164</v>
      </c>
      <c r="T71" s="9">
        <v>100501</v>
      </c>
      <c r="U71" s="9" t="s">
        <v>27</v>
      </c>
      <c r="V71" s="9">
        <v>47040001</v>
      </c>
      <c r="W71" s="9" t="s">
        <v>28</v>
      </c>
    </row>
    <row r="72" spans="2:23" x14ac:dyDescent="0.25">
      <c r="B72" s="8">
        <v>50006828</v>
      </c>
      <c r="C72" s="8">
        <v>0</v>
      </c>
      <c r="D72" s="9">
        <v>21040001</v>
      </c>
      <c r="E72" s="8" t="s">
        <v>208</v>
      </c>
      <c r="F72" s="8">
        <v>1041</v>
      </c>
      <c r="G72" s="10">
        <v>38718</v>
      </c>
      <c r="H72" s="11">
        <v>4905</v>
      </c>
      <c r="I72" s="11">
        <v>0</v>
      </c>
      <c r="J72" s="11">
        <v>0</v>
      </c>
      <c r="K72" s="11">
        <v>0</v>
      </c>
      <c r="L72" s="11">
        <f t="shared" si="4"/>
        <v>4905</v>
      </c>
      <c r="M72" s="11">
        <v>-4660</v>
      </c>
      <c r="N72" s="11">
        <v>0</v>
      </c>
      <c r="O72" s="11">
        <v>0</v>
      </c>
      <c r="P72" s="11">
        <f t="shared" si="5"/>
        <v>-4660</v>
      </c>
      <c r="Q72" s="11">
        <f t="shared" si="6"/>
        <v>245</v>
      </c>
      <c r="R72" s="11">
        <f t="shared" si="7"/>
        <v>245</v>
      </c>
      <c r="S72" s="9" t="s">
        <v>164</v>
      </c>
      <c r="T72" s="9">
        <v>100501</v>
      </c>
      <c r="U72" s="9" t="s">
        <v>27</v>
      </c>
      <c r="V72" s="9">
        <v>47040001</v>
      </c>
      <c r="W72" s="9" t="s">
        <v>28</v>
      </c>
    </row>
    <row r="73" spans="2:23" x14ac:dyDescent="0.25">
      <c r="B73" s="8">
        <v>50006829</v>
      </c>
      <c r="C73" s="8">
        <v>0</v>
      </c>
      <c r="D73" s="9">
        <v>21040001</v>
      </c>
      <c r="E73" s="8" t="s">
        <v>209</v>
      </c>
      <c r="F73" s="8">
        <v>1041</v>
      </c>
      <c r="G73" s="10">
        <v>38718</v>
      </c>
      <c r="H73" s="11">
        <v>4905</v>
      </c>
      <c r="I73" s="11">
        <v>0</v>
      </c>
      <c r="J73" s="11">
        <v>0</v>
      </c>
      <c r="K73" s="11">
        <v>0</v>
      </c>
      <c r="L73" s="11">
        <f t="shared" si="4"/>
        <v>4905</v>
      </c>
      <c r="M73" s="11">
        <v>-4660</v>
      </c>
      <c r="N73" s="11">
        <v>0</v>
      </c>
      <c r="O73" s="11">
        <v>0</v>
      </c>
      <c r="P73" s="11">
        <f t="shared" si="5"/>
        <v>-4660</v>
      </c>
      <c r="Q73" s="11">
        <f t="shared" si="6"/>
        <v>245</v>
      </c>
      <c r="R73" s="11">
        <f t="shared" si="7"/>
        <v>245</v>
      </c>
      <c r="S73" s="9" t="s">
        <v>164</v>
      </c>
      <c r="T73" s="9">
        <v>100501</v>
      </c>
      <c r="U73" s="9" t="s">
        <v>27</v>
      </c>
      <c r="V73" s="9">
        <v>47040001</v>
      </c>
      <c r="W73" s="9" t="s">
        <v>28</v>
      </c>
    </row>
    <row r="74" spans="2:23" x14ac:dyDescent="0.25">
      <c r="B74" s="8">
        <v>50006830</v>
      </c>
      <c r="C74" s="8">
        <v>0</v>
      </c>
      <c r="D74" s="9">
        <v>21040001</v>
      </c>
      <c r="E74" s="8" t="s">
        <v>210</v>
      </c>
      <c r="F74" s="8">
        <v>1041</v>
      </c>
      <c r="G74" s="10">
        <v>38749</v>
      </c>
      <c r="H74" s="11">
        <v>4905</v>
      </c>
      <c r="I74" s="11">
        <v>0</v>
      </c>
      <c r="J74" s="11">
        <v>0</v>
      </c>
      <c r="K74" s="11">
        <v>0</v>
      </c>
      <c r="L74" s="11">
        <f t="shared" si="4"/>
        <v>4905</v>
      </c>
      <c r="M74" s="11">
        <v>-4660</v>
      </c>
      <c r="N74" s="11">
        <v>0</v>
      </c>
      <c r="O74" s="11">
        <v>0</v>
      </c>
      <c r="P74" s="11">
        <f t="shared" si="5"/>
        <v>-4660</v>
      </c>
      <c r="Q74" s="11">
        <f t="shared" si="6"/>
        <v>245</v>
      </c>
      <c r="R74" s="11">
        <f t="shared" si="7"/>
        <v>245</v>
      </c>
      <c r="S74" s="9" t="s">
        <v>164</v>
      </c>
      <c r="T74" s="9">
        <v>100501</v>
      </c>
      <c r="U74" s="9" t="s">
        <v>27</v>
      </c>
      <c r="V74" s="9">
        <v>47040001</v>
      </c>
      <c r="W74" s="9" t="s">
        <v>28</v>
      </c>
    </row>
    <row r="75" spans="2:23" x14ac:dyDescent="0.25">
      <c r="B75" s="8">
        <v>50006831</v>
      </c>
      <c r="C75" s="8">
        <v>0</v>
      </c>
      <c r="D75" s="9">
        <v>21040001</v>
      </c>
      <c r="E75" s="8" t="s">
        <v>211</v>
      </c>
      <c r="F75" s="8">
        <v>1041</v>
      </c>
      <c r="G75" s="10">
        <v>39097</v>
      </c>
      <c r="H75" s="11">
        <v>4905</v>
      </c>
      <c r="I75" s="11">
        <v>0</v>
      </c>
      <c r="J75" s="11">
        <v>0</v>
      </c>
      <c r="K75" s="11">
        <v>0</v>
      </c>
      <c r="L75" s="11">
        <f t="shared" si="4"/>
        <v>4905</v>
      </c>
      <c r="M75" s="11">
        <v>-4660</v>
      </c>
      <c r="N75" s="11">
        <v>0</v>
      </c>
      <c r="O75" s="11">
        <v>0</v>
      </c>
      <c r="P75" s="11">
        <f t="shared" si="5"/>
        <v>-4660</v>
      </c>
      <c r="Q75" s="11">
        <f t="shared" si="6"/>
        <v>245</v>
      </c>
      <c r="R75" s="11">
        <f t="shared" si="7"/>
        <v>245</v>
      </c>
      <c r="S75" s="9" t="s">
        <v>164</v>
      </c>
      <c r="T75" s="9">
        <v>100501</v>
      </c>
      <c r="U75" s="9" t="s">
        <v>27</v>
      </c>
      <c r="V75" s="9">
        <v>47040001</v>
      </c>
      <c r="W75" s="9" t="s">
        <v>28</v>
      </c>
    </row>
    <row r="76" spans="2:23" x14ac:dyDescent="0.25">
      <c r="B76" s="8">
        <v>50006832</v>
      </c>
      <c r="C76" s="8">
        <v>0</v>
      </c>
      <c r="D76" s="9">
        <v>21040001</v>
      </c>
      <c r="E76" s="8" t="s">
        <v>212</v>
      </c>
      <c r="F76" s="8">
        <v>1041</v>
      </c>
      <c r="G76" s="10">
        <v>38686</v>
      </c>
      <c r="H76" s="11">
        <v>4905</v>
      </c>
      <c r="I76" s="11">
        <v>0</v>
      </c>
      <c r="J76" s="11">
        <v>0</v>
      </c>
      <c r="K76" s="11">
        <v>0</v>
      </c>
      <c r="L76" s="11">
        <f t="shared" si="4"/>
        <v>4905</v>
      </c>
      <c r="M76" s="11">
        <v>-4660</v>
      </c>
      <c r="N76" s="11">
        <v>0</v>
      </c>
      <c r="O76" s="11">
        <v>0</v>
      </c>
      <c r="P76" s="11">
        <f t="shared" si="5"/>
        <v>-4660</v>
      </c>
      <c r="Q76" s="11">
        <f t="shared" si="6"/>
        <v>245</v>
      </c>
      <c r="R76" s="11">
        <f t="shared" si="7"/>
        <v>245</v>
      </c>
      <c r="S76" s="9" t="s">
        <v>164</v>
      </c>
      <c r="T76" s="9">
        <v>100501</v>
      </c>
      <c r="U76" s="9" t="s">
        <v>27</v>
      </c>
      <c r="V76" s="9">
        <v>47040001</v>
      </c>
      <c r="W76" s="9" t="s">
        <v>28</v>
      </c>
    </row>
    <row r="77" spans="2:23" x14ac:dyDescent="0.25">
      <c r="B77" s="8">
        <v>50006848</v>
      </c>
      <c r="C77" s="8">
        <v>0</v>
      </c>
      <c r="D77" s="9">
        <v>21040001</v>
      </c>
      <c r="E77" s="8" t="s">
        <v>213</v>
      </c>
      <c r="F77" s="8">
        <v>1041</v>
      </c>
      <c r="G77" s="10">
        <v>38504</v>
      </c>
      <c r="H77" s="11">
        <v>4968</v>
      </c>
      <c r="I77" s="11">
        <v>0</v>
      </c>
      <c r="J77" s="11">
        <v>0</v>
      </c>
      <c r="K77" s="11">
        <v>0</v>
      </c>
      <c r="L77" s="11">
        <f t="shared" si="4"/>
        <v>4968</v>
      </c>
      <c r="M77" s="11">
        <v>-4720</v>
      </c>
      <c r="N77" s="11">
        <v>0</v>
      </c>
      <c r="O77" s="11">
        <v>0</v>
      </c>
      <c r="P77" s="11">
        <f t="shared" si="5"/>
        <v>-4720</v>
      </c>
      <c r="Q77" s="11">
        <f t="shared" si="6"/>
        <v>248</v>
      </c>
      <c r="R77" s="11">
        <f t="shared" si="7"/>
        <v>248</v>
      </c>
      <c r="S77" s="9" t="s">
        <v>164</v>
      </c>
      <c r="T77" s="9">
        <v>100501</v>
      </c>
      <c r="U77" s="9" t="s">
        <v>27</v>
      </c>
      <c r="V77" s="9">
        <v>47040001</v>
      </c>
      <c r="W77" s="9" t="s">
        <v>28</v>
      </c>
    </row>
    <row r="78" spans="2:23" x14ac:dyDescent="0.25">
      <c r="B78" s="8">
        <v>50006878</v>
      </c>
      <c r="C78" s="8">
        <v>0</v>
      </c>
      <c r="D78" s="9">
        <v>21040001</v>
      </c>
      <c r="E78" s="8" t="s">
        <v>177</v>
      </c>
      <c r="F78" s="8">
        <v>1041</v>
      </c>
      <c r="G78" s="10">
        <v>38686</v>
      </c>
      <c r="H78" s="11">
        <v>5089</v>
      </c>
      <c r="I78" s="11">
        <v>0</v>
      </c>
      <c r="J78" s="11">
        <v>0</v>
      </c>
      <c r="K78" s="11">
        <v>0</v>
      </c>
      <c r="L78" s="11">
        <f t="shared" si="4"/>
        <v>5089</v>
      </c>
      <c r="M78" s="11">
        <v>-4835</v>
      </c>
      <c r="N78" s="11">
        <v>0</v>
      </c>
      <c r="O78" s="11">
        <v>0</v>
      </c>
      <c r="P78" s="11">
        <f t="shared" si="5"/>
        <v>-4835</v>
      </c>
      <c r="Q78" s="11">
        <f t="shared" si="6"/>
        <v>254</v>
      </c>
      <c r="R78" s="11">
        <f t="shared" si="7"/>
        <v>254</v>
      </c>
      <c r="S78" s="9" t="s">
        <v>164</v>
      </c>
      <c r="T78" s="9">
        <v>100501</v>
      </c>
      <c r="U78" s="9" t="s">
        <v>27</v>
      </c>
      <c r="V78" s="9">
        <v>47040001</v>
      </c>
      <c r="W78" s="9" t="s">
        <v>28</v>
      </c>
    </row>
    <row r="79" spans="2:23" x14ac:dyDescent="0.25">
      <c r="B79" s="8">
        <v>50006879</v>
      </c>
      <c r="C79" s="8">
        <v>0</v>
      </c>
      <c r="D79" s="9">
        <v>21040001</v>
      </c>
      <c r="E79" s="8" t="s">
        <v>214</v>
      </c>
      <c r="F79" s="8">
        <v>1041</v>
      </c>
      <c r="G79" s="10">
        <v>40330</v>
      </c>
      <c r="H79" s="11">
        <v>5096</v>
      </c>
      <c r="I79" s="11">
        <v>0</v>
      </c>
      <c r="J79" s="11">
        <v>0</v>
      </c>
      <c r="K79" s="11">
        <v>0</v>
      </c>
      <c r="L79" s="11">
        <f t="shared" si="4"/>
        <v>5096</v>
      </c>
      <c r="M79" s="11">
        <v>-4842</v>
      </c>
      <c r="N79" s="11">
        <v>0</v>
      </c>
      <c r="O79" s="11">
        <v>0</v>
      </c>
      <c r="P79" s="11">
        <f t="shared" si="5"/>
        <v>-4842</v>
      </c>
      <c r="Q79" s="11">
        <f t="shared" si="6"/>
        <v>254</v>
      </c>
      <c r="R79" s="11">
        <f t="shared" si="7"/>
        <v>254</v>
      </c>
      <c r="S79" s="9" t="s">
        <v>164</v>
      </c>
      <c r="T79" s="9">
        <v>100501</v>
      </c>
      <c r="U79" s="9" t="s">
        <v>27</v>
      </c>
      <c r="V79" s="9">
        <v>47040001</v>
      </c>
      <c r="W79" s="9" t="s">
        <v>28</v>
      </c>
    </row>
    <row r="80" spans="2:23" x14ac:dyDescent="0.25">
      <c r="B80" s="8">
        <v>50006900</v>
      </c>
      <c r="C80" s="8">
        <v>0</v>
      </c>
      <c r="D80" s="9">
        <v>21040001</v>
      </c>
      <c r="E80" s="8" t="s">
        <v>194</v>
      </c>
      <c r="F80" s="8">
        <v>1041</v>
      </c>
      <c r="G80" s="10">
        <v>38555</v>
      </c>
      <c r="H80" s="11">
        <v>5286</v>
      </c>
      <c r="I80" s="11">
        <v>0</v>
      </c>
      <c r="J80" s="11">
        <v>0</v>
      </c>
      <c r="K80" s="11">
        <v>0</v>
      </c>
      <c r="L80" s="11">
        <f t="shared" si="4"/>
        <v>5286</v>
      </c>
      <c r="M80" s="11">
        <v>-5022</v>
      </c>
      <c r="N80" s="11">
        <v>0</v>
      </c>
      <c r="O80" s="11">
        <v>0</v>
      </c>
      <c r="P80" s="11">
        <f t="shared" si="5"/>
        <v>-5022</v>
      </c>
      <c r="Q80" s="11">
        <f t="shared" si="6"/>
        <v>264</v>
      </c>
      <c r="R80" s="11">
        <f t="shared" si="7"/>
        <v>264</v>
      </c>
      <c r="S80" s="9" t="s">
        <v>164</v>
      </c>
      <c r="T80" s="9">
        <v>100501</v>
      </c>
      <c r="U80" s="9" t="s">
        <v>27</v>
      </c>
      <c r="V80" s="9">
        <v>47040001</v>
      </c>
      <c r="W80" s="9" t="s">
        <v>28</v>
      </c>
    </row>
    <row r="81" spans="2:23" x14ac:dyDescent="0.25">
      <c r="B81" s="8">
        <v>50006920</v>
      </c>
      <c r="C81" s="8">
        <v>0</v>
      </c>
      <c r="D81" s="9">
        <v>21040001</v>
      </c>
      <c r="E81" s="8" t="s">
        <v>184</v>
      </c>
      <c r="F81" s="8">
        <v>1041</v>
      </c>
      <c r="G81" s="10">
        <v>38508</v>
      </c>
      <c r="H81" s="11">
        <v>5350</v>
      </c>
      <c r="I81" s="11">
        <v>0</v>
      </c>
      <c r="J81" s="11">
        <v>0</v>
      </c>
      <c r="K81" s="11">
        <v>0</v>
      </c>
      <c r="L81" s="11">
        <f t="shared" si="4"/>
        <v>5350</v>
      </c>
      <c r="M81" s="11">
        <v>-5083</v>
      </c>
      <c r="N81" s="11">
        <v>0</v>
      </c>
      <c r="O81" s="11">
        <v>0</v>
      </c>
      <c r="P81" s="11">
        <f t="shared" si="5"/>
        <v>-5083</v>
      </c>
      <c r="Q81" s="11">
        <f t="shared" si="6"/>
        <v>267</v>
      </c>
      <c r="R81" s="11">
        <f t="shared" si="7"/>
        <v>267</v>
      </c>
      <c r="S81" s="9" t="s">
        <v>164</v>
      </c>
      <c r="T81" s="9">
        <v>100501</v>
      </c>
      <c r="U81" s="9" t="s">
        <v>27</v>
      </c>
      <c r="V81" s="9">
        <v>47040001</v>
      </c>
      <c r="W81" s="9" t="s">
        <v>28</v>
      </c>
    </row>
    <row r="82" spans="2:23" x14ac:dyDescent="0.25">
      <c r="B82" s="8">
        <v>50006922</v>
      </c>
      <c r="C82" s="8">
        <v>0</v>
      </c>
      <c r="D82" s="9">
        <v>21040001</v>
      </c>
      <c r="E82" s="8" t="s">
        <v>215</v>
      </c>
      <c r="F82" s="8">
        <v>1041</v>
      </c>
      <c r="G82" s="10">
        <v>38591</v>
      </c>
      <c r="H82" s="11">
        <v>5396</v>
      </c>
      <c r="I82" s="11">
        <v>0</v>
      </c>
      <c r="J82" s="11">
        <v>0</v>
      </c>
      <c r="K82" s="11">
        <v>0</v>
      </c>
      <c r="L82" s="11">
        <f t="shared" si="4"/>
        <v>5396</v>
      </c>
      <c r="M82" s="11">
        <v>-5127</v>
      </c>
      <c r="N82" s="11">
        <v>0</v>
      </c>
      <c r="O82" s="11">
        <v>0</v>
      </c>
      <c r="P82" s="11">
        <f t="shared" si="5"/>
        <v>-5127</v>
      </c>
      <c r="Q82" s="11">
        <f t="shared" si="6"/>
        <v>269</v>
      </c>
      <c r="R82" s="11">
        <f t="shared" si="7"/>
        <v>269</v>
      </c>
      <c r="S82" s="9" t="s">
        <v>164</v>
      </c>
      <c r="T82" s="9">
        <v>100501</v>
      </c>
      <c r="U82" s="9" t="s">
        <v>27</v>
      </c>
      <c r="V82" s="9">
        <v>47040001</v>
      </c>
      <c r="W82" s="9" t="s">
        <v>28</v>
      </c>
    </row>
    <row r="83" spans="2:23" x14ac:dyDescent="0.25">
      <c r="B83" s="8">
        <v>50006947</v>
      </c>
      <c r="C83" s="8">
        <v>0</v>
      </c>
      <c r="D83" s="9">
        <v>21040001</v>
      </c>
      <c r="E83" s="8" t="s">
        <v>168</v>
      </c>
      <c r="F83" s="8">
        <v>1041</v>
      </c>
      <c r="G83" s="10">
        <v>38686</v>
      </c>
      <c r="H83" s="11">
        <v>5494</v>
      </c>
      <c r="I83" s="11">
        <v>0</v>
      </c>
      <c r="J83" s="11">
        <v>0</v>
      </c>
      <c r="K83" s="11">
        <v>0</v>
      </c>
      <c r="L83" s="11">
        <f t="shared" si="4"/>
        <v>5494</v>
      </c>
      <c r="M83" s="11">
        <v>-5220</v>
      </c>
      <c r="N83" s="11">
        <v>0</v>
      </c>
      <c r="O83" s="11">
        <v>0</v>
      </c>
      <c r="P83" s="11">
        <f t="shared" si="5"/>
        <v>-5220</v>
      </c>
      <c r="Q83" s="11">
        <f t="shared" si="6"/>
        <v>274</v>
      </c>
      <c r="R83" s="11">
        <f t="shared" si="7"/>
        <v>274</v>
      </c>
      <c r="S83" s="9" t="s">
        <v>164</v>
      </c>
      <c r="T83" s="9">
        <v>100501</v>
      </c>
      <c r="U83" s="9" t="s">
        <v>27</v>
      </c>
      <c r="V83" s="9">
        <v>47040001</v>
      </c>
      <c r="W83" s="9" t="s">
        <v>28</v>
      </c>
    </row>
    <row r="84" spans="2:23" x14ac:dyDescent="0.25">
      <c r="B84" s="8">
        <v>50007001</v>
      </c>
      <c r="C84" s="8">
        <v>0</v>
      </c>
      <c r="D84" s="9">
        <v>21040001</v>
      </c>
      <c r="E84" s="8" t="s">
        <v>216</v>
      </c>
      <c r="F84" s="8">
        <v>1041</v>
      </c>
      <c r="G84" s="10">
        <v>39097</v>
      </c>
      <c r="H84" s="11">
        <v>5668</v>
      </c>
      <c r="I84" s="11">
        <v>0</v>
      </c>
      <c r="J84" s="11">
        <v>0</v>
      </c>
      <c r="K84" s="11">
        <v>0</v>
      </c>
      <c r="L84" s="11">
        <f t="shared" si="4"/>
        <v>5668</v>
      </c>
      <c r="M84" s="11">
        <v>-5385</v>
      </c>
      <c r="N84" s="11">
        <v>0</v>
      </c>
      <c r="O84" s="11">
        <v>0</v>
      </c>
      <c r="P84" s="11">
        <f t="shared" si="5"/>
        <v>-5385</v>
      </c>
      <c r="Q84" s="11">
        <f t="shared" si="6"/>
        <v>283</v>
      </c>
      <c r="R84" s="11">
        <f t="shared" si="7"/>
        <v>283</v>
      </c>
      <c r="S84" s="9" t="s">
        <v>164</v>
      </c>
      <c r="T84" s="9">
        <v>100501</v>
      </c>
      <c r="U84" s="9" t="s">
        <v>27</v>
      </c>
      <c r="V84" s="9">
        <v>47040001</v>
      </c>
      <c r="W84" s="9" t="s">
        <v>28</v>
      </c>
    </row>
    <row r="85" spans="2:23" x14ac:dyDescent="0.25">
      <c r="B85" s="8">
        <v>50007032</v>
      </c>
      <c r="C85" s="8">
        <v>0</v>
      </c>
      <c r="D85" s="9">
        <v>21040001</v>
      </c>
      <c r="E85" s="8" t="s">
        <v>184</v>
      </c>
      <c r="F85" s="8">
        <v>1041</v>
      </c>
      <c r="G85" s="10">
        <v>38508</v>
      </c>
      <c r="H85" s="11">
        <v>5778</v>
      </c>
      <c r="I85" s="11">
        <v>0</v>
      </c>
      <c r="J85" s="11">
        <v>0</v>
      </c>
      <c r="K85" s="11">
        <v>0</v>
      </c>
      <c r="L85" s="11">
        <f t="shared" si="4"/>
        <v>5778</v>
      </c>
      <c r="M85" s="11">
        <v>-5490</v>
      </c>
      <c r="N85" s="11">
        <v>0</v>
      </c>
      <c r="O85" s="11">
        <v>0</v>
      </c>
      <c r="P85" s="11">
        <f t="shared" si="5"/>
        <v>-5490</v>
      </c>
      <c r="Q85" s="11">
        <f t="shared" si="6"/>
        <v>288</v>
      </c>
      <c r="R85" s="11">
        <f t="shared" si="7"/>
        <v>288</v>
      </c>
      <c r="S85" s="9" t="s">
        <v>164</v>
      </c>
      <c r="T85" s="9">
        <v>100501</v>
      </c>
      <c r="U85" s="9" t="s">
        <v>27</v>
      </c>
      <c r="V85" s="9">
        <v>47040001</v>
      </c>
      <c r="W85" s="9" t="s">
        <v>28</v>
      </c>
    </row>
    <row r="86" spans="2:23" x14ac:dyDescent="0.25">
      <c r="B86" s="8">
        <v>50007053</v>
      </c>
      <c r="C86" s="8">
        <v>0</v>
      </c>
      <c r="D86" s="9">
        <v>21040001</v>
      </c>
      <c r="E86" s="8" t="s">
        <v>184</v>
      </c>
      <c r="F86" s="8">
        <v>1041</v>
      </c>
      <c r="G86" s="10">
        <v>38513</v>
      </c>
      <c r="H86" s="11">
        <v>5901</v>
      </c>
      <c r="I86" s="11">
        <v>0</v>
      </c>
      <c r="J86" s="11">
        <v>0</v>
      </c>
      <c r="K86" s="11">
        <v>0</v>
      </c>
      <c r="L86" s="11">
        <f t="shared" si="4"/>
        <v>5901</v>
      </c>
      <c r="M86" s="11">
        <v>-5606</v>
      </c>
      <c r="N86" s="11">
        <v>0</v>
      </c>
      <c r="O86" s="11">
        <v>0</v>
      </c>
      <c r="P86" s="11">
        <f t="shared" si="5"/>
        <v>-5606</v>
      </c>
      <c r="Q86" s="11">
        <f t="shared" si="6"/>
        <v>295</v>
      </c>
      <c r="R86" s="11">
        <f t="shared" si="7"/>
        <v>295</v>
      </c>
      <c r="S86" s="9" t="s">
        <v>164</v>
      </c>
      <c r="T86" s="9">
        <v>100501</v>
      </c>
      <c r="U86" s="9" t="s">
        <v>27</v>
      </c>
      <c r="V86" s="9">
        <v>47040001</v>
      </c>
      <c r="W86" s="9" t="s">
        <v>28</v>
      </c>
    </row>
    <row r="87" spans="2:23" x14ac:dyDescent="0.25">
      <c r="B87" s="8">
        <v>50007063</v>
      </c>
      <c r="C87" s="8">
        <v>0</v>
      </c>
      <c r="D87" s="9">
        <v>21040001</v>
      </c>
      <c r="E87" s="8" t="s">
        <v>217</v>
      </c>
      <c r="F87" s="8">
        <v>1041</v>
      </c>
      <c r="G87" s="10">
        <v>38686</v>
      </c>
      <c r="H87" s="11">
        <v>6000</v>
      </c>
      <c r="I87" s="11">
        <v>0</v>
      </c>
      <c r="J87" s="11">
        <v>0</v>
      </c>
      <c r="K87" s="11">
        <v>0</v>
      </c>
      <c r="L87" s="11">
        <f t="shared" si="4"/>
        <v>6000</v>
      </c>
      <c r="M87" s="11">
        <v>-5700</v>
      </c>
      <c r="N87" s="11">
        <v>0</v>
      </c>
      <c r="O87" s="11">
        <v>0</v>
      </c>
      <c r="P87" s="11">
        <f t="shared" si="5"/>
        <v>-5700</v>
      </c>
      <c r="Q87" s="11">
        <f t="shared" si="6"/>
        <v>300</v>
      </c>
      <c r="R87" s="11">
        <f t="shared" si="7"/>
        <v>300</v>
      </c>
      <c r="S87" s="9" t="s">
        <v>164</v>
      </c>
      <c r="T87" s="9">
        <v>100501</v>
      </c>
      <c r="U87" s="9" t="s">
        <v>27</v>
      </c>
      <c r="V87" s="9">
        <v>47040001</v>
      </c>
      <c r="W87" s="9" t="s">
        <v>28</v>
      </c>
    </row>
    <row r="88" spans="2:23" x14ac:dyDescent="0.25">
      <c r="B88" s="8">
        <v>50007064</v>
      </c>
      <c r="C88" s="8">
        <v>0</v>
      </c>
      <c r="D88" s="9">
        <v>21040001</v>
      </c>
      <c r="E88" s="8" t="s">
        <v>218</v>
      </c>
      <c r="F88" s="8">
        <v>1041</v>
      </c>
      <c r="G88" s="10">
        <v>38749</v>
      </c>
      <c r="H88" s="11">
        <v>6002</v>
      </c>
      <c r="I88" s="11">
        <v>0</v>
      </c>
      <c r="J88" s="11">
        <v>0</v>
      </c>
      <c r="K88" s="11">
        <v>0</v>
      </c>
      <c r="L88" s="11">
        <f t="shared" si="4"/>
        <v>6002</v>
      </c>
      <c r="M88" s="11">
        <v>-5702</v>
      </c>
      <c r="N88" s="11">
        <v>0</v>
      </c>
      <c r="O88" s="11">
        <v>0</v>
      </c>
      <c r="P88" s="11">
        <f t="shared" si="5"/>
        <v>-5702</v>
      </c>
      <c r="Q88" s="11">
        <f t="shared" si="6"/>
        <v>300</v>
      </c>
      <c r="R88" s="11">
        <f t="shared" si="7"/>
        <v>300</v>
      </c>
      <c r="S88" s="9" t="s">
        <v>164</v>
      </c>
      <c r="T88" s="9">
        <v>100501</v>
      </c>
      <c r="U88" s="9" t="s">
        <v>27</v>
      </c>
      <c r="V88" s="9">
        <v>47040001</v>
      </c>
      <c r="W88" s="9" t="s">
        <v>28</v>
      </c>
    </row>
    <row r="89" spans="2:23" x14ac:dyDescent="0.25">
      <c r="B89" s="8">
        <v>50007141</v>
      </c>
      <c r="C89" s="8">
        <v>0</v>
      </c>
      <c r="D89" s="9">
        <v>21040001</v>
      </c>
      <c r="E89" s="8" t="s">
        <v>206</v>
      </c>
      <c r="F89" s="8">
        <v>1041</v>
      </c>
      <c r="G89" s="10">
        <v>38534</v>
      </c>
      <c r="H89" s="11">
        <v>6480</v>
      </c>
      <c r="I89" s="11">
        <v>0</v>
      </c>
      <c r="J89" s="11">
        <v>0</v>
      </c>
      <c r="K89" s="11">
        <v>0</v>
      </c>
      <c r="L89" s="11">
        <f t="shared" si="4"/>
        <v>6480</v>
      </c>
      <c r="M89" s="11">
        <v>-6156</v>
      </c>
      <c r="N89" s="11">
        <v>0</v>
      </c>
      <c r="O89" s="11">
        <v>0</v>
      </c>
      <c r="P89" s="11">
        <f t="shared" si="5"/>
        <v>-6156</v>
      </c>
      <c r="Q89" s="11">
        <f t="shared" si="6"/>
        <v>324</v>
      </c>
      <c r="R89" s="11">
        <f t="shared" si="7"/>
        <v>324</v>
      </c>
      <c r="S89" s="9" t="s">
        <v>164</v>
      </c>
      <c r="T89" s="9">
        <v>100501</v>
      </c>
      <c r="U89" s="9" t="s">
        <v>27</v>
      </c>
      <c r="V89" s="9">
        <v>47040001</v>
      </c>
      <c r="W89" s="9" t="s">
        <v>28</v>
      </c>
    </row>
    <row r="90" spans="2:23" x14ac:dyDescent="0.25">
      <c r="B90" s="8">
        <v>50007150</v>
      </c>
      <c r="C90" s="8">
        <v>0</v>
      </c>
      <c r="D90" s="9">
        <v>21040001</v>
      </c>
      <c r="E90" s="8" t="s">
        <v>201</v>
      </c>
      <c r="F90" s="8">
        <v>1041</v>
      </c>
      <c r="G90" s="10">
        <v>38240</v>
      </c>
      <c r="H90" s="11">
        <v>6540</v>
      </c>
      <c r="I90" s="11">
        <v>0</v>
      </c>
      <c r="J90" s="11">
        <v>0</v>
      </c>
      <c r="K90" s="11">
        <v>0</v>
      </c>
      <c r="L90" s="11">
        <f t="shared" si="4"/>
        <v>6540</v>
      </c>
      <c r="M90" s="11">
        <v>-6213</v>
      </c>
      <c r="N90" s="11">
        <v>0</v>
      </c>
      <c r="O90" s="11">
        <v>0</v>
      </c>
      <c r="P90" s="11">
        <f t="shared" si="5"/>
        <v>-6213</v>
      </c>
      <c r="Q90" s="11">
        <f t="shared" si="6"/>
        <v>327</v>
      </c>
      <c r="R90" s="11">
        <f t="shared" si="7"/>
        <v>327</v>
      </c>
      <c r="S90" s="9" t="s">
        <v>164</v>
      </c>
      <c r="T90" s="9">
        <v>100501</v>
      </c>
      <c r="U90" s="9" t="s">
        <v>27</v>
      </c>
      <c r="V90" s="9">
        <v>47040001</v>
      </c>
      <c r="W90" s="9" t="s">
        <v>28</v>
      </c>
    </row>
    <row r="91" spans="2:23" x14ac:dyDescent="0.25">
      <c r="B91" s="8">
        <v>50007163</v>
      </c>
      <c r="C91" s="8">
        <v>0</v>
      </c>
      <c r="D91" s="9">
        <v>21040001</v>
      </c>
      <c r="E91" s="8" t="s">
        <v>184</v>
      </c>
      <c r="F91" s="8">
        <v>1041</v>
      </c>
      <c r="G91" s="10">
        <v>38431</v>
      </c>
      <c r="H91" s="11">
        <v>6697</v>
      </c>
      <c r="I91" s="11">
        <v>0</v>
      </c>
      <c r="J91" s="11">
        <v>0</v>
      </c>
      <c r="K91" s="11">
        <v>0</v>
      </c>
      <c r="L91" s="11">
        <f t="shared" si="4"/>
        <v>6697</v>
      </c>
      <c r="M91" s="11">
        <v>-6363</v>
      </c>
      <c r="N91" s="11">
        <v>0</v>
      </c>
      <c r="O91" s="11">
        <v>0</v>
      </c>
      <c r="P91" s="11">
        <f t="shared" si="5"/>
        <v>-6363</v>
      </c>
      <c r="Q91" s="11">
        <f t="shared" si="6"/>
        <v>334</v>
      </c>
      <c r="R91" s="11">
        <f t="shared" si="7"/>
        <v>334</v>
      </c>
      <c r="S91" s="9" t="s">
        <v>164</v>
      </c>
      <c r="T91" s="9">
        <v>100501</v>
      </c>
      <c r="U91" s="9" t="s">
        <v>27</v>
      </c>
      <c r="V91" s="9">
        <v>47040001</v>
      </c>
      <c r="W91" s="9" t="s">
        <v>28</v>
      </c>
    </row>
    <row r="92" spans="2:23" x14ac:dyDescent="0.25">
      <c r="B92" s="8">
        <v>50007192</v>
      </c>
      <c r="C92" s="8">
        <v>0</v>
      </c>
      <c r="D92" s="9">
        <v>21040001</v>
      </c>
      <c r="E92" s="8" t="s">
        <v>219</v>
      </c>
      <c r="F92" s="8">
        <v>1041</v>
      </c>
      <c r="G92" s="10">
        <v>40330</v>
      </c>
      <c r="H92" s="11">
        <v>6801</v>
      </c>
      <c r="I92" s="11">
        <v>0</v>
      </c>
      <c r="J92" s="11">
        <v>0</v>
      </c>
      <c r="K92" s="11">
        <v>0</v>
      </c>
      <c r="L92" s="11">
        <f t="shared" si="4"/>
        <v>6801</v>
      </c>
      <c r="M92" s="11">
        <v>-6461</v>
      </c>
      <c r="N92" s="11">
        <v>0</v>
      </c>
      <c r="O92" s="11">
        <v>0</v>
      </c>
      <c r="P92" s="11">
        <f t="shared" si="5"/>
        <v>-6461</v>
      </c>
      <c r="Q92" s="11">
        <f t="shared" si="6"/>
        <v>340</v>
      </c>
      <c r="R92" s="11">
        <f t="shared" si="7"/>
        <v>340</v>
      </c>
      <c r="S92" s="9" t="s">
        <v>164</v>
      </c>
      <c r="T92" s="9">
        <v>100501</v>
      </c>
      <c r="U92" s="9" t="s">
        <v>27</v>
      </c>
      <c r="V92" s="9">
        <v>47040001</v>
      </c>
      <c r="W92" s="9" t="s">
        <v>28</v>
      </c>
    </row>
    <row r="93" spans="2:23" x14ac:dyDescent="0.25">
      <c r="B93" s="8">
        <v>50007193</v>
      </c>
      <c r="C93" s="8">
        <v>0</v>
      </c>
      <c r="D93" s="9">
        <v>21040001</v>
      </c>
      <c r="E93" s="8" t="s">
        <v>220</v>
      </c>
      <c r="F93" s="8">
        <v>1041</v>
      </c>
      <c r="G93" s="10">
        <v>40330</v>
      </c>
      <c r="H93" s="11">
        <v>6801</v>
      </c>
      <c r="I93" s="11">
        <v>0</v>
      </c>
      <c r="J93" s="11">
        <v>0</v>
      </c>
      <c r="K93" s="11">
        <v>0</v>
      </c>
      <c r="L93" s="11">
        <f t="shared" si="4"/>
        <v>6801</v>
      </c>
      <c r="M93" s="11">
        <v>-6461</v>
      </c>
      <c r="N93" s="11">
        <v>0</v>
      </c>
      <c r="O93" s="11">
        <v>0</v>
      </c>
      <c r="P93" s="11">
        <f t="shared" si="5"/>
        <v>-6461</v>
      </c>
      <c r="Q93" s="11">
        <f t="shared" si="6"/>
        <v>340</v>
      </c>
      <c r="R93" s="11">
        <f t="shared" si="7"/>
        <v>340</v>
      </c>
      <c r="S93" s="9" t="s">
        <v>164</v>
      </c>
      <c r="T93" s="9">
        <v>100501</v>
      </c>
      <c r="U93" s="9" t="s">
        <v>27</v>
      </c>
      <c r="V93" s="9">
        <v>47040001</v>
      </c>
      <c r="W93" s="9" t="s">
        <v>28</v>
      </c>
    </row>
    <row r="94" spans="2:23" x14ac:dyDescent="0.25">
      <c r="B94" s="8">
        <v>50007198</v>
      </c>
      <c r="C94" s="8">
        <v>0</v>
      </c>
      <c r="D94" s="9">
        <v>21040001</v>
      </c>
      <c r="E94" s="8" t="s">
        <v>187</v>
      </c>
      <c r="F94" s="8">
        <v>1041</v>
      </c>
      <c r="G94" s="10">
        <v>38625</v>
      </c>
      <c r="H94" s="11">
        <v>6886</v>
      </c>
      <c r="I94" s="11">
        <v>0</v>
      </c>
      <c r="J94" s="11">
        <v>0</v>
      </c>
      <c r="K94" s="11">
        <v>0</v>
      </c>
      <c r="L94" s="11">
        <f t="shared" si="4"/>
        <v>6886</v>
      </c>
      <c r="M94" s="11">
        <v>-6542</v>
      </c>
      <c r="N94" s="11">
        <v>0</v>
      </c>
      <c r="O94" s="11">
        <v>0</v>
      </c>
      <c r="P94" s="11">
        <f t="shared" si="5"/>
        <v>-6542</v>
      </c>
      <c r="Q94" s="11">
        <f t="shared" si="6"/>
        <v>344</v>
      </c>
      <c r="R94" s="11">
        <f t="shared" si="7"/>
        <v>344</v>
      </c>
      <c r="S94" s="9" t="s">
        <v>164</v>
      </c>
      <c r="T94" s="9">
        <v>100501</v>
      </c>
      <c r="U94" s="9" t="s">
        <v>27</v>
      </c>
      <c r="V94" s="9">
        <v>47040001</v>
      </c>
      <c r="W94" s="9" t="s">
        <v>28</v>
      </c>
    </row>
    <row r="95" spans="2:23" x14ac:dyDescent="0.25">
      <c r="B95" s="8">
        <v>50007199</v>
      </c>
      <c r="C95" s="8">
        <v>0</v>
      </c>
      <c r="D95" s="9">
        <v>21040001</v>
      </c>
      <c r="E95" s="8" t="s">
        <v>187</v>
      </c>
      <c r="F95" s="8">
        <v>1041</v>
      </c>
      <c r="G95" s="10">
        <v>38604</v>
      </c>
      <c r="H95" s="11">
        <v>6886</v>
      </c>
      <c r="I95" s="11">
        <v>0</v>
      </c>
      <c r="J95" s="11">
        <v>0</v>
      </c>
      <c r="K95" s="11">
        <v>0</v>
      </c>
      <c r="L95" s="11">
        <f t="shared" si="4"/>
        <v>6886</v>
      </c>
      <c r="M95" s="11">
        <v>-6542</v>
      </c>
      <c r="N95" s="11">
        <v>0</v>
      </c>
      <c r="O95" s="11">
        <v>0</v>
      </c>
      <c r="P95" s="11">
        <f t="shared" si="5"/>
        <v>-6542</v>
      </c>
      <c r="Q95" s="11">
        <f t="shared" si="6"/>
        <v>344</v>
      </c>
      <c r="R95" s="11">
        <f t="shared" si="7"/>
        <v>344</v>
      </c>
      <c r="S95" s="9" t="s">
        <v>164</v>
      </c>
      <c r="T95" s="9">
        <v>100501</v>
      </c>
      <c r="U95" s="9" t="s">
        <v>27</v>
      </c>
      <c r="V95" s="9">
        <v>47040001</v>
      </c>
      <c r="W95" s="9" t="s">
        <v>28</v>
      </c>
    </row>
    <row r="96" spans="2:23" x14ac:dyDescent="0.25">
      <c r="B96" s="8">
        <v>50007209</v>
      </c>
      <c r="C96" s="8">
        <v>0</v>
      </c>
      <c r="D96" s="9">
        <v>21040001</v>
      </c>
      <c r="E96" s="8" t="s">
        <v>221</v>
      </c>
      <c r="F96" s="8">
        <v>1041</v>
      </c>
      <c r="G96" s="10">
        <v>40330</v>
      </c>
      <c r="H96" s="11">
        <v>6954</v>
      </c>
      <c r="I96" s="11">
        <v>0</v>
      </c>
      <c r="J96" s="11">
        <v>0</v>
      </c>
      <c r="K96" s="11">
        <v>0</v>
      </c>
      <c r="L96" s="11">
        <f t="shared" si="4"/>
        <v>6954</v>
      </c>
      <c r="M96" s="11">
        <v>-6607</v>
      </c>
      <c r="N96" s="11">
        <v>0</v>
      </c>
      <c r="O96" s="11">
        <v>0</v>
      </c>
      <c r="P96" s="11">
        <f t="shared" si="5"/>
        <v>-6607</v>
      </c>
      <c r="Q96" s="11">
        <f t="shared" si="6"/>
        <v>347</v>
      </c>
      <c r="R96" s="11">
        <f t="shared" si="7"/>
        <v>347</v>
      </c>
      <c r="S96" s="9" t="s">
        <v>164</v>
      </c>
      <c r="T96" s="9">
        <v>100501</v>
      </c>
      <c r="U96" s="9" t="s">
        <v>27</v>
      </c>
      <c r="V96" s="9">
        <v>47040001</v>
      </c>
      <c r="W96" s="9" t="s">
        <v>28</v>
      </c>
    </row>
    <row r="97" spans="2:23" x14ac:dyDescent="0.25">
      <c r="B97" s="8">
        <v>50007229</v>
      </c>
      <c r="C97" s="8">
        <v>0</v>
      </c>
      <c r="D97" s="9">
        <v>21040001</v>
      </c>
      <c r="E97" s="8" t="s">
        <v>222</v>
      </c>
      <c r="F97" s="8">
        <v>1041</v>
      </c>
      <c r="G97" s="10">
        <v>38686</v>
      </c>
      <c r="H97" s="11">
        <v>7058</v>
      </c>
      <c r="I97" s="11">
        <v>0</v>
      </c>
      <c r="J97" s="11">
        <v>0</v>
      </c>
      <c r="K97" s="11">
        <v>0</v>
      </c>
      <c r="L97" s="11">
        <f t="shared" si="4"/>
        <v>7058</v>
      </c>
      <c r="M97" s="11">
        <v>-6706</v>
      </c>
      <c r="N97" s="11">
        <v>0</v>
      </c>
      <c r="O97" s="11">
        <v>0</v>
      </c>
      <c r="P97" s="11">
        <f t="shared" si="5"/>
        <v>-6706</v>
      </c>
      <c r="Q97" s="11">
        <f t="shared" si="6"/>
        <v>352</v>
      </c>
      <c r="R97" s="11">
        <f t="shared" si="7"/>
        <v>352</v>
      </c>
      <c r="S97" s="9" t="s">
        <v>164</v>
      </c>
      <c r="T97" s="9">
        <v>100501</v>
      </c>
      <c r="U97" s="9" t="s">
        <v>27</v>
      </c>
      <c r="V97" s="9">
        <v>47040001</v>
      </c>
      <c r="W97" s="9" t="s">
        <v>28</v>
      </c>
    </row>
    <row r="98" spans="2:23" x14ac:dyDescent="0.25">
      <c r="B98" s="8">
        <v>50007230</v>
      </c>
      <c r="C98" s="8">
        <v>0</v>
      </c>
      <c r="D98" s="9">
        <v>21040001</v>
      </c>
      <c r="E98" s="8" t="s">
        <v>196</v>
      </c>
      <c r="F98" s="8">
        <v>1041</v>
      </c>
      <c r="G98" s="10">
        <v>38717</v>
      </c>
      <c r="H98" s="11">
        <v>7096</v>
      </c>
      <c r="I98" s="11">
        <v>0</v>
      </c>
      <c r="J98" s="11">
        <v>0</v>
      </c>
      <c r="K98" s="11">
        <v>0</v>
      </c>
      <c r="L98" s="11">
        <f t="shared" si="4"/>
        <v>7096</v>
      </c>
      <c r="M98" s="11">
        <v>-6742</v>
      </c>
      <c r="N98" s="11">
        <v>0</v>
      </c>
      <c r="O98" s="11">
        <v>0</v>
      </c>
      <c r="P98" s="11">
        <f t="shared" si="5"/>
        <v>-6742</v>
      </c>
      <c r="Q98" s="11">
        <f t="shared" si="6"/>
        <v>354</v>
      </c>
      <c r="R98" s="11">
        <f t="shared" si="7"/>
        <v>354</v>
      </c>
      <c r="S98" s="9" t="s">
        <v>164</v>
      </c>
      <c r="T98" s="9">
        <v>100501</v>
      </c>
      <c r="U98" s="9" t="s">
        <v>27</v>
      </c>
      <c r="V98" s="9">
        <v>47040001</v>
      </c>
      <c r="W98" s="9" t="s">
        <v>28</v>
      </c>
    </row>
    <row r="99" spans="2:23" x14ac:dyDescent="0.25">
      <c r="B99" s="8">
        <v>50007245</v>
      </c>
      <c r="C99" s="8">
        <v>0</v>
      </c>
      <c r="D99" s="9">
        <v>21040001</v>
      </c>
      <c r="E99" s="8" t="s">
        <v>169</v>
      </c>
      <c r="F99" s="8">
        <v>1041</v>
      </c>
      <c r="G99" s="10">
        <v>38520</v>
      </c>
      <c r="H99" s="11">
        <v>7155</v>
      </c>
      <c r="I99" s="11">
        <v>0</v>
      </c>
      <c r="J99" s="11">
        <v>0</v>
      </c>
      <c r="K99" s="11">
        <v>0</v>
      </c>
      <c r="L99" s="11">
        <f t="shared" si="4"/>
        <v>7155</v>
      </c>
      <c r="M99" s="11">
        <v>-6798</v>
      </c>
      <c r="N99" s="11">
        <v>0</v>
      </c>
      <c r="O99" s="11">
        <v>0</v>
      </c>
      <c r="P99" s="11">
        <f t="shared" si="5"/>
        <v>-6798</v>
      </c>
      <c r="Q99" s="11">
        <f t="shared" si="6"/>
        <v>357</v>
      </c>
      <c r="R99" s="11">
        <f t="shared" si="7"/>
        <v>357</v>
      </c>
      <c r="S99" s="9" t="s">
        <v>164</v>
      </c>
      <c r="T99" s="9">
        <v>100501</v>
      </c>
      <c r="U99" s="9" t="s">
        <v>27</v>
      </c>
      <c r="V99" s="9">
        <v>47040001</v>
      </c>
      <c r="W99" s="9" t="s">
        <v>28</v>
      </c>
    </row>
    <row r="100" spans="2:23" x14ac:dyDescent="0.25">
      <c r="B100" s="8">
        <v>50007247</v>
      </c>
      <c r="C100" s="8">
        <v>0</v>
      </c>
      <c r="D100" s="9">
        <v>21040001</v>
      </c>
      <c r="E100" s="8" t="s">
        <v>178</v>
      </c>
      <c r="F100" s="8">
        <v>1041</v>
      </c>
      <c r="G100" s="10">
        <v>38686</v>
      </c>
      <c r="H100" s="11">
        <v>7194</v>
      </c>
      <c r="I100" s="11">
        <v>0</v>
      </c>
      <c r="J100" s="11">
        <v>0</v>
      </c>
      <c r="K100" s="11">
        <v>0</v>
      </c>
      <c r="L100" s="11">
        <f t="shared" si="4"/>
        <v>7194</v>
      </c>
      <c r="M100" s="11">
        <v>-6835</v>
      </c>
      <c r="N100" s="11">
        <v>0</v>
      </c>
      <c r="O100" s="11">
        <v>0</v>
      </c>
      <c r="P100" s="11">
        <f t="shared" si="5"/>
        <v>-6835</v>
      </c>
      <c r="Q100" s="11">
        <f t="shared" si="6"/>
        <v>359</v>
      </c>
      <c r="R100" s="11">
        <f t="shared" si="7"/>
        <v>359</v>
      </c>
      <c r="S100" s="9" t="s">
        <v>164</v>
      </c>
      <c r="T100" s="9">
        <v>100501</v>
      </c>
      <c r="U100" s="9" t="s">
        <v>27</v>
      </c>
      <c r="V100" s="9">
        <v>47040001</v>
      </c>
      <c r="W100" s="9" t="s">
        <v>28</v>
      </c>
    </row>
    <row r="101" spans="2:23" x14ac:dyDescent="0.25">
      <c r="B101" s="8">
        <v>50007259</v>
      </c>
      <c r="C101" s="8">
        <v>0</v>
      </c>
      <c r="D101" s="9">
        <v>21040001</v>
      </c>
      <c r="E101" s="8" t="s">
        <v>223</v>
      </c>
      <c r="F101" s="8">
        <v>1041</v>
      </c>
      <c r="G101" s="10">
        <v>39107</v>
      </c>
      <c r="H101" s="11">
        <v>7292</v>
      </c>
      <c r="I101" s="11">
        <v>0</v>
      </c>
      <c r="J101" s="11">
        <v>0</v>
      </c>
      <c r="K101" s="11">
        <v>0</v>
      </c>
      <c r="L101" s="11">
        <f t="shared" si="4"/>
        <v>7292</v>
      </c>
      <c r="M101" s="11">
        <v>-6928</v>
      </c>
      <c r="N101" s="11">
        <v>0</v>
      </c>
      <c r="O101" s="11">
        <v>0</v>
      </c>
      <c r="P101" s="11">
        <f t="shared" si="5"/>
        <v>-6928</v>
      </c>
      <c r="Q101" s="11">
        <f t="shared" si="6"/>
        <v>364</v>
      </c>
      <c r="R101" s="11">
        <f t="shared" si="7"/>
        <v>364</v>
      </c>
      <c r="S101" s="9" t="s">
        <v>164</v>
      </c>
      <c r="T101" s="9">
        <v>100501</v>
      </c>
      <c r="U101" s="9" t="s">
        <v>27</v>
      </c>
      <c r="V101" s="9">
        <v>47040001</v>
      </c>
      <c r="W101" s="9" t="s">
        <v>28</v>
      </c>
    </row>
    <row r="102" spans="2:23" x14ac:dyDescent="0.25">
      <c r="B102" s="8">
        <v>50007265</v>
      </c>
      <c r="C102" s="8">
        <v>0</v>
      </c>
      <c r="D102" s="9">
        <v>21040001</v>
      </c>
      <c r="E102" s="8" t="s">
        <v>224</v>
      </c>
      <c r="F102" s="8">
        <v>1041</v>
      </c>
      <c r="G102" s="10">
        <v>38240</v>
      </c>
      <c r="H102" s="11">
        <v>7321</v>
      </c>
      <c r="I102" s="11">
        <v>0</v>
      </c>
      <c r="J102" s="11">
        <v>0</v>
      </c>
      <c r="K102" s="11">
        <v>0</v>
      </c>
      <c r="L102" s="11">
        <f t="shared" si="4"/>
        <v>7321</v>
      </c>
      <c r="M102" s="11">
        <v>-6955</v>
      </c>
      <c r="N102" s="11">
        <v>0</v>
      </c>
      <c r="O102" s="11">
        <v>0</v>
      </c>
      <c r="P102" s="11">
        <f t="shared" si="5"/>
        <v>-6955</v>
      </c>
      <c r="Q102" s="11">
        <f t="shared" si="6"/>
        <v>366</v>
      </c>
      <c r="R102" s="11">
        <f t="shared" si="7"/>
        <v>366</v>
      </c>
      <c r="S102" s="9" t="s">
        <v>164</v>
      </c>
      <c r="T102" s="9">
        <v>100501</v>
      </c>
      <c r="U102" s="9" t="s">
        <v>27</v>
      </c>
      <c r="V102" s="9">
        <v>47040001</v>
      </c>
      <c r="W102" s="9" t="s">
        <v>28</v>
      </c>
    </row>
    <row r="103" spans="2:23" x14ac:dyDescent="0.25">
      <c r="B103" s="8">
        <v>50007272</v>
      </c>
      <c r="C103" s="8">
        <v>0</v>
      </c>
      <c r="D103" s="9">
        <v>21040001</v>
      </c>
      <c r="E103" s="8" t="s">
        <v>225</v>
      </c>
      <c r="F103" s="8">
        <v>1041</v>
      </c>
      <c r="G103" s="10">
        <v>39268</v>
      </c>
      <c r="H103" s="11">
        <v>7408</v>
      </c>
      <c r="I103" s="11">
        <v>0</v>
      </c>
      <c r="J103" s="11">
        <v>0</v>
      </c>
      <c r="K103" s="11">
        <v>0</v>
      </c>
      <c r="L103" s="11">
        <f t="shared" si="4"/>
        <v>7408</v>
      </c>
      <c r="M103" s="11">
        <v>-7038</v>
      </c>
      <c r="N103" s="11">
        <v>0</v>
      </c>
      <c r="O103" s="11">
        <v>0</v>
      </c>
      <c r="P103" s="11">
        <f t="shared" si="5"/>
        <v>-7038</v>
      </c>
      <c r="Q103" s="11">
        <f t="shared" si="6"/>
        <v>370</v>
      </c>
      <c r="R103" s="11">
        <f t="shared" si="7"/>
        <v>370</v>
      </c>
      <c r="S103" s="9" t="s">
        <v>164</v>
      </c>
      <c r="T103" s="9">
        <v>100501</v>
      </c>
      <c r="U103" s="9" t="s">
        <v>27</v>
      </c>
      <c r="V103" s="9">
        <v>47040001</v>
      </c>
      <c r="W103" s="9" t="s">
        <v>28</v>
      </c>
    </row>
    <row r="104" spans="2:23" x14ac:dyDescent="0.25">
      <c r="B104" s="8">
        <v>50007273</v>
      </c>
      <c r="C104" s="8">
        <v>0</v>
      </c>
      <c r="D104" s="9">
        <v>21040001</v>
      </c>
      <c r="E104" s="8" t="s">
        <v>226</v>
      </c>
      <c r="F104" s="8">
        <v>1041</v>
      </c>
      <c r="G104" s="10">
        <v>39268</v>
      </c>
      <c r="H104" s="11">
        <v>7408</v>
      </c>
      <c r="I104" s="11">
        <v>0</v>
      </c>
      <c r="J104" s="11">
        <v>0</v>
      </c>
      <c r="K104" s="11">
        <v>0</v>
      </c>
      <c r="L104" s="11">
        <f t="shared" si="4"/>
        <v>7408</v>
      </c>
      <c r="M104" s="11">
        <v>-7038</v>
      </c>
      <c r="N104" s="11">
        <v>0</v>
      </c>
      <c r="O104" s="11">
        <v>0</v>
      </c>
      <c r="P104" s="11">
        <f t="shared" si="5"/>
        <v>-7038</v>
      </c>
      <c r="Q104" s="11">
        <f t="shared" si="6"/>
        <v>370</v>
      </c>
      <c r="R104" s="11">
        <f t="shared" si="7"/>
        <v>370</v>
      </c>
      <c r="S104" s="9" t="s">
        <v>164</v>
      </c>
      <c r="T104" s="9">
        <v>100501</v>
      </c>
      <c r="U104" s="9" t="s">
        <v>27</v>
      </c>
      <c r="V104" s="9">
        <v>47040001</v>
      </c>
      <c r="W104" s="9" t="s">
        <v>28</v>
      </c>
    </row>
    <row r="105" spans="2:23" x14ac:dyDescent="0.25">
      <c r="B105" s="8">
        <v>50007274</v>
      </c>
      <c r="C105" s="8">
        <v>0</v>
      </c>
      <c r="D105" s="9">
        <v>21040001</v>
      </c>
      <c r="E105" s="8" t="s">
        <v>224</v>
      </c>
      <c r="F105" s="8">
        <v>1041</v>
      </c>
      <c r="G105" s="10">
        <v>38258</v>
      </c>
      <c r="H105" s="11">
        <v>7424</v>
      </c>
      <c r="I105" s="11">
        <v>0</v>
      </c>
      <c r="J105" s="11">
        <v>0</v>
      </c>
      <c r="K105" s="11">
        <v>0</v>
      </c>
      <c r="L105" s="11">
        <f t="shared" si="4"/>
        <v>7424</v>
      </c>
      <c r="M105" s="11">
        <v>-7053</v>
      </c>
      <c r="N105" s="11">
        <v>0</v>
      </c>
      <c r="O105" s="11">
        <v>0</v>
      </c>
      <c r="P105" s="11">
        <f t="shared" si="5"/>
        <v>-7053</v>
      </c>
      <c r="Q105" s="11">
        <f t="shared" si="6"/>
        <v>371</v>
      </c>
      <c r="R105" s="11">
        <f t="shared" si="7"/>
        <v>371</v>
      </c>
      <c r="S105" s="9" t="s">
        <v>164</v>
      </c>
      <c r="T105" s="9">
        <v>100501</v>
      </c>
      <c r="U105" s="9" t="s">
        <v>27</v>
      </c>
      <c r="V105" s="9">
        <v>47040001</v>
      </c>
      <c r="W105" s="9" t="s">
        <v>28</v>
      </c>
    </row>
    <row r="106" spans="2:23" x14ac:dyDescent="0.25">
      <c r="B106" s="8">
        <v>50007298</v>
      </c>
      <c r="C106" s="8">
        <v>0</v>
      </c>
      <c r="D106" s="9">
        <v>21040001</v>
      </c>
      <c r="E106" s="8" t="s">
        <v>227</v>
      </c>
      <c r="F106" s="8">
        <v>1041</v>
      </c>
      <c r="G106" s="10">
        <v>39108</v>
      </c>
      <c r="H106" s="11">
        <v>7542</v>
      </c>
      <c r="I106" s="11">
        <v>0</v>
      </c>
      <c r="J106" s="11">
        <v>0</v>
      </c>
      <c r="K106" s="11">
        <v>0</v>
      </c>
      <c r="L106" s="11">
        <f t="shared" si="4"/>
        <v>7542</v>
      </c>
      <c r="M106" s="11">
        <v>-7165</v>
      </c>
      <c r="N106" s="11">
        <v>0</v>
      </c>
      <c r="O106" s="11">
        <v>0</v>
      </c>
      <c r="P106" s="11">
        <f t="shared" si="5"/>
        <v>-7165</v>
      </c>
      <c r="Q106" s="11">
        <f t="shared" si="6"/>
        <v>377</v>
      </c>
      <c r="R106" s="11">
        <f t="shared" si="7"/>
        <v>377</v>
      </c>
      <c r="S106" s="9" t="s">
        <v>164</v>
      </c>
      <c r="T106" s="9">
        <v>100501</v>
      </c>
      <c r="U106" s="9" t="s">
        <v>27</v>
      </c>
      <c r="V106" s="9">
        <v>47040001</v>
      </c>
      <c r="W106" s="9" t="s">
        <v>28</v>
      </c>
    </row>
    <row r="107" spans="2:23" x14ac:dyDescent="0.25">
      <c r="B107" s="8">
        <v>50007299</v>
      </c>
      <c r="C107" s="8">
        <v>0</v>
      </c>
      <c r="D107" s="9">
        <v>21040001</v>
      </c>
      <c r="E107" s="8" t="s">
        <v>228</v>
      </c>
      <c r="F107" s="8">
        <v>1041</v>
      </c>
      <c r="G107" s="10">
        <v>39213</v>
      </c>
      <c r="H107" s="11">
        <v>7559</v>
      </c>
      <c r="I107" s="11">
        <v>0</v>
      </c>
      <c r="J107" s="11">
        <v>0</v>
      </c>
      <c r="K107" s="11">
        <v>0</v>
      </c>
      <c r="L107" s="11">
        <f t="shared" si="4"/>
        <v>7559</v>
      </c>
      <c r="M107" s="11">
        <v>-7182</v>
      </c>
      <c r="N107" s="11">
        <v>0</v>
      </c>
      <c r="O107" s="11">
        <v>0</v>
      </c>
      <c r="P107" s="11">
        <f t="shared" si="5"/>
        <v>-7182</v>
      </c>
      <c r="Q107" s="11">
        <f t="shared" si="6"/>
        <v>377</v>
      </c>
      <c r="R107" s="11">
        <f t="shared" si="7"/>
        <v>377</v>
      </c>
      <c r="S107" s="9" t="s">
        <v>164</v>
      </c>
      <c r="T107" s="9">
        <v>100501</v>
      </c>
      <c r="U107" s="9" t="s">
        <v>27</v>
      </c>
      <c r="V107" s="9">
        <v>47040001</v>
      </c>
      <c r="W107" s="9" t="s">
        <v>28</v>
      </c>
    </row>
    <row r="108" spans="2:23" x14ac:dyDescent="0.25">
      <c r="B108" s="8">
        <v>50007336</v>
      </c>
      <c r="C108" s="8">
        <v>0</v>
      </c>
      <c r="D108" s="9">
        <v>21040001</v>
      </c>
      <c r="E108" s="8" t="s">
        <v>213</v>
      </c>
      <c r="F108" s="8">
        <v>1041</v>
      </c>
      <c r="G108" s="10">
        <v>38490</v>
      </c>
      <c r="H108" s="11">
        <v>7992</v>
      </c>
      <c r="I108" s="11">
        <v>0</v>
      </c>
      <c r="J108" s="11">
        <v>0</v>
      </c>
      <c r="K108" s="11">
        <v>0</v>
      </c>
      <c r="L108" s="11">
        <f t="shared" si="4"/>
        <v>7992</v>
      </c>
      <c r="M108" s="11">
        <v>-7593</v>
      </c>
      <c r="N108" s="11">
        <v>0</v>
      </c>
      <c r="O108" s="11">
        <v>0</v>
      </c>
      <c r="P108" s="11">
        <f t="shared" si="5"/>
        <v>-7593</v>
      </c>
      <c r="Q108" s="11">
        <f t="shared" si="6"/>
        <v>399</v>
      </c>
      <c r="R108" s="11">
        <f t="shared" si="7"/>
        <v>399</v>
      </c>
      <c r="S108" s="9" t="s">
        <v>164</v>
      </c>
      <c r="T108" s="9">
        <v>100501</v>
      </c>
      <c r="U108" s="9" t="s">
        <v>27</v>
      </c>
      <c r="V108" s="9">
        <v>47040001</v>
      </c>
      <c r="W108" s="9" t="s">
        <v>28</v>
      </c>
    </row>
    <row r="109" spans="2:23" x14ac:dyDescent="0.25">
      <c r="B109" s="8">
        <v>50007344</v>
      </c>
      <c r="C109" s="8">
        <v>0</v>
      </c>
      <c r="D109" s="9">
        <v>21040001</v>
      </c>
      <c r="E109" s="8" t="s">
        <v>229</v>
      </c>
      <c r="F109" s="8">
        <v>1041</v>
      </c>
      <c r="G109" s="10">
        <v>38777</v>
      </c>
      <c r="H109" s="11">
        <v>8023</v>
      </c>
      <c r="I109" s="11">
        <v>0</v>
      </c>
      <c r="J109" s="11">
        <v>0</v>
      </c>
      <c r="K109" s="11">
        <v>0</v>
      </c>
      <c r="L109" s="11">
        <f t="shared" si="4"/>
        <v>8023</v>
      </c>
      <c r="M109" s="11">
        <v>-7622</v>
      </c>
      <c r="N109" s="11">
        <v>0</v>
      </c>
      <c r="O109" s="11">
        <v>0</v>
      </c>
      <c r="P109" s="11">
        <f t="shared" si="5"/>
        <v>-7622</v>
      </c>
      <c r="Q109" s="11">
        <f t="shared" si="6"/>
        <v>401</v>
      </c>
      <c r="R109" s="11">
        <f t="shared" si="7"/>
        <v>401</v>
      </c>
      <c r="S109" s="9" t="s">
        <v>164</v>
      </c>
      <c r="T109" s="9">
        <v>100501</v>
      </c>
      <c r="U109" s="9" t="s">
        <v>27</v>
      </c>
      <c r="V109" s="9">
        <v>47040001</v>
      </c>
      <c r="W109" s="9" t="s">
        <v>28</v>
      </c>
    </row>
    <row r="110" spans="2:23" x14ac:dyDescent="0.25">
      <c r="B110" s="8">
        <v>50007402</v>
      </c>
      <c r="C110" s="8">
        <v>0</v>
      </c>
      <c r="D110" s="9">
        <v>21040001</v>
      </c>
      <c r="E110" s="8" t="s">
        <v>187</v>
      </c>
      <c r="F110" s="8">
        <v>1041</v>
      </c>
      <c r="G110" s="10">
        <v>38494</v>
      </c>
      <c r="H110" s="11">
        <v>2804</v>
      </c>
      <c r="I110" s="11">
        <v>0</v>
      </c>
      <c r="J110" s="11">
        <v>0</v>
      </c>
      <c r="K110" s="11">
        <v>0</v>
      </c>
      <c r="L110" s="11">
        <f t="shared" si="4"/>
        <v>2804</v>
      </c>
      <c r="M110" s="11">
        <v>-2664</v>
      </c>
      <c r="N110" s="11">
        <v>0</v>
      </c>
      <c r="O110" s="11">
        <v>0</v>
      </c>
      <c r="P110" s="11">
        <f t="shared" si="5"/>
        <v>-2664</v>
      </c>
      <c r="Q110" s="11">
        <f t="shared" si="6"/>
        <v>140</v>
      </c>
      <c r="R110" s="11">
        <f t="shared" si="7"/>
        <v>140</v>
      </c>
      <c r="S110" s="9" t="s">
        <v>164</v>
      </c>
      <c r="T110" s="9">
        <v>100501</v>
      </c>
      <c r="U110" s="9" t="s">
        <v>27</v>
      </c>
      <c r="V110" s="9">
        <v>47040001</v>
      </c>
      <c r="W110" s="9" t="s">
        <v>28</v>
      </c>
    </row>
    <row r="111" spans="2:23" x14ac:dyDescent="0.25">
      <c r="B111" s="8">
        <v>50007418</v>
      </c>
      <c r="C111" s="8">
        <v>0</v>
      </c>
      <c r="D111" s="9">
        <v>21040001</v>
      </c>
      <c r="E111" s="8" t="s">
        <v>187</v>
      </c>
      <c r="F111" s="8">
        <v>1041</v>
      </c>
      <c r="G111" s="10">
        <v>38686</v>
      </c>
      <c r="H111" s="11">
        <v>8502</v>
      </c>
      <c r="I111" s="11">
        <v>0</v>
      </c>
      <c r="J111" s="11">
        <v>0</v>
      </c>
      <c r="K111" s="11">
        <v>0</v>
      </c>
      <c r="L111" s="11">
        <f t="shared" si="4"/>
        <v>8502</v>
      </c>
      <c r="M111" s="11">
        <v>-8077</v>
      </c>
      <c r="N111" s="11">
        <v>0</v>
      </c>
      <c r="O111" s="11">
        <v>0</v>
      </c>
      <c r="P111" s="11">
        <f t="shared" si="5"/>
        <v>-8077</v>
      </c>
      <c r="Q111" s="11">
        <f t="shared" si="6"/>
        <v>425</v>
      </c>
      <c r="R111" s="11">
        <f t="shared" si="7"/>
        <v>425</v>
      </c>
      <c r="S111" s="9" t="s">
        <v>164</v>
      </c>
      <c r="T111" s="9">
        <v>100501</v>
      </c>
      <c r="U111" s="9" t="s">
        <v>27</v>
      </c>
      <c r="V111" s="9">
        <v>47040001</v>
      </c>
      <c r="W111" s="9" t="s">
        <v>28</v>
      </c>
    </row>
    <row r="112" spans="2:23" x14ac:dyDescent="0.25">
      <c r="B112" s="8">
        <v>50007445</v>
      </c>
      <c r="C112" s="8">
        <v>0</v>
      </c>
      <c r="D112" s="9">
        <v>21040001</v>
      </c>
      <c r="E112" s="8" t="s">
        <v>230</v>
      </c>
      <c r="F112" s="8">
        <v>1041</v>
      </c>
      <c r="G112" s="10">
        <v>40330</v>
      </c>
      <c r="H112" s="11">
        <v>8659</v>
      </c>
      <c r="I112" s="11">
        <v>0</v>
      </c>
      <c r="J112" s="11">
        <v>0</v>
      </c>
      <c r="K112" s="11">
        <v>0</v>
      </c>
      <c r="L112" s="11">
        <f t="shared" si="4"/>
        <v>8659</v>
      </c>
      <c r="M112" s="11">
        <v>-8227</v>
      </c>
      <c r="N112" s="11">
        <v>0</v>
      </c>
      <c r="O112" s="11">
        <v>0</v>
      </c>
      <c r="P112" s="11">
        <f t="shared" si="5"/>
        <v>-8227</v>
      </c>
      <c r="Q112" s="11">
        <f t="shared" si="6"/>
        <v>432</v>
      </c>
      <c r="R112" s="11">
        <f t="shared" si="7"/>
        <v>432</v>
      </c>
      <c r="S112" s="9" t="s">
        <v>164</v>
      </c>
      <c r="T112" s="9">
        <v>100501</v>
      </c>
      <c r="U112" s="9" t="s">
        <v>27</v>
      </c>
      <c r="V112" s="9">
        <v>47040001</v>
      </c>
      <c r="W112" s="9" t="s">
        <v>28</v>
      </c>
    </row>
    <row r="113" spans="2:23" x14ac:dyDescent="0.25">
      <c r="B113" s="8">
        <v>50007451</v>
      </c>
      <c r="C113" s="8">
        <v>0</v>
      </c>
      <c r="D113" s="9">
        <v>21040001</v>
      </c>
      <c r="E113" s="8" t="s">
        <v>231</v>
      </c>
      <c r="F113" s="8">
        <v>1041</v>
      </c>
      <c r="G113" s="10">
        <v>38686</v>
      </c>
      <c r="H113" s="11">
        <v>8715</v>
      </c>
      <c r="I113" s="11">
        <v>0</v>
      </c>
      <c r="J113" s="11">
        <v>0</v>
      </c>
      <c r="K113" s="11">
        <v>0</v>
      </c>
      <c r="L113" s="11">
        <f t="shared" si="4"/>
        <v>8715</v>
      </c>
      <c r="M113" s="11">
        <v>-8280</v>
      </c>
      <c r="N113" s="11">
        <v>0</v>
      </c>
      <c r="O113" s="11">
        <v>0</v>
      </c>
      <c r="P113" s="11">
        <f t="shared" si="5"/>
        <v>-8280</v>
      </c>
      <c r="Q113" s="11">
        <f t="shared" si="6"/>
        <v>435</v>
      </c>
      <c r="R113" s="11">
        <f t="shared" si="7"/>
        <v>435</v>
      </c>
      <c r="S113" s="9" t="s">
        <v>164</v>
      </c>
      <c r="T113" s="9">
        <v>100501</v>
      </c>
      <c r="U113" s="9" t="s">
        <v>27</v>
      </c>
      <c r="V113" s="9">
        <v>47040001</v>
      </c>
      <c r="W113" s="9" t="s">
        <v>28</v>
      </c>
    </row>
    <row r="114" spans="2:23" x14ac:dyDescent="0.25">
      <c r="B114" s="8">
        <v>50007453</v>
      </c>
      <c r="C114" s="8">
        <v>0</v>
      </c>
      <c r="D114" s="9">
        <v>21040001</v>
      </c>
      <c r="E114" s="8" t="s">
        <v>232</v>
      </c>
      <c r="F114" s="8">
        <v>1041</v>
      </c>
      <c r="G114" s="10">
        <v>38598</v>
      </c>
      <c r="H114" s="11">
        <v>8744</v>
      </c>
      <c r="I114" s="11">
        <v>0</v>
      </c>
      <c r="J114" s="11">
        <v>0</v>
      </c>
      <c r="K114" s="11">
        <v>0</v>
      </c>
      <c r="L114" s="11">
        <f t="shared" si="4"/>
        <v>8744</v>
      </c>
      <c r="M114" s="11">
        <v>-8307</v>
      </c>
      <c r="N114" s="11">
        <v>0</v>
      </c>
      <c r="O114" s="11">
        <v>0</v>
      </c>
      <c r="P114" s="11">
        <f t="shared" si="5"/>
        <v>-8307</v>
      </c>
      <c r="Q114" s="11">
        <f t="shared" si="6"/>
        <v>437</v>
      </c>
      <c r="R114" s="11">
        <f t="shared" si="7"/>
        <v>437</v>
      </c>
      <c r="S114" s="9" t="s">
        <v>164</v>
      </c>
      <c r="T114" s="9">
        <v>100501</v>
      </c>
      <c r="U114" s="9" t="s">
        <v>27</v>
      </c>
      <c r="V114" s="9">
        <v>47040001</v>
      </c>
      <c r="W114" s="9" t="s">
        <v>28</v>
      </c>
    </row>
    <row r="115" spans="2:23" x14ac:dyDescent="0.25">
      <c r="B115" s="8">
        <v>50007455</v>
      </c>
      <c r="C115" s="8">
        <v>0</v>
      </c>
      <c r="D115" s="9">
        <v>21040001</v>
      </c>
      <c r="E115" s="8" t="s">
        <v>213</v>
      </c>
      <c r="F115" s="8">
        <v>1041</v>
      </c>
      <c r="G115" s="10">
        <v>38500</v>
      </c>
      <c r="H115" s="11">
        <v>8756</v>
      </c>
      <c r="I115" s="11">
        <v>0</v>
      </c>
      <c r="J115" s="11">
        <v>0</v>
      </c>
      <c r="K115" s="11">
        <v>0</v>
      </c>
      <c r="L115" s="11">
        <f t="shared" si="4"/>
        <v>8756</v>
      </c>
      <c r="M115" s="11">
        <v>-8319</v>
      </c>
      <c r="N115" s="11">
        <v>0</v>
      </c>
      <c r="O115" s="11">
        <v>0</v>
      </c>
      <c r="P115" s="11">
        <f t="shared" si="5"/>
        <v>-8319</v>
      </c>
      <c r="Q115" s="11">
        <f t="shared" si="6"/>
        <v>437</v>
      </c>
      <c r="R115" s="11">
        <f t="shared" si="7"/>
        <v>437</v>
      </c>
      <c r="S115" s="9" t="s">
        <v>164</v>
      </c>
      <c r="T115" s="9">
        <v>100501</v>
      </c>
      <c r="U115" s="9" t="s">
        <v>27</v>
      </c>
      <c r="V115" s="9">
        <v>47040001</v>
      </c>
      <c r="W115" s="9" t="s">
        <v>28</v>
      </c>
    </row>
    <row r="116" spans="2:23" x14ac:dyDescent="0.25">
      <c r="B116" s="8">
        <v>50007510</v>
      </c>
      <c r="C116" s="8">
        <v>0</v>
      </c>
      <c r="D116" s="9">
        <v>21040001</v>
      </c>
      <c r="E116" s="8" t="s">
        <v>206</v>
      </c>
      <c r="F116" s="8">
        <v>1041</v>
      </c>
      <c r="G116" s="10">
        <v>38686</v>
      </c>
      <c r="H116" s="11">
        <v>9484</v>
      </c>
      <c r="I116" s="11">
        <v>0</v>
      </c>
      <c r="J116" s="11">
        <v>0</v>
      </c>
      <c r="K116" s="11">
        <v>0</v>
      </c>
      <c r="L116" s="11">
        <f t="shared" si="4"/>
        <v>9484</v>
      </c>
      <c r="M116" s="11">
        <v>-9010</v>
      </c>
      <c r="N116" s="11">
        <v>0</v>
      </c>
      <c r="O116" s="11">
        <v>0</v>
      </c>
      <c r="P116" s="11">
        <f t="shared" si="5"/>
        <v>-9010</v>
      </c>
      <c r="Q116" s="11">
        <f t="shared" si="6"/>
        <v>474</v>
      </c>
      <c r="R116" s="11">
        <f t="shared" si="7"/>
        <v>474</v>
      </c>
      <c r="S116" s="9" t="s">
        <v>164</v>
      </c>
      <c r="T116" s="9">
        <v>100501</v>
      </c>
      <c r="U116" s="9" t="s">
        <v>27</v>
      </c>
      <c r="V116" s="9">
        <v>47040001</v>
      </c>
      <c r="W116" s="9" t="s">
        <v>28</v>
      </c>
    </row>
    <row r="117" spans="2:23" x14ac:dyDescent="0.25">
      <c r="B117" s="8">
        <v>50007530</v>
      </c>
      <c r="C117" s="8">
        <v>0</v>
      </c>
      <c r="D117" s="9">
        <v>21040001</v>
      </c>
      <c r="E117" s="8" t="s">
        <v>196</v>
      </c>
      <c r="F117" s="8">
        <v>1041</v>
      </c>
      <c r="G117" s="10">
        <v>38656</v>
      </c>
      <c r="H117" s="11">
        <v>9720</v>
      </c>
      <c r="I117" s="11">
        <v>0</v>
      </c>
      <c r="J117" s="11">
        <v>0</v>
      </c>
      <c r="K117" s="11">
        <v>0</v>
      </c>
      <c r="L117" s="11">
        <f t="shared" si="4"/>
        <v>9720</v>
      </c>
      <c r="M117" s="11">
        <v>-9234</v>
      </c>
      <c r="N117" s="11">
        <v>0</v>
      </c>
      <c r="O117" s="11">
        <v>0</v>
      </c>
      <c r="P117" s="11">
        <f t="shared" si="5"/>
        <v>-9234</v>
      </c>
      <c r="Q117" s="11">
        <f t="shared" si="6"/>
        <v>486</v>
      </c>
      <c r="R117" s="11">
        <f t="shared" si="7"/>
        <v>486</v>
      </c>
      <c r="S117" s="9" t="s">
        <v>164</v>
      </c>
      <c r="T117" s="9">
        <v>100501</v>
      </c>
      <c r="U117" s="9" t="s">
        <v>27</v>
      </c>
      <c r="V117" s="9">
        <v>47040001</v>
      </c>
      <c r="W117" s="9" t="s">
        <v>28</v>
      </c>
    </row>
    <row r="118" spans="2:23" x14ac:dyDescent="0.25">
      <c r="B118" s="8">
        <v>50007543</v>
      </c>
      <c r="C118" s="8">
        <v>0</v>
      </c>
      <c r="D118" s="9">
        <v>21040001</v>
      </c>
      <c r="E118" s="8" t="s">
        <v>209</v>
      </c>
      <c r="F118" s="8">
        <v>1041</v>
      </c>
      <c r="G118" s="10">
        <v>38749</v>
      </c>
      <c r="H118" s="11">
        <v>9810</v>
      </c>
      <c r="I118" s="11">
        <v>0</v>
      </c>
      <c r="J118" s="11">
        <v>0</v>
      </c>
      <c r="K118" s="11">
        <v>0</v>
      </c>
      <c r="L118" s="11">
        <f t="shared" si="4"/>
        <v>9810</v>
      </c>
      <c r="M118" s="11">
        <v>-9320</v>
      </c>
      <c r="N118" s="11">
        <v>0</v>
      </c>
      <c r="O118" s="11">
        <v>0</v>
      </c>
      <c r="P118" s="11">
        <f t="shared" si="5"/>
        <v>-9320</v>
      </c>
      <c r="Q118" s="11">
        <f t="shared" si="6"/>
        <v>490</v>
      </c>
      <c r="R118" s="11">
        <f t="shared" si="7"/>
        <v>490</v>
      </c>
      <c r="S118" s="9" t="s">
        <v>164</v>
      </c>
      <c r="T118" s="9">
        <v>100501</v>
      </c>
      <c r="U118" s="9" t="s">
        <v>27</v>
      </c>
      <c r="V118" s="9">
        <v>47040001</v>
      </c>
      <c r="W118" s="9" t="s">
        <v>28</v>
      </c>
    </row>
    <row r="119" spans="2:23" x14ac:dyDescent="0.25">
      <c r="B119" s="8">
        <v>50007544</v>
      </c>
      <c r="C119" s="8">
        <v>0</v>
      </c>
      <c r="D119" s="9">
        <v>21040001</v>
      </c>
      <c r="E119" s="8" t="s">
        <v>212</v>
      </c>
      <c r="F119" s="8">
        <v>1041</v>
      </c>
      <c r="G119" s="10">
        <v>38686</v>
      </c>
      <c r="H119" s="11">
        <v>9810</v>
      </c>
      <c r="I119" s="11">
        <v>0</v>
      </c>
      <c r="J119" s="11">
        <v>0</v>
      </c>
      <c r="K119" s="11">
        <v>0</v>
      </c>
      <c r="L119" s="11">
        <f t="shared" si="4"/>
        <v>9810</v>
      </c>
      <c r="M119" s="11">
        <v>-9320</v>
      </c>
      <c r="N119" s="11">
        <v>0</v>
      </c>
      <c r="O119" s="11">
        <v>0</v>
      </c>
      <c r="P119" s="11">
        <f t="shared" si="5"/>
        <v>-9320</v>
      </c>
      <c r="Q119" s="11">
        <f t="shared" si="6"/>
        <v>490</v>
      </c>
      <c r="R119" s="11">
        <f t="shared" si="7"/>
        <v>490</v>
      </c>
      <c r="S119" s="9" t="s">
        <v>164</v>
      </c>
      <c r="T119" s="9">
        <v>100501</v>
      </c>
      <c r="U119" s="9" t="s">
        <v>27</v>
      </c>
      <c r="V119" s="9">
        <v>47040001</v>
      </c>
      <c r="W119" s="9" t="s">
        <v>28</v>
      </c>
    </row>
    <row r="120" spans="2:23" x14ac:dyDescent="0.25">
      <c r="B120" s="8">
        <v>50007578</v>
      </c>
      <c r="C120" s="8">
        <v>0</v>
      </c>
      <c r="D120" s="9">
        <v>21040001</v>
      </c>
      <c r="E120" s="8" t="s">
        <v>233</v>
      </c>
      <c r="F120" s="8">
        <v>1041</v>
      </c>
      <c r="G120" s="10">
        <v>38749</v>
      </c>
      <c r="H120" s="11">
        <v>10160</v>
      </c>
      <c r="I120" s="11">
        <v>0</v>
      </c>
      <c r="J120" s="11">
        <v>0</v>
      </c>
      <c r="K120" s="11">
        <v>0</v>
      </c>
      <c r="L120" s="11">
        <f t="shared" si="4"/>
        <v>10160</v>
      </c>
      <c r="M120" s="11">
        <v>-9652</v>
      </c>
      <c r="N120" s="11">
        <v>0</v>
      </c>
      <c r="O120" s="11">
        <v>0</v>
      </c>
      <c r="P120" s="11">
        <f t="shared" si="5"/>
        <v>-9652</v>
      </c>
      <c r="Q120" s="11">
        <f t="shared" si="6"/>
        <v>508</v>
      </c>
      <c r="R120" s="11">
        <f t="shared" si="7"/>
        <v>508</v>
      </c>
      <c r="S120" s="9" t="s">
        <v>164</v>
      </c>
      <c r="T120" s="9">
        <v>100501</v>
      </c>
      <c r="U120" s="9" t="s">
        <v>27</v>
      </c>
      <c r="V120" s="9">
        <v>47040001</v>
      </c>
      <c r="W120" s="9" t="s">
        <v>28</v>
      </c>
    </row>
    <row r="121" spans="2:23" x14ac:dyDescent="0.25">
      <c r="B121" s="8">
        <v>50007582</v>
      </c>
      <c r="C121" s="8">
        <v>0</v>
      </c>
      <c r="D121" s="9">
        <v>21040001</v>
      </c>
      <c r="E121" s="8" t="s">
        <v>196</v>
      </c>
      <c r="F121" s="8">
        <v>1041</v>
      </c>
      <c r="G121" s="10">
        <v>38717</v>
      </c>
      <c r="H121" s="11">
        <v>10244</v>
      </c>
      <c r="I121" s="11">
        <v>0</v>
      </c>
      <c r="J121" s="11">
        <v>0</v>
      </c>
      <c r="K121" s="11">
        <v>0</v>
      </c>
      <c r="L121" s="11">
        <f t="shared" si="4"/>
        <v>10244</v>
      </c>
      <c r="M121" s="11">
        <v>-9732</v>
      </c>
      <c r="N121" s="11">
        <v>0</v>
      </c>
      <c r="O121" s="11">
        <v>0</v>
      </c>
      <c r="P121" s="11">
        <f t="shared" si="5"/>
        <v>-9732</v>
      </c>
      <c r="Q121" s="11">
        <f t="shared" si="6"/>
        <v>512</v>
      </c>
      <c r="R121" s="11">
        <f t="shared" si="7"/>
        <v>512</v>
      </c>
      <c r="S121" s="9" t="s">
        <v>164</v>
      </c>
      <c r="T121" s="9">
        <v>100501</v>
      </c>
      <c r="U121" s="9" t="s">
        <v>27</v>
      </c>
      <c r="V121" s="9">
        <v>47040001</v>
      </c>
      <c r="W121" s="9" t="s">
        <v>28</v>
      </c>
    </row>
    <row r="122" spans="2:23" x14ac:dyDescent="0.25">
      <c r="B122" s="8">
        <v>50007588</v>
      </c>
      <c r="C122" s="8">
        <v>0</v>
      </c>
      <c r="D122" s="9">
        <v>21040001</v>
      </c>
      <c r="E122" s="8" t="s">
        <v>196</v>
      </c>
      <c r="F122" s="8">
        <v>1041</v>
      </c>
      <c r="G122" s="10">
        <v>38656</v>
      </c>
      <c r="H122" s="11">
        <v>10280</v>
      </c>
      <c r="I122" s="11">
        <v>0</v>
      </c>
      <c r="J122" s="11">
        <v>0</v>
      </c>
      <c r="K122" s="11">
        <v>0</v>
      </c>
      <c r="L122" s="11">
        <f t="shared" si="4"/>
        <v>10280</v>
      </c>
      <c r="M122" s="11">
        <v>-9766</v>
      </c>
      <c r="N122" s="11">
        <v>0</v>
      </c>
      <c r="O122" s="11">
        <v>0</v>
      </c>
      <c r="P122" s="11">
        <f t="shared" si="5"/>
        <v>-9766</v>
      </c>
      <c r="Q122" s="11">
        <f t="shared" si="6"/>
        <v>514</v>
      </c>
      <c r="R122" s="11">
        <f t="shared" si="7"/>
        <v>514</v>
      </c>
      <c r="S122" s="9" t="s">
        <v>164</v>
      </c>
      <c r="T122" s="9">
        <v>100501</v>
      </c>
      <c r="U122" s="9" t="s">
        <v>27</v>
      </c>
      <c r="V122" s="9">
        <v>47040001</v>
      </c>
      <c r="W122" s="9" t="s">
        <v>28</v>
      </c>
    </row>
    <row r="123" spans="2:23" x14ac:dyDescent="0.25">
      <c r="B123" s="8">
        <v>50007592</v>
      </c>
      <c r="C123" s="8">
        <v>0</v>
      </c>
      <c r="D123" s="9">
        <v>21040001</v>
      </c>
      <c r="E123" s="8" t="s">
        <v>196</v>
      </c>
      <c r="F123" s="8">
        <v>1041</v>
      </c>
      <c r="G123" s="10">
        <v>38656</v>
      </c>
      <c r="H123" s="11">
        <v>10368</v>
      </c>
      <c r="I123" s="11">
        <v>0</v>
      </c>
      <c r="J123" s="11">
        <v>0</v>
      </c>
      <c r="K123" s="11">
        <v>0</v>
      </c>
      <c r="L123" s="11">
        <f t="shared" si="4"/>
        <v>10368</v>
      </c>
      <c r="M123" s="11">
        <v>-9850</v>
      </c>
      <c r="N123" s="11">
        <v>0</v>
      </c>
      <c r="O123" s="11">
        <v>0</v>
      </c>
      <c r="P123" s="11">
        <f t="shared" si="5"/>
        <v>-9850</v>
      </c>
      <c r="Q123" s="11">
        <f t="shared" si="6"/>
        <v>518</v>
      </c>
      <c r="R123" s="11">
        <f t="shared" si="7"/>
        <v>518</v>
      </c>
      <c r="S123" s="9" t="s">
        <v>164</v>
      </c>
      <c r="T123" s="9">
        <v>100501</v>
      </c>
      <c r="U123" s="9" t="s">
        <v>27</v>
      </c>
      <c r="V123" s="9">
        <v>47040001</v>
      </c>
      <c r="W123" s="9" t="s">
        <v>28</v>
      </c>
    </row>
    <row r="124" spans="2:23" x14ac:dyDescent="0.25">
      <c r="B124" s="8">
        <v>50007624</v>
      </c>
      <c r="C124" s="8">
        <v>0</v>
      </c>
      <c r="D124" s="9">
        <v>21040001</v>
      </c>
      <c r="E124" s="8" t="s">
        <v>177</v>
      </c>
      <c r="F124" s="8">
        <v>1041</v>
      </c>
      <c r="G124" s="10">
        <v>38686</v>
      </c>
      <c r="H124" s="11">
        <v>10660</v>
      </c>
      <c r="I124" s="11">
        <v>0</v>
      </c>
      <c r="J124" s="11">
        <v>0</v>
      </c>
      <c r="K124" s="11">
        <v>0</v>
      </c>
      <c r="L124" s="11">
        <f t="shared" si="4"/>
        <v>10660</v>
      </c>
      <c r="M124" s="11">
        <v>-10127</v>
      </c>
      <c r="N124" s="11">
        <v>0</v>
      </c>
      <c r="O124" s="11">
        <v>0</v>
      </c>
      <c r="P124" s="11">
        <f t="shared" si="5"/>
        <v>-10127</v>
      </c>
      <c r="Q124" s="11">
        <f t="shared" si="6"/>
        <v>533</v>
      </c>
      <c r="R124" s="11">
        <f t="shared" si="7"/>
        <v>533</v>
      </c>
      <c r="S124" s="9" t="s">
        <v>164</v>
      </c>
      <c r="T124" s="9">
        <v>100501</v>
      </c>
      <c r="U124" s="9" t="s">
        <v>27</v>
      </c>
      <c r="V124" s="9">
        <v>47040001</v>
      </c>
      <c r="W124" s="9" t="s">
        <v>28</v>
      </c>
    </row>
    <row r="125" spans="2:23" x14ac:dyDescent="0.25">
      <c r="B125" s="8">
        <v>50007644</v>
      </c>
      <c r="C125" s="8">
        <v>0</v>
      </c>
      <c r="D125" s="9">
        <v>21040001</v>
      </c>
      <c r="E125" s="8" t="s">
        <v>234</v>
      </c>
      <c r="F125" s="8">
        <v>1041</v>
      </c>
      <c r="G125" s="10">
        <v>39356</v>
      </c>
      <c r="H125" s="11">
        <v>10889</v>
      </c>
      <c r="I125" s="11">
        <v>0</v>
      </c>
      <c r="J125" s="11">
        <v>0</v>
      </c>
      <c r="K125" s="11">
        <v>0</v>
      </c>
      <c r="L125" s="11">
        <f t="shared" si="4"/>
        <v>10889</v>
      </c>
      <c r="M125" s="11">
        <v>-10345</v>
      </c>
      <c r="N125" s="11">
        <v>0</v>
      </c>
      <c r="O125" s="11">
        <v>0</v>
      </c>
      <c r="P125" s="11">
        <f t="shared" si="5"/>
        <v>-10345</v>
      </c>
      <c r="Q125" s="11">
        <f t="shared" si="6"/>
        <v>544</v>
      </c>
      <c r="R125" s="11">
        <f t="shared" si="7"/>
        <v>544</v>
      </c>
      <c r="S125" s="9" t="s">
        <v>164</v>
      </c>
      <c r="T125" s="9">
        <v>100501</v>
      </c>
      <c r="U125" s="9" t="s">
        <v>27</v>
      </c>
      <c r="V125" s="9">
        <v>47040001</v>
      </c>
      <c r="W125" s="9" t="s">
        <v>28</v>
      </c>
    </row>
    <row r="126" spans="2:23" x14ac:dyDescent="0.25">
      <c r="B126" s="8">
        <v>50007676</v>
      </c>
      <c r="C126" s="8">
        <v>0</v>
      </c>
      <c r="D126" s="9">
        <v>21040001</v>
      </c>
      <c r="E126" s="8" t="s">
        <v>180</v>
      </c>
      <c r="F126" s="8">
        <v>1041</v>
      </c>
      <c r="G126" s="10">
        <v>38686</v>
      </c>
      <c r="H126" s="11">
        <v>11159</v>
      </c>
      <c r="I126" s="11">
        <v>0</v>
      </c>
      <c r="J126" s="11">
        <v>0</v>
      </c>
      <c r="K126" s="11">
        <v>0</v>
      </c>
      <c r="L126" s="11">
        <f t="shared" si="4"/>
        <v>11159</v>
      </c>
      <c r="M126" s="11">
        <v>-10602</v>
      </c>
      <c r="N126" s="11">
        <v>0</v>
      </c>
      <c r="O126" s="11">
        <v>0</v>
      </c>
      <c r="P126" s="11">
        <f t="shared" si="5"/>
        <v>-10602</v>
      </c>
      <c r="Q126" s="11">
        <f t="shared" si="6"/>
        <v>557</v>
      </c>
      <c r="R126" s="11">
        <f t="shared" si="7"/>
        <v>557</v>
      </c>
      <c r="S126" s="9" t="s">
        <v>164</v>
      </c>
      <c r="T126" s="9">
        <v>100501</v>
      </c>
      <c r="U126" s="9" t="s">
        <v>27</v>
      </c>
      <c r="V126" s="9">
        <v>47040001</v>
      </c>
      <c r="W126" s="9" t="s">
        <v>28</v>
      </c>
    </row>
    <row r="127" spans="2:23" x14ac:dyDescent="0.25">
      <c r="B127" s="8">
        <v>50007679</v>
      </c>
      <c r="C127" s="8">
        <v>0</v>
      </c>
      <c r="D127" s="9">
        <v>21040001</v>
      </c>
      <c r="E127" s="8" t="s">
        <v>235</v>
      </c>
      <c r="F127" s="8">
        <v>1041</v>
      </c>
      <c r="G127" s="10">
        <v>38718</v>
      </c>
      <c r="H127" s="11">
        <v>11190</v>
      </c>
      <c r="I127" s="11">
        <v>0</v>
      </c>
      <c r="J127" s="11">
        <v>0</v>
      </c>
      <c r="K127" s="11">
        <v>0</v>
      </c>
      <c r="L127" s="11">
        <f t="shared" si="4"/>
        <v>11190</v>
      </c>
      <c r="M127" s="11">
        <v>-10631</v>
      </c>
      <c r="N127" s="11">
        <v>0</v>
      </c>
      <c r="O127" s="11">
        <v>0</v>
      </c>
      <c r="P127" s="11">
        <f t="shared" si="5"/>
        <v>-10631</v>
      </c>
      <c r="Q127" s="11">
        <f t="shared" si="6"/>
        <v>559</v>
      </c>
      <c r="R127" s="11">
        <f t="shared" si="7"/>
        <v>559</v>
      </c>
      <c r="S127" s="9" t="s">
        <v>164</v>
      </c>
      <c r="T127" s="9">
        <v>100501</v>
      </c>
      <c r="U127" s="9" t="s">
        <v>27</v>
      </c>
      <c r="V127" s="9">
        <v>47040001</v>
      </c>
      <c r="W127" s="9" t="s">
        <v>28</v>
      </c>
    </row>
    <row r="128" spans="2:23" x14ac:dyDescent="0.25">
      <c r="B128" s="8">
        <v>50007683</v>
      </c>
      <c r="C128" s="8">
        <v>0</v>
      </c>
      <c r="D128" s="9">
        <v>21040001</v>
      </c>
      <c r="E128" s="8" t="s">
        <v>236</v>
      </c>
      <c r="F128" s="8">
        <v>1041</v>
      </c>
      <c r="G128" s="10">
        <v>38777</v>
      </c>
      <c r="H128" s="11">
        <v>11220</v>
      </c>
      <c r="I128" s="11">
        <v>0</v>
      </c>
      <c r="J128" s="11">
        <v>0</v>
      </c>
      <c r="K128" s="11">
        <v>0</v>
      </c>
      <c r="L128" s="11">
        <f t="shared" si="4"/>
        <v>11220</v>
      </c>
      <c r="M128" s="11">
        <v>-10659</v>
      </c>
      <c r="N128" s="11">
        <v>0</v>
      </c>
      <c r="O128" s="11">
        <v>0</v>
      </c>
      <c r="P128" s="11">
        <f t="shared" si="5"/>
        <v>-10659</v>
      </c>
      <c r="Q128" s="11">
        <f t="shared" si="6"/>
        <v>561</v>
      </c>
      <c r="R128" s="11">
        <f t="shared" si="7"/>
        <v>561</v>
      </c>
      <c r="S128" s="9" t="s">
        <v>164</v>
      </c>
      <c r="T128" s="9">
        <v>100501</v>
      </c>
      <c r="U128" s="9" t="s">
        <v>27</v>
      </c>
      <c r="V128" s="9">
        <v>47040001</v>
      </c>
      <c r="W128" s="9" t="s">
        <v>28</v>
      </c>
    </row>
    <row r="129" spans="2:23" x14ac:dyDescent="0.25">
      <c r="B129" s="8">
        <v>50007692</v>
      </c>
      <c r="C129" s="8">
        <v>0</v>
      </c>
      <c r="D129" s="9">
        <v>21040001</v>
      </c>
      <c r="E129" s="8" t="s">
        <v>237</v>
      </c>
      <c r="F129" s="8">
        <v>1041</v>
      </c>
      <c r="G129" s="10">
        <v>38656</v>
      </c>
      <c r="H129" s="11">
        <v>11286</v>
      </c>
      <c r="I129" s="11">
        <v>0</v>
      </c>
      <c r="J129" s="11">
        <v>0</v>
      </c>
      <c r="K129" s="11">
        <v>0</v>
      </c>
      <c r="L129" s="11">
        <f t="shared" si="4"/>
        <v>11286</v>
      </c>
      <c r="M129" s="11">
        <v>-10722</v>
      </c>
      <c r="N129" s="11">
        <v>0</v>
      </c>
      <c r="O129" s="11">
        <v>0</v>
      </c>
      <c r="P129" s="11">
        <f t="shared" si="5"/>
        <v>-10722</v>
      </c>
      <c r="Q129" s="11">
        <f t="shared" si="6"/>
        <v>564</v>
      </c>
      <c r="R129" s="11">
        <f t="shared" si="7"/>
        <v>564</v>
      </c>
      <c r="S129" s="9" t="s">
        <v>164</v>
      </c>
      <c r="T129" s="9">
        <v>100501</v>
      </c>
      <c r="U129" s="9" t="s">
        <v>27</v>
      </c>
      <c r="V129" s="9">
        <v>47040001</v>
      </c>
      <c r="W129" s="9" t="s">
        <v>28</v>
      </c>
    </row>
    <row r="130" spans="2:23" x14ac:dyDescent="0.25">
      <c r="B130" s="8">
        <v>50007697</v>
      </c>
      <c r="C130" s="8">
        <v>0</v>
      </c>
      <c r="D130" s="9">
        <v>21040001</v>
      </c>
      <c r="E130" s="8" t="s">
        <v>238</v>
      </c>
      <c r="F130" s="8">
        <v>1041</v>
      </c>
      <c r="G130" s="10">
        <v>38534</v>
      </c>
      <c r="H130" s="11">
        <v>11336</v>
      </c>
      <c r="I130" s="11">
        <v>0</v>
      </c>
      <c r="J130" s="11">
        <v>0</v>
      </c>
      <c r="K130" s="11">
        <v>0</v>
      </c>
      <c r="L130" s="11">
        <f t="shared" si="4"/>
        <v>11336</v>
      </c>
      <c r="M130" s="11">
        <v>-10770</v>
      </c>
      <c r="N130" s="11">
        <v>0</v>
      </c>
      <c r="O130" s="11">
        <v>0</v>
      </c>
      <c r="P130" s="11">
        <f t="shared" si="5"/>
        <v>-10770</v>
      </c>
      <c r="Q130" s="11">
        <f t="shared" si="6"/>
        <v>566</v>
      </c>
      <c r="R130" s="11">
        <f t="shared" si="7"/>
        <v>566</v>
      </c>
      <c r="S130" s="9" t="s">
        <v>164</v>
      </c>
      <c r="T130" s="9">
        <v>100501</v>
      </c>
      <c r="U130" s="9" t="s">
        <v>27</v>
      </c>
      <c r="V130" s="9">
        <v>47040001</v>
      </c>
      <c r="W130" s="9" t="s">
        <v>28</v>
      </c>
    </row>
    <row r="131" spans="2:23" x14ac:dyDescent="0.25">
      <c r="B131" s="8">
        <v>50007698</v>
      </c>
      <c r="C131" s="8">
        <v>0</v>
      </c>
      <c r="D131" s="9">
        <v>21040001</v>
      </c>
      <c r="E131" s="8" t="s">
        <v>187</v>
      </c>
      <c r="F131" s="8">
        <v>1041</v>
      </c>
      <c r="G131" s="10">
        <v>38686</v>
      </c>
      <c r="H131" s="11">
        <v>11336</v>
      </c>
      <c r="I131" s="11">
        <v>0</v>
      </c>
      <c r="J131" s="11">
        <v>0</v>
      </c>
      <c r="K131" s="11">
        <v>0</v>
      </c>
      <c r="L131" s="11">
        <f t="shared" si="4"/>
        <v>11336</v>
      </c>
      <c r="M131" s="11">
        <v>-10770</v>
      </c>
      <c r="N131" s="11">
        <v>0</v>
      </c>
      <c r="O131" s="11">
        <v>0</v>
      </c>
      <c r="P131" s="11">
        <f t="shared" si="5"/>
        <v>-10770</v>
      </c>
      <c r="Q131" s="11">
        <f t="shared" si="6"/>
        <v>566</v>
      </c>
      <c r="R131" s="11">
        <f t="shared" si="7"/>
        <v>566</v>
      </c>
      <c r="S131" s="9" t="s">
        <v>164</v>
      </c>
      <c r="T131" s="9">
        <v>100501</v>
      </c>
      <c r="U131" s="9" t="s">
        <v>27</v>
      </c>
      <c r="V131" s="9">
        <v>47040001</v>
      </c>
      <c r="W131" s="9" t="s">
        <v>28</v>
      </c>
    </row>
    <row r="132" spans="2:23" x14ac:dyDescent="0.25">
      <c r="B132" s="8">
        <v>50007737</v>
      </c>
      <c r="C132" s="8">
        <v>0</v>
      </c>
      <c r="D132" s="9">
        <v>21040001</v>
      </c>
      <c r="E132" s="8" t="s">
        <v>239</v>
      </c>
      <c r="F132" s="8">
        <v>1041</v>
      </c>
      <c r="G132" s="10">
        <v>38686</v>
      </c>
      <c r="H132" s="11">
        <v>12000</v>
      </c>
      <c r="I132" s="11">
        <v>0</v>
      </c>
      <c r="J132" s="11">
        <v>0</v>
      </c>
      <c r="K132" s="11">
        <v>0</v>
      </c>
      <c r="L132" s="11">
        <f t="shared" si="4"/>
        <v>12000</v>
      </c>
      <c r="M132" s="11">
        <v>-11400</v>
      </c>
      <c r="N132" s="11">
        <v>0</v>
      </c>
      <c r="O132" s="11">
        <v>0</v>
      </c>
      <c r="P132" s="11">
        <f t="shared" si="5"/>
        <v>-11400</v>
      </c>
      <c r="Q132" s="11">
        <f t="shared" si="6"/>
        <v>600</v>
      </c>
      <c r="R132" s="11">
        <f t="shared" si="7"/>
        <v>600</v>
      </c>
      <c r="S132" s="9" t="s">
        <v>164</v>
      </c>
      <c r="T132" s="9">
        <v>100501</v>
      </c>
      <c r="U132" s="9" t="s">
        <v>27</v>
      </c>
      <c r="V132" s="9">
        <v>47040001</v>
      </c>
      <c r="W132" s="9" t="s">
        <v>28</v>
      </c>
    </row>
    <row r="133" spans="2:23" x14ac:dyDescent="0.25">
      <c r="B133" s="8">
        <v>50007746</v>
      </c>
      <c r="C133" s="8">
        <v>0</v>
      </c>
      <c r="D133" s="9">
        <v>21040001</v>
      </c>
      <c r="E133" s="8" t="s">
        <v>240</v>
      </c>
      <c r="F133" s="8">
        <v>1041</v>
      </c>
      <c r="G133" s="10">
        <v>38718</v>
      </c>
      <c r="H133" s="11">
        <v>12080</v>
      </c>
      <c r="I133" s="11">
        <v>0</v>
      </c>
      <c r="J133" s="11">
        <v>0</v>
      </c>
      <c r="K133" s="11">
        <v>0</v>
      </c>
      <c r="L133" s="11">
        <f t="shared" ref="L133:L196" si="8">SUM(H133:K133)</f>
        <v>12080</v>
      </c>
      <c r="M133" s="11">
        <v>-11476</v>
      </c>
      <c r="N133" s="11">
        <v>0</v>
      </c>
      <c r="O133" s="11">
        <v>0</v>
      </c>
      <c r="P133" s="11">
        <f t="shared" ref="P133:P196" si="9">SUM(M133:O133)</f>
        <v>-11476</v>
      </c>
      <c r="Q133" s="11">
        <f t="shared" ref="Q133:Q196" si="10">H133+M133</f>
        <v>604</v>
      </c>
      <c r="R133" s="11">
        <f t="shared" ref="R133:R196" si="11">L133+P133</f>
        <v>604</v>
      </c>
      <c r="S133" s="9" t="s">
        <v>164</v>
      </c>
      <c r="T133" s="9">
        <v>100501</v>
      </c>
      <c r="U133" s="9" t="s">
        <v>27</v>
      </c>
      <c r="V133" s="9">
        <v>47040001</v>
      </c>
      <c r="W133" s="9" t="s">
        <v>28</v>
      </c>
    </row>
    <row r="134" spans="2:23" x14ac:dyDescent="0.25">
      <c r="B134" s="8">
        <v>50007749</v>
      </c>
      <c r="C134" s="8">
        <v>0</v>
      </c>
      <c r="D134" s="9">
        <v>21040001</v>
      </c>
      <c r="E134" s="8" t="s">
        <v>237</v>
      </c>
      <c r="F134" s="8">
        <v>1041</v>
      </c>
      <c r="G134" s="10">
        <v>38656</v>
      </c>
      <c r="H134" s="11">
        <v>12112</v>
      </c>
      <c r="I134" s="11">
        <v>0</v>
      </c>
      <c r="J134" s="11">
        <v>0</v>
      </c>
      <c r="K134" s="11">
        <v>0</v>
      </c>
      <c r="L134" s="11">
        <f t="shared" si="8"/>
        <v>12112</v>
      </c>
      <c r="M134" s="11">
        <v>-11507</v>
      </c>
      <c r="N134" s="11">
        <v>0</v>
      </c>
      <c r="O134" s="11">
        <v>0</v>
      </c>
      <c r="P134" s="11">
        <f t="shared" si="9"/>
        <v>-11507</v>
      </c>
      <c r="Q134" s="11">
        <f t="shared" si="10"/>
        <v>605</v>
      </c>
      <c r="R134" s="11">
        <f t="shared" si="11"/>
        <v>605</v>
      </c>
      <c r="S134" s="9" t="s">
        <v>164</v>
      </c>
      <c r="T134" s="9">
        <v>100501</v>
      </c>
      <c r="U134" s="9" t="s">
        <v>27</v>
      </c>
      <c r="V134" s="9">
        <v>47040001</v>
      </c>
      <c r="W134" s="9" t="s">
        <v>28</v>
      </c>
    </row>
    <row r="135" spans="2:23" x14ac:dyDescent="0.25">
      <c r="B135" s="8">
        <v>50007755</v>
      </c>
      <c r="C135" s="8">
        <v>0</v>
      </c>
      <c r="D135" s="9">
        <v>21040001</v>
      </c>
      <c r="E135" s="8" t="s">
        <v>241</v>
      </c>
      <c r="F135" s="8">
        <v>1041</v>
      </c>
      <c r="G135" s="10">
        <v>38686</v>
      </c>
      <c r="H135" s="11">
        <v>12205</v>
      </c>
      <c r="I135" s="11">
        <v>0</v>
      </c>
      <c r="J135" s="11">
        <v>0</v>
      </c>
      <c r="K135" s="11">
        <v>0</v>
      </c>
      <c r="L135" s="11">
        <f t="shared" si="8"/>
        <v>12205</v>
      </c>
      <c r="M135" s="11">
        <v>-11595</v>
      </c>
      <c r="N135" s="11">
        <v>0</v>
      </c>
      <c r="O135" s="11">
        <v>0</v>
      </c>
      <c r="P135" s="11">
        <f t="shared" si="9"/>
        <v>-11595</v>
      </c>
      <c r="Q135" s="11">
        <f t="shared" si="10"/>
        <v>610</v>
      </c>
      <c r="R135" s="11">
        <f t="shared" si="11"/>
        <v>610</v>
      </c>
      <c r="S135" s="9" t="s">
        <v>164</v>
      </c>
      <c r="T135" s="9">
        <v>100501</v>
      </c>
      <c r="U135" s="9" t="s">
        <v>27</v>
      </c>
      <c r="V135" s="9">
        <v>47040001</v>
      </c>
      <c r="W135" s="9" t="s">
        <v>28</v>
      </c>
    </row>
    <row r="136" spans="2:23" x14ac:dyDescent="0.25">
      <c r="B136" s="8">
        <v>50007764</v>
      </c>
      <c r="C136" s="8">
        <v>0</v>
      </c>
      <c r="D136" s="9">
        <v>21040001</v>
      </c>
      <c r="E136" s="8" t="s">
        <v>242</v>
      </c>
      <c r="F136" s="8">
        <v>1041</v>
      </c>
      <c r="G136" s="10">
        <v>39356</v>
      </c>
      <c r="H136" s="11">
        <v>12350</v>
      </c>
      <c r="I136" s="11">
        <v>0</v>
      </c>
      <c r="J136" s="11">
        <v>0</v>
      </c>
      <c r="K136" s="11">
        <v>0</v>
      </c>
      <c r="L136" s="11">
        <f t="shared" si="8"/>
        <v>12350</v>
      </c>
      <c r="M136" s="11">
        <v>-11733</v>
      </c>
      <c r="N136" s="11">
        <v>0</v>
      </c>
      <c r="O136" s="11">
        <v>0</v>
      </c>
      <c r="P136" s="11">
        <f t="shared" si="9"/>
        <v>-11733</v>
      </c>
      <c r="Q136" s="11">
        <f t="shared" si="10"/>
        <v>617</v>
      </c>
      <c r="R136" s="11">
        <f t="shared" si="11"/>
        <v>617</v>
      </c>
      <c r="S136" s="9" t="s">
        <v>164</v>
      </c>
      <c r="T136" s="9">
        <v>100501</v>
      </c>
      <c r="U136" s="9" t="s">
        <v>27</v>
      </c>
      <c r="V136" s="9">
        <v>47040001</v>
      </c>
      <c r="W136" s="9" t="s">
        <v>28</v>
      </c>
    </row>
    <row r="137" spans="2:23" x14ac:dyDescent="0.25">
      <c r="B137" s="8">
        <v>50007783</v>
      </c>
      <c r="C137" s="8">
        <v>0</v>
      </c>
      <c r="D137" s="9">
        <v>21040001</v>
      </c>
      <c r="E137" s="8" t="s">
        <v>235</v>
      </c>
      <c r="F137" s="8">
        <v>1041</v>
      </c>
      <c r="G137" s="10">
        <v>38686</v>
      </c>
      <c r="H137" s="11">
        <v>12606</v>
      </c>
      <c r="I137" s="11">
        <v>0</v>
      </c>
      <c r="J137" s="11">
        <v>0</v>
      </c>
      <c r="K137" s="11">
        <v>0</v>
      </c>
      <c r="L137" s="11">
        <f t="shared" si="8"/>
        <v>12606</v>
      </c>
      <c r="M137" s="11">
        <v>-11976</v>
      </c>
      <c r="N137" s="11">
        <v>0</v>
      </c>
      <c r="O137" s="11">
        <v>0</v>
      </c>
      <c r="P137" s="11">
        <f t="shared" si="9"/>
        <v>-11976</v>
      </c>
      <c r="Q137" s="11">
        <f t="shared" si="10"/>
        <v>630</v>
      </c>
      <c r="R137" s="11">
        <f t="shared" si="11"/>
        <v>630</v>
      </c>
      <c r="S137" s="9" t="s">
        <v>164</v>
      </c>
      <c r="T137" s="9">
        <v>100501</v>
      </c>
      <c r="U137" s="9" t="s">
        <v>27</v>
      </c>
      <c r="V137" s="9">
        <v>47040001</v>
      </c>
      <c r="W137" s="9" t="s">
        <v>28</v>
      </c>
    </row>
    <row r="138" spans="2:23" x14ac:dyDescent="0.25">
      <c r="B138" s="8">
        <v>50007811</v>
      </c>
      <c r="C138" s="8">
        <v>0</v>
      </c>
      <c r="D138" s="9">
        <v>21040001</v>
      </c>
      <c r="E138" s="8" t="s">
        <v>243</v>
      </c>
      <c r="F138" s="8">
        <v>1041</v>
      </c>
      <c r="G138" s="10">
        <v>38686</v>
      </c>
      <c r="H138" s="11">
        <v>13000</v>
      </c>
      <c r="I138" s="11">
        <v>0</v>
      </c>
      <c r="J138" s="11">
        <v>0</v>
      </c>
      <c r="K138" s="11">
        <v>0</v>
      </c>
      <c r="L138" s="11">
        <f t="shared" si="8"/>
        <v>13000</v>
      </c>
      <c r="M138" s="11">
        <v>-12350</v>
      </c>
      <c r="N138" s="11">
        <v>0</v>
      </c>
      <c r="O138" s="11">
        <v>0</v>
      </c>
      <c r="P138" s="11">
        <f t="shared" si="9"/>
        <v>-12350</v>
      </c>
      <c r="Q138" s="11">
        <f t="shared" si="10"/>
        <v>650</v>
      </c>
      <c r="R138" s="11">
        <f t="shared" si="11"/>
        <v>650</v>
      </c>
      <c r="S138" s="9" t="s">
        <v>164</v>
      </c>
      <c r="T138" s="9">
        <v>100501</v>
      </c>
      <c r="U138" s="9" t="s">
        <v>27</v>
      </c>
      <c r="V138" s="9">
        <v>47040001</v>
      </c>
      <c r="W138" s="9" t="s">
        <v>28</v>
      </c>
    </row>
    <row r="139" spans="2:23" x14ac:dyDescent="0.25">
      <c r="B139" s="8">
        <v>50007837</v>
      </c>
      <c r="C139" s="8">
        <v>0</v>
      </c>
      <c r="D139" s="9">
        <v>21040001</v>
      </c>
      <c r="E139" s="8" t="s">
        <v>244</v>
      </c>
      <c r="F139" s="8">
        <v>1041</v>
      </c>
      <c r="G139" s="10">
        <v>39107</v>
      </c>
      <c r="H139" s="11">
        <v>13500</v>
      </c>
      <c r="I139" s="11">
        <v>0</v>
      </c>
      <c r="J139" s="11">
        <v>0</v>
      </c>
      <c r="K139" s="11">
        <v>0</v>
      </c>
      <c r="L139" s="11">
        <f t="shared" si="8"/>
        <v>13500</v>
      </c>
      <c r="M139" s="11">
        <v>-12825</v>
      </c>
      <c r="N139" s="11">
        <v>0</v>
      </c>
      <c r="O139" s="11">
        <v>0</v>
      </c>
      <c r="P139" s="11">
        <f t="shared" si="9"/>
        <v>-12825</v>
      </c>
      <c r="Q139" s="11">
        <f t="shared" si="10"/>
        <v>675</v>
      </c>
      <c r="R139" s="11">
        <f t="shared" si="11"/>
        <v>675</v>
      </c>
      <c r="S139" s="9" t="s">
        <v>164</v>
      </c>
      <c r="T139" s="9">
        <v>100501</v>
      </c>
      <c r="U139" s="9" t="s">
        <v>27</v>
      </c>
      <c r="V139" s="9">
        <v>47040001</v>
      </c>
      <c r="W139" s="9" t="s">
        <v>28</v>
      </c>
    </row>
    <row r="140" spans="2:23" x14ac:dyDescent="0.25">
      <c r="B140" s="8">
        <v>50007838</v>
      </c>
      <c r="C140" s="8">
        <v>0</v>
      </c>
      <c r="D140" s="9">
        <v>21040001</v>
      </c>
      <c r="E140" s="8" t="s">
        <v>244</v>
      </c>
      <c r="F140" s="8">
        <v>1041</v>
      </c>
      <c r="G140" s="10">
        <v>39097</v>
      </c>
      <c r="H140" s="11">
        <v>13500</v>
      </c>
      <c r="I140" s="11">
        <v>0</v>
      </c>
      <c r="J140" s="11">
        <v>0</v>
      </c>
      <c r="K140" s="11">
        <v>0</v>
      </c>
      <c r="L140" s="11">
        <f t="shared" si="8"/>
        <v>13500</v>
      </c>
      <c r="M140" s="11">
        <v>-12825</v>
      </c>
      <c r="N140" s="11">
        <v>0</v>
      </c>
      <c r="O140" s="11">
        <v>0</v>
      </c>
      <c r="P140" s="11">
        <f t="shared" si="9"/>
        <v>-12825</v>
      </c>
      <c r="Q140" s="11">
        <f t="shared" si="10"/>
        <v>675</v>
      </c>
      <c r="R140" s="11">
        <f t="shared" si="11"/>
        <v>675</v>
      </c>
      <c r="S140" s="9" t="s">
        <v>164</v>
      </c>
      <c r="T140" s="9">
        <v>100501</v>
      </c>
      <c r="U140" s="9" t="s">
        <v>27</v>
      </c>
      <c r="V140" s="9">
        <v>47040001</v>
      </c>
      <c r="W140" s="9" t="s">
        <v>28</v>
      </c>
    </row>
    <row r="141" spans="2:23" x14ac:dyDescent="0.25">
      <c r="B141" s="8">
        <v>50007884</v>
      </c>
      <c r="C141" s="8">
        <v>0</v>
      </c>
      <c r="D141" s="9">
        <v>21040001</v>
      </c>
      <c r="E141" s="8" t="s">
        <v>245</v>
      </c>
      <c r="F141" s="8">
        <v>1041</v>
      </c>
      <c r="G141" s="10">
        <v>38686</v>
      </c>
      <c r="H141" s="11">
        <v>14170</v>
      </c>
      <c r="I141" s="11">
        <v>0</v>
      </c>
      <c r="J141" s="11">
        <v>0</v>
      </c>
      <c r="K141" s="11">
        <v>0</v>
      </c>
      <c r="L141" s="11">
        <f t="shared" si="8"/>
        <v>14170</v>
      </c>
      <c r="M141" s="11">
        <v>-13462</v>
      </c>
      <c r="N141" s="11">
        <v>0</v>
      </c>
      <c r="O141" s="11">
        <v>0</v>
      </c>
      <c r="P141" s="11">
        <f t="shared" si="9"/>
        <v>-13462</v>
      </c>
      <c r="Q141" s="11">
        <f t="shared" si="10"/>
        <v>708</v>
      </c>
      <c r="R141" s="11">
        <f t="shared" si="11"/>
        <v>708</v>
      </c>
      <c r="S141" s="9" t="s">
        <v>164</v>
      </c>
      <c r="T141" s="9">
        <v>100501</v>
      </c>
      <c r="U141" s="9" t="s">
        <v>27</v>
      </c>
      <c r="V141" s="9">
        <v>47040001</v>
      </c>
      <c r="W141" s="9" t="s">
        <v>28</v>
      </c>
    </row>
    <row r="142" spans="2:23" x14ac:dyDescent="0.25">
      <c r="B142" s="8">
        <v>50007898</v>
      </c>
      <c r="C142" s="8">
        <v>0</v>
      </c>
      <c r="D142" s="9">
        <v>21040001</v>
      </c>
      <c r="E142" s="8" t="s">
        <v>217</v>
      </c>
      <c r="F142" s="8">
        <v>1041</v>
      </c>
      <c r="G142" s="10">
        <v>38686</v>
      </c>
      <c r="H142" s="11">
        <v>14400</v>
      </c>
      <c r="I142" s="11">
        <v>0</v>
      </c>
      <c r="J142" s="11">
        <v>0</v>
      </c>
      <c r="K142" s="11">
        <v>0</v>
      </c>
      <c r="L142" s="11">
        <f t="shared" si="8"/>
        <v>14400</v>
      </c>
      <c r="M142" s="11">
        <v>-13680</v>
      </c>
      <c r="N142" s="11">
        <v>0</v>
      </c>
      <c r="O142" s="11">
        <v>0</v>
      </c>
      <c r="P142" s="11">
        <f t="shared" si="9"/>
        <v>-13680</v>
      </c>
      <c r="Q142" s="11">
        <f t="shared" si="10"/>
        <v>720</v>
      </c>
      <c r="R142" s="11">
        <f t="shared" si="11"/>
        <v>720</v>
      </c>
      <c r="S142" s="9" t="s">
        <v>164</v>
      </c>
      <c r="T142" s="9">
        <v>100501</v>
      </c>
      <c r="U142" s="9" t="s">
        <v>27</v>
      </c>
      <c r="V142" s="9">
        <v>47040001</v>
      </c>
      <c r="W142" s="9" t="s">
        <v>28</v>
      </c>
    </row>
    <row r="143" spans="2:23" x14ac:dyDescent="0.25">
      <c r="B143" s="8">
        <v>50007900</v>
      </c>
      <c r="C143" s="8">
        <v>0</v>
      </c>
      <c r="D143" s="9">
        <v>21040001</v>
      </c>
      <c r="E143" s="8" t="s">
        <v>246</v>
      </c>
      <c r="F143" s="8">
        <v>1041</v>
      </c>
      <c r="G143" s="10">
        <v>39173</v>
      </c>
      <c r="H143" s="11">
        <v>14462</v>
      </c>
      <c r="I143" s="11">
        <v>0</v>
      </c>
      <c r="J143" s="11">
        <v>0</v>
      </c>
      <c r="K143" s="11">
        <v>0</v>
      </c>
      <c r="L143" s="11">
        <f t="shared" si="8"/>
        <v>14462</v>
      </c>
      <c r="M143" s="11">
        <v>-13739</v>
      </c>
      <c r="N143" s="11">
        <v>0</v>
      </c>
      <c r="O143" s="11">
        <v>0</v>
      </c>
      <c r="P143" s="11">
        <f t="shared" si="9"/>
        <v>-13739</v>
      </c>
      <c r="Q143" s="11">
        <f t="shared" si="10"/>
        <v>723</v>
      </c>
      <c r="R143" s="11">
        <f t="shared" si="11"/>
        <v>723</v>
      </c>
      <c r="S143" s="9" t="s">
        <v>164</v>
      </c>
      <c r="T143" s="9">
        <v>100501</v>
      </c>
      <c r="U143" s="9" t="s">
        <v>27</v>
      </c>
      <c r="V143" s="9">
        <v>47040001</v>
      </c>
      <c r="W143" s="9" t="s">
        <v>28</v>
      </c>
    </row>
    <row r="144" spans="2:23" x14ac:dyDescent="0.25">
      <c r="B144" s="8">
        <v>50007911</v>
      </c>
      <c r="C144" s="8">
        <v>0</v>
      </c>
      <c r="D144" s="9">
        <v>21040001</v>
      </c>
      <c r="E144" s="8" t="s">
        <v>247</v>
      </c>
      <c r="F144" s="8">
        <v>1041</v>
      </c>
      <c r="G144" s="10">
        <v>38718</v>
      </c>
      <c r="H144" s="11">
        <v>14715</v>
      </c>
      <c r="I144" s="11">
        <v>0</v>
      </c>
      <c r="J144" s="11">
        <v>0</v>
      </c>
      <c r="K144" s="11">
        <v>0</v>
      </c>
      <c r="L144" s="11">
        <f t="shared" si="8"/>
        <v>14715</v>
      </c>
      <c r="M144" s="11">
        <v>-13980</v>
      </c>
      <c r="N144" s="11">
        <v>0</v>
      </c>
      <c r="O144" s="11">
        <v>0</v>
      </c>
      <c r="P144" s="11">
        <f t="shared" si="9"/>
        <v>-13980</v>
      </c>
      <c r="Q144" s="11">
        <f t="shared" si="10"/>
        <v>735</v>
      </c>
      <c r="R144" s="11">
        <f t="shared" si="11"/>
        <v>735</v>
      </c>
      <c r="S144" s="9" t="s">
        <v>164</v>
      </c>
      <c r="T144" s="9">
        <v>100501</v>
      </c>
      <c r="U144" s="9" t="s">
        <v>27</v>
      </c>
      <c r="V144" s="9">
        <v>47040001</v>
      </c>
      <c r="W144" s="9" t="s">
        <v>28</v>
      </c>
    </row>
    <row r="145" spans="2:23" x14ac:dyDescent="0.25">
      <c r="B145" s="8">
        <v>50007912</v>
      </c>
      <c r="C145" s="8">
        <v>0</v>
      </c>
      <c r="D145" s="9">
        <v>21040001</v>
      </c>
      <c r="E145" s="8" t="s">
        <v>212</v>
      </c>
      <c r="F145" s="8">
        <v>1041</v>
      </c>
      <c r="G145" s="10">
        <v>38686</v>
      </c>
      <c r="H145" s="11">
        <v>14715</v>
      </c>
      <c r="I145" s="11">
        <v>0</v>
      </c>
      <c r="J145" s="11">
        <v>0</v>
      </c>
      <c r="K145" s="11">
        <v>0</v>
      </c>
      <c r="L145" s="11">
        <f t="shared" si="8"/>
        <v>14715</v>
      </c>
      <c r="M145" s="11">
        <v>-13980</v>
      </c>
      <c r="N145" s="11">
        <v>0</v>
      </c>
      <c r="O145" s="11">
        <v>0</v>
      </c>
      <c r="P145" s="11">
        <f t="shared" si="9"/>
        <v>-13980</v>
      </c>
      <c r="Q145" s="11">
        <f t="shared" si="10"/>
        <v>735</v>
      </c>
      <c r="R145" s="11">
        <f t="shared" si="11"/>
        <v>735</v>
      </c>
      <c r="S145" s="9" t="s">
        <v>164</v>
      </c>
      <c r="T145" s="9">
        <v>100501</v>
      </c>
      <c r="U145" s="9" t="s">
        <v>27</v>
      </c>
      <c r="V145" s="9">
        <v>47040001</v>
      </c>
      <c r="W145" s="9" t="s">
        <v>28</v>
      </c>
    </row>
    <row r="146" spans="2:23" x14ac:dyDescent="0.25">
      <c r="B146" s="8">
        <v>50007918</v>
      </c>
      <c r="C146" s="8">
        <v>0</v>
      </c>
      <c r="D146" s="9">
        <v>21040001</v>
      </c>
      <c r="E146" s="8" t="s">
        <v>248</v>
      </c>
      <c r="F146" s="8">
        <v>1041</v>
      </c>
      <c r="G146" s="10">
        <v>39377</v>
      </c>
      <c r="H146" s="11">
        <v>14815</v>
      </c>
      <c r="I146" s="11">
        <v>0</v>
      </c>
      <c r="J146" s="11">
        <v>0</v>
      </c>
      <c r="K146" s="11">
        <v>0</v>
      </c>
      <c r="L146" s="11">
        <f t="shared" si="8"/>
        <v>14815</v>
      </c>
      <c r="M146" s="11">
        <v>-14075</v>
      </c>
      <c r="N146" s="11">
        <v>0</v>
      </c>
      <c r="O146" s="11">
        <v>0</v>
      </c>
      <c r="P146" s="11">
        <f t="shared" si="9"/>
        <v>-14075</v>
      </c>
      <c r="Q146" s="11">
        <f t="shared" si="10"/>
        <v>740</v>
      </c>
      <c r="R146" s="11">
        <f t="shared" si="11"/>
        <v>740</v>
      </c>
      <c r="S146" s="9" t="s">
        <v>164</v>
      </c>
      <c r="T146" s="9">
        <v>100501</v>
      </c>
      <c r="U146" s="9" t="s">
        <v>27</v>
      </c>
      <c r="V146" s="9">
        <v>47040001</v>
      </c>
      <c r="W146" s="9" t="s">
        <v>28</v>
      </c>
    </row>
    <row r="147" spans="2:23" x14ac:dyDescent="0.25">
      <c r="B147" s="8">
        <v>50007920</v>
      </c>
      <c r="C147" s="8">
        <v>0</v>
      </c>
      <c r="D147" s="9">
        <v>21040001</v>
      </c>
      <c r="E147" s="8" t="s">
        <v>249</v>
      </c>
      <c r="F147" s="8">
        <v>1041</v>
      </c>
      <c r="G147" s="10">
        <v>38604</v>
      </c>
      <c r="H147" s="11">
        <v>13761.43</v>
      </c>
      <c r="I147" s="11">
        <v>0</v>
      </c>
      <c r="J147" s="11">
        <v>0</v>
      </c>
      <c r="K147" s="11">
        <v>0</v>
      </c>
      <c r="L147" s="11">
        <f t="shared" si="8"/>
        <v>13761.43</v>
      </c>
      <c r="M147" s="11">
        <v>-13073.36</v>
      </c>
      <c r="N147" s="11">
        <v>0</v>
      </c>
      <c r="O147" s="11">
        <v>0</v>
      </c>
      <c r="P147" s="11">
        <f t="shared" si="9"/>
        <v>-13073.36</v>
      </c>
      <c r="Q147" s="11">
        <f t="shared" si="10"/>
        <v>688.06999999999971</v>
      </c>
      <c r="R147" s="11">
        <f t="shared" si="11"/>
        <v>688.06999999999971</v>
      </c>
      <c r="S147" s="9" t="s">
        <v>164</v>
      </c>
      <c r="T147" s="9">
        <v>100501</v>
      </c>
      <c r="U147" s="9" t="s">
        <v>27</v>
      </c>
      <c r="V147" s="9">
        <v>47040001</v>
      </c>
      <c r="W147" s="9" t="s">
        <v>28</v>
      </c>
    </row>
    <row r="148" spans="2:23" x14ac:dyDescent="0.25">
      <c r="B148" s="8">
        <v>50007926</v>
      </c>
      <c r="C148" s="8">
        <v>0</v>
      </c>
      <c r="D148" s="9">
        <v>21040001</v>
      </c>
      <c r="E148" s="8" t="s">
        <v>224</v>
      </c>
      <c r="F148" s="8">
        <v>1041</v>
      </c>
      <c r="G148" s="10">
        <v>38686</v>
      </c>
      <c r="H148" s="11">
        <v>14912</v>
      </c>
      <c r="I148" s="11">
        <v>0</v>
      </c>
      <c r="J148" s="11">
        <v>0</v>
      </c>
      <c r="K148" s="11">
        <v>0</v>
      </c>
      <c r="L148" s="11">
        <f t="shared" si="8"/>
        <v>14912</v>
      </c>
      <c r="M148" s="11">
        <v>-14167</v>
      </c>
      <c r="N148" s="11">
        <v>0</v>
      </c>
      <c r="O148" s="11">
        <v>0</v>
      </c>
      <c r="P148" s="11">
        <f t="shared" si="9"/>
        <v>-14167</v>
      </c>
      <c r="Q148" s="11">
        <f t="shared" si="10"/>
        <v>745</v>
      </c>
      <c r="R148" s="11">
        <f t="shared" si="11"/>
        <v>745</v>
      </c>
      <c r="S148" s="9" t="s">
        <v>164</v>
      </c>
      <c r="T148" s="9">
        <v>100501</v>
      </c>
      <c r="U148" s="9" t="s">
        <v>27</v>
      </c>
      <c r="V148" s="9">
        <v>47040001</v>
      </c>
      <c r="W148" s="9" t="s">
        <v>28</v>
      </c>
    </row>
    <row r="149" spans="2:23" x14ac:dyDescent="0.25">
      <c r="B149" s="8">
        <v>50007928</v>
      </c>
      <c r="C149" s="8">
        <v>0</v>
      </c>
      <c r="D149" s="9">
        <v>21040001</v>
      </c>
      <c r="E149" s="8" t="s">
        <v>206</v>
      </c>
      <c r="F149" s="8">
        <v>1041</v>
      </c>
      <c r="G149" s="10">
        <v>38686</v>
      </c>
      <c r="H149" s="11">
        <v>14919</v>
      </c>
      <c r="I149" s="11">
        <v>0</v>
      </c>
      <c r="J149" s="11">
        <v>0</v>
      </c>
      <c r="K149" s="11">
        <v>0</v>
      </c>
      <c r="L149" s="11">
        <f t="shared" si="8"/>
        <v>14919</v>
      </c>
      <c r="M149" s="11">
        <v>-14174</v>
      </c>
      <c r="N149" s="11">
        <v>0</v>
      </c>
      <c r="O149" s="11">
        <v>0</v>
      </c>
      <c r="P149" s="11">
        <f t="shared" si="9"/>
        <v>-14174</v>
      </c>
      <c r="Q149" s="11">
        <f t="shared" si="10"/>
        <v>745</v>
      </c>
      <c r="R149" s="11">
        <f t="shared" si="11"/>
        <v>745</v>
      </c>
      <c r="S149" s="9" t="s">
        <v>164</v>
      </c>
      <c r="T149" s="9">
        <v>100501</v>
      </c>
      <c r="U149" s="9" t="s">
        <v>27</v>
      </c>
      <c r="V149" s="9">
        <v>47040001</v>
      </c>
      <c r="W149" s="9" t="s">
        <v>28</v>
      </c>
    </row>
    <row r="150" spans="2:23" x14ac:dyDescent="0.25">
      <c r="B150" s="8">
        <v>50007938</v>
      </c>
      <c r="C150" s="8">
        <v>0</v>
      </c>
      <c r="D150" s="9">
        <v>21040001</v>
      </c>
      <c r="E150" s="8" t="s">
        <v>250</v>
      </c>
      <c r="F150" s="8">
        <v>1041</v>
      </c>
      <c r="G150" s="10">
        <v>40330</v>
      </c>
      <c r="H150" s="11">
        <v>15000</v>
      </c>
      <c r="I150" s="11">
        <v>0</v>
      </c>
      <c r="J150" s="11">
        <v>0</v>
      </c>
      <c r="K150" s="11">
        <v>0</v>
      </c>
      <c r="L150" s="11">
        <f t="shared" si="8"/>
        <v>15000</v>
      </c>
      <c r="M150" s="11">
        <v>-14250</v>
      </c>
      <c r="N150" s="11">
        <v>0</v>
      </c>
      <c r="O150" s="11">
        <v>0</v>
      </c>
      <c r="P150" s="11">
        <f t="shared" si="9"/>
        <v>-14250</v>
      </c>
      <c r="Q150" s="11">
        <f t="shared" si="10"/>
        <v>750</v>
      </c>
      <c r="R150" s="11">
        <f t="shared" si="11"/>
        <v>750</v>
      </c>
      <c r="S150" s="9" t="s">
        <v>164</v>
      </c>
      <c r="T150" s="9">
        <v>100501</v>
      </c>
      <c r="U150" s="9" t="s">
        <v>27</v>
      </c>
      <c r="V150" s="9">
        <v>47040001</v>
      </c>
      <c r="W150" s="9" t="s">
        <v>28</v>
      </c>
    </row>
    <row r="151" spans="2:23" x14ac:dyDescent="0.25">
      <c r="B151" s="8">
        <v>50007953</v>
      </c>
      <c r="C151" s="8">
        <v>0</v>
      </c>
      <c r="D151" s="9">
        <v>21040001</v>
      </c>
      <c r="E151" s="8" t="s">
        <v>251</v>
      </c>
      <c r="F151" s="8">
        <v>1041</v>
      </c>
      <c r="G151" s="10">
        <v>38686</v>
      </c>
      <c r="H151" s="11">
        <v>15260</v>
      </c>
      <c r="I151" s="11">
        <v>0</v>
      </c>
      <c r="J151" s="11">
        <v>0</v>
      </c>
      <c r="K151" s="11">
        <v>0</v>
      </c>
      <c r="L151" s="11">
        <f t="shared" si="8"/>
        <v>15260</v>
      </c>
      <c r="M151" s="11">
        <v>-14497</v>
      </c>
      <c r="N151" s="11">
        <v>0</v>
      </c>
      <c r="O151" s="11">
        <v>0</v>
      </c>
      <c r="P151" s="11">
        <f t="shared" si="9"/>
        <v>-14497</v>
      </c>
      <c r="Q151" s="11">
        <f t="shared" si="10"/>
        <v>763</v>
      </c>
      <c r="R151" s="11">
        <f t="shared" si="11"/>
        <v>763</v>
      </c>
      <c r="S151" s="9" t="s">
        <v>164</v>
      </c>
      <c r="T151" s="9">
        <v>100501</v>
      </c>
      <c r="U151" s="9" t="s">
        <v>27</v>
      </c>
      <c r="V151" s="9">
        <v>47040001</v>
      </c>
      <c r="W151" s="9" t="s">
        <v>28</v>
      </c>
    </row>
    <row r="152" spans="2:23" x14ac:dyDescent="0.25">
      <c r="B152" s="8">
        <v>50007962</v>
      </c>
      <c r="C152" s="8">
        <v>0</v>
      </c>
      <c r="D152" s="9">
        <v>21040001</v>
      </c>
      <c r="E152" s="8" t="s">
        <v>252</v>
      </c>
      <c r="F152" s="8">
        <v>1041</v>
      </c>
      <c r="G152" s="10">
        <v>38686</v>
      </c>
      <c r="H152" s="11">
        <v>15480</v>
      </c>
      <c r="I152" s="11">
        <v>0</v>
      </c>
      <c r="J152" s="11">
        <v>0</v>
      </c>
      <c r="K152" s="11">
        <v>0</v>
      </c>
      <c r="L152" s="11">
        <f t="shared" si="8"/>
        <v>15480</v>
      </c>
      <c r="M152" s="11">
        <v>-14706</v>
      </c>
      <c r="N152" s="11">
        <v>0</v>
      </c>
      <c r="O152" s="11">
        <v>0</v>
      </c>
      <c r="P152" s="11">
        <f t="shared" si="9"/>
        <v>-14706</v>
      </c>
      <c r="Q152" s="11">
        <f t="shared" si="10"/>
        <v>774</v>
      </c>
      <c r="R152" s="11">
        <f t="shared" si="11"/>
        <v>774</v>
      </c>
      <c r="S152" s="9" t="s">
        <v>164</v>
      </c>
      <c r="T152" s="9">
        <v>100501</v>
      </c>
      <c r="U152" s="9" t="s">
        <v>27</v>
      </c>
      <c r="V152" s="9">
        <v>47040001</v>
      </c>
      <c r="W152" s="9" t="s">
        <v>28</v>
      </c>
    </row>
    <row r="153" spans="2:23" x14ac:dyDescent="0.25">
      <c r="B153" s="8">
        <v>50007966</v>
      </c>
      <c r="C153" s="8">
        <v>0</v>
      </c>
      <c r="D153" s="9">
        <v>21040001</v>
      </c>
      <c r="E153" s="8" t="s">
        <v>239</v>
      </c>
      <c r="F153" s="8">
        <v>1041</v>
      </c>
      <c r="G153" s="10">
        <v>38494</v>
      </c>
      <c r="H153" s="11">
        <v>15568</v>
      </c>
      <c r="I153" s="11">
        <v>0</v>
      </c>
      <c r="J153" s="11">
        <v>0</v>
      </c>
      <c r="K153" s="11">
        <v>0</v>
      </c>
      <c r="L153" s="11">
        <f t="shared" si="8"/>
        <v>15568</v>
      </c>
      <c r="M153" s="11">
        <v>-14790</v>
      </c>
      <c r="N153" s="11">
        <v>0</v>
      </c>
      <c r="O153" s="11">
        <v>0</v>
      </c>
      <c r="P153" s="11">
        <f t="shared" si="9"/>
        <v>-14790</v>
      </c>
      <c r="Q153" s="11">
        <f t="shared" si="10"/>
        <v>778</v>
      </c>
      <c r="R153" s="11">
        <f t="shared" si="11"/>
        <v>778</v>
      </c>
      <c r="S153" s="9" t="s">
        <v>164</v>
      </c>
      <c r="T153" s="9">
        <v>100501</v>
      </c>
      <c r="U153" s="9" t="s">
        <v>27</v>
      </c>
      <c r="V153" s="9">
        <v>47040001</v>
      </c>
      <c r="W153" s="9" t="s">
        <v>28</v>
      </c>
    </row>
    <row r="154" spans="2:23" x14ac:dyDescent="0.25">
      <c r="B154" s="8">
        <v>50007981</v>
      </c>
      <c r="C154" s="8">
        <v>0</v>
      </c>
      <c r="D154" s="9">
        <v>21040001</v>
      </c>
      <c r="E154" s="8" t="s">
        <v>253</v>
      </c>
      <c r="F154" s="8">
        <v>1041</v>
      </c>
      <c r="G154" s="10">
        <v>40330</v>
      </c>
      <c r="H154" s="11">
        <v>15997</v>
      </c>
      <c r="I154" s="11">
        <v>0</v>
      </c>
      <c r="J154" s="11">
        <v>0</v>
      </c>
      <c r="K154" s="11">
        <v>0</v>
      </c>
      <c r="L154" s="11">
        <f t="shared" si="8"/>
        <v>15997</v>
      </c>
      <c r="M154" s="11">
        <v>-15198</v>
      </c>
      <c r="N154" s="11">
        <v>0</v>
      </c>
      <c r="O154" s="11">
        <v>0</v>
      </c>
      <c r="P154" s="11">
        <f t="shared" si="9"/>
        <v>-15198</v>
      </c>
      <c r="Q154" s="11">
        <f t="shared" si="10"/>
        <v>799</v>
      </c>
      <c r="R154" s="11">
        <f t="shared" si="11"/>
        <v>799</v>
      </c>
      <c r="S154" s="9" t="s">
        <v>164</v>
      </c>
      <c r="T154" s="9">
        <v>100501</v>
      </c>
      <c r="U154" s="9" t="s">
        <v>27</v>
      </c>
      <c r="V154" s="9">
        <v>47040001</v>
      </c>
      <c r="W154" s="9" t="s">
        <v>28</v>
      </c>
    </row>
    <row r="155" spans="2:23" x14ac:dyDescent="0.25">
      <c r="B155" s="8">
        <v>50007983</v>
      </c>
      <c r="C155" s="8">
        <v>0</v>
      </c>
      <c r="D155" s="9">
        <v>21040001</v>
      </c>
      <c r="E155" s="8" t="s">
        <v>254</v>
      </c>
      <c r="F155" s="8">
        <v>1041</v>
      </c>
      <c r="G155" s="10">
        <v>38686</v>
      </c>
      <c r="H155" s="11">
        <v>16000</v>
      </c>
      <c r="I155" s="11">
        <v>0</v>
      </c>
      <c r="J155" s="11">
        <v>0</v>
      </c>
      <c r="K155" s="11">
        <v>0</v>
      </c>
      <c r="L155" s="11">
        <f t="shared" si="8"/>
        <v>16000</v>
      </c>
      <c r="M155" s="11">
        <v>-15200</v>
      </c>
      <c r="N155" s="11">
        <v>0</v>
      </c>
      <c r="O155" s="11">
        <v>0</v>
      </c>
      <c r="P155" s="11">
        <f t="shared" si="9"/>
        <v>-15200</v>
      </c>
      <c r="Q155" s="11">
        <f t="shared" si="10"/>
        <v>800</v>
      </c>
      <c r="R155" s="11">
        <f t="shared" si="11"/>
        <v>800</v>
      </c>
      <c r="S155" s="9" t="s">
        <v>164</v>
      </c>
      <c r="T155" s="9">
        <v>100501</v>
      </c>
      <c r="U155" s="9" t="s">
        <v>27</v>
      </c>
      <c r="V155" s="9">
        <v>47040001</v>
      </c>
      <c r="W155" s="9" t="s">
        <v>28</v>
      </c>
    </row>
    <row r="156" spans="2:23" x14ac:dyDescent="0.25">
      <c r="B156" s="8">
        <v>50007992</v>
      </c>
      <c r="C156" s="8">
        <v>0</v>
      </c>
      <c r="D156" s="9">
        <v>21040001</v>
      </c>
      <c r="E156" s="8" t="s">
        <v>255</v>
      </c>
      <c r="F156" s="8">
        <v>1041</v>
      </c>
      <c r="G156" s="10">
        <v>38559</v>
      </c>
      <c r="H156" s="11">
        <v>16270</v>
      </c>
      <c r="I156" s="11">
        <v>0</v>
      </c>
      <c r="J156" s="11">
        <v>0</v>
      </c>
      <c r="K156" s="11">
        <v>0</v>
      </c>
      <c r="L156" s="11">
        <f t="shared" si="8"/>
        <v>16270</v>
      </c>
      <c r="M156" s="11">
        <v>-15457</v>
      </c>
      <c r="N156" s="11">
        <v>0</v>
      </c>
      <c r="O156" s="11">
        <v>0</v>
      </c>
      <c r="P156" s="11">
        <f t="shared" si="9"/>
        <v>-15457</v>
      </c>
      <c r="Q156" s="11">
        <f t="shared" si="10"/>
        <v>813</v>
      </c>
      <c r="R156" s="11">
        <f t="shared" si="11"/>
        <v>813</v>
      </c>
      <c r="S156" s="9" t="s">
        <v>164</v>
      </c>
      <c r="T156" s="9">
        <v>100501</v>
      </c>
      <c r="U156" s="9" t="s">
        <v>27</v>
      </c>
      <c r="V156" s="9">
        <v>47040001</v>
      </c>
      <c r="W156" s="9" t="s">
        <v>28</v>
      </c>
    </row>
    <row r="157" spans="2:23" x14ac:dyDescent="0.25">
      <c r="B157" s="8">
        <v>50008010</v>
      </c>
      <c r="C157" s="8">
        <v>0</v>
      </c>
      <c r="D157" s="9">
        <v>21040001</v>
      </c>
      <c r="E157" s="8" t="s">
        <v>256</v>
      </c>
      <c r="F157" s="8">
        <v>1041</v>
      </c>
      <c r="G157" s="10">
        <v>39108</v>
      </c>
      <c r="H157" s="11">
        <v>16500</v>
      </c>
      <c r="I157" s="11">
        <v>0</v>
      </c>
      <c r="J157" s="11">
        <v>0</v>
      </c>
      <c r="K157" s="11">
        <v>0</v>
      </c>
      <c r="L157" s="11">
        <f t="shared" si="8"/>
        <v>16500</v>
      </c>
      <c r="M157" s="11">
        <v>-15675</v>
      </c>
      <c r="N157" s="11">
        <v>0</v>
      </c>
      <c r="O157" s="11">
        <v>0</v>
      </c>
      <c r="P157" s="11">
        <f t="shared" si="9"/>
        <v>-15675</v>
      </c>
      <c r="Q157" s="11">
        <f t="shared" si="10"/>
        <v>825</v>
      </c>
      <c r="R157" s="11">
        <f t="shared" si="11"/>
        <v>825</v>
      </c>
      <c r="S157" s="9" t="s">
        <v>164</v>
      </c>
      <c r="T157" s="9">
        <v>100501</v>
      </c>
      <c r="U157" s="9" t="s">
        <v>27</v>
      </c>
      <c r="V157" s="9">
        <v>47040001</v>
      </c>
      <c r="W157" s="9" t="s">
        <v>28</v>
      </c>
    </row>
    <row r="158" spans="2:23" x14ac:dyDescent="0.25">
      <c r="B158" s="8">
        <v>50008053</v>
      </c>
      <c r="C158" s="8">
        <v>0</v>
      </c>
      <c r="D158" s="9">
        <v>21040001</v>
      </c>
      <c r="E158" s="8" t="s">
        <v>257</v>
      </c>
      <c r="F158" s="8">
        <v>1041</v>
      </c>
      <c r="G158" s="10">
        <v>38534</v>
      </c>
      <c r="H158" s="11">
        <v>17788</v>
      </c>
      <c r="I158" s="11">
        <v>0</v>
      </c>
      <c r="J158" s="11">
        <v>0</v>
      </c>
      <c r="K158" s="11">
        <v>0</v>
      </c>
      <c r="L158" s="11">
        <f t="shared" si="8"/>
        <v>17788</v>
      </c>
      <c r="M158" s="11">
        <v>-16899</v>
      </c>
      <c r="N158" s="11">
        <v>0</v>
      </c>
      <c r="O158" s="11">
        <v>0</v>
      </c>
      <c r="P158" s="11">
        <f t="shared" si="9"/>
        <v>-16899</v>
      </c>
      <c r="Q158" s="11">
        <f t="shared" si="10"/>
        <v>889</v>
      </c>
      <c r="R158" s="11">
        <f t="shared" si="11"/>
        <v>889</v>
      </c>
      <c r="S158" s="9" t="s">
        <v>164</v>
      </c>
      <c r="T158" s="9">
        <v>100501</v>
      </c>
      <c r="U158" s="9" t="s">
        <v>27</v>
      </c>
      <c r="V158" s="9">
        <v>47040001</v>
      </c>
      <c r="W158" s="9" t="s">
        <v>28</v>
      </c>
    </row>
    <row r="159" spans="2:23" x14ac:dyDescent="0.25">
      <c r="B159" s="8">
        <v>50008062</v>
      </c>
      <c r="C159" s="8">
        <v>0</v>
      </c>
      <c r="D159" s="9">
        <v>21040001</v>
      </c>
      <c r="E159" s="8" t="s">
        <v>224</v>
      </c>
      <c r="F159" s="8">
        <v>1041</v>
      </c>
      <c r="G159" s="10">
        <v>38237</v>
      </c>
      <c r="H159" s="11">
        <v>1798.5</v>
      </c>
      <c r="I159" s="11">
        <v>0</v>
      </c>
      <c r="J159" s="11">
        <v>0</v>
      </c>
      <c r="K159" s="11">
        <v>0</v>
      </c>
      <c r="L159" s="11">
        <f t="shared" si="8"/>
        <v>1798.5</v>
      </c>
      <c r="M159" s="11">
        <v>-1708.6</v>
      </c>
      <c r="N159" s="11">
        <v>0</v>
      </c>
      <c r="O159" s="11">
        <v>0</v>
      </c>
      <c r="P159" s="11">
        <f t="shared" si="9"/>
        <v>-1708.6</v>
      </c>
      <c r="Q159" s="11">
        <f t="shared" si="10"/>
        <v>89.900000000000091</v>
      </c>
      <c r="R159" s="11">
        <f t="shared" si="11"/>
        <v>89.900000000000091</v>
      </c>
      <c r="S159" s="9" t="s">
        <v>164</v>
      </c>
      <c r="T159" s="9">
        <v>100501</v>
      </c>
      <c r="U159" s="9" t="s">
        <v>27</v>
      </c>
      <c r="V159" s="9">
        <v>47040001</v>
      </c>
      <c r="W159" s="9" t="s">
        <v>28</v>
      </c>
    </row>
    <row r="160" spans="2:23" x14ac:dyDescent="0.25">
      <c r="B160" s="8">
        <v>50008069</v>
      </c>
      <c r="C160" s="8">
        <v>0</v>
      </c>
      <c r="D160" s="9">
        <v>21040001</v>
      </c>
      <c r="E160" s="8" t="s">
        <v>258</v>
      </c>
      <c r="F160" s="8">
        <v>1041</v>
      </c>
      <c r="G160" s="10">
        <v>40330</v>
      </c>
      <c r="H160" s="11">
        <v>18161</v>
      </c>
      <c r="I160" s="11">
        <v>0</v>
      </c>
      <c r="J160" s="11">
        <v>0</v>
      </c>
      <c r="K160" s="11">
        <v>0</v>
      </c>
      <c r="L160" s="11">
        <f t="shared" si="8"/>
        <v>18161</v>
      </c>
      <c r="M160" s="11">
        <v>-17253</v>
      </c>
      <c r="N160" s="11">
        <v>0</v>
      </c>
      <c r="O160" s="11">
        <v>0</v>
      </c>
      <c r="P160" s="11">
        <f t="shared" si="9"/>
        <v>-17253</v>
      </c>
      <c r="Q160" s="11">
        <f t="shared" si="10"/>
        <v>908</v>
      </c>
      <c r="R160" s="11">
        <f t="shared" si="11"/>
        <v>908</v>
      </c>
      <c r="S160" s="9" t="s">
        <v>164</v>
      </c>
      <c r="T160" s="9">
        <v>100501</v>
      </c>
      <c r="U160" s="9" t="s">
        <v>27</v>
      </c>
      <c r="V160" s="9">
        <v>47040001</v>
      </c>
      <c r="W160" s="9" t="s">
        <v>28</v>
      </c>
    </row>
    <row r="161" spans="2:23" x14ac:dyDescent="0.25">
      <c r="B161" s="8">
        <v>50008072</v>
      </c>
      <c r="C161" s="8">
        <v>0</v>
      </c>
      <c r="D161" s="9">
        <v>21040001</v>
      </c>
      <c r="E161" s="8" t="s">
        <v>259</v>
      </c>
      <c r="F161" s="8">
        <v>1041</v>
      </c>
      <c r="G161" s="10">
        <v>39107</v>
      </c>
      <c r="H161" s="11">
        <v>18200</v>
      </c>
      <c r="I161" s="11">
        <v>0</v>
      </c>
      <c r="J161" s="11">
        <v>0</v>
      </c>
      <c r="K161" s="11">
        <v>0</v>
      </c>
      <c r="L161" s="11">
        <f t="shared" si="8"/>
        <v>18200</v>
      </c>
      <c r="M161" s="11">
        <v>-17290</v>
      </c>
      <c r="N161" s="11">
        <v>0</v>
      </c>
      <c r="O161" s="11">
        <v>0</v>
      </c>
      <c r="P161" s="11">
        <f t="shared" si="9"/>
        <v>-17290</v>
      </c>
      <c r="Q161" s="11">
        <f t="shared" si="10"/>
        <v>910</v>
      </c>
      <c r="R161" s="11">
        <f t="shared" si="11"/>
        <v>910</v>
      </c>
      <c r="S161" s="9" t="s">
        <v>164</v>
      </c>
      <c r="T161" s="9">
        <v>100501</v>
      </c>
      <c r="U161" s="9" t="s">
        <v>27</v>
      </c>
      <c r="V161" s="9">
        <v>47040001</v>
      </c>
      <c r="W161" s="9" t="s">
        <v>28</v>
      </c>
    </row>
    <row r="162" spans="2:23" x14ac:dyDescent="0.25">
      <c r="B162" s="8">
        <v>50008085</v>
      </c>
      <c r="C162" s="8">
        <v>0</v>
      </c>
      <c r="D162" s="9">
        <v>21040001</v>
      </c>
      <c r="E162" s="8" t="s">
        <v>197</v>
      </c>
      <c r="F162" s="8">
        <v>1041</v>
      </c>
      <c r="G162" s="10">
        <v>38718</v>
      </c>
      <c r="H162" s="11">
        <v>18510</v>
      </c>
      <c r="I162" s="11">
        <v>0</v>
      </c>
      <c r="J162" s="11">
        <v>0</v>
      </c>
      <c r="K162" s="11">
        <v>0</v>
      </c>
      <c r="L162" s="11">
        <f t="shared" si="8"/>
        <v>18510</v>
      </c>
      <c r="M162" s="11">
        <v>-17585</v>
      </c>
      <c r="N162" s="11">
        <v>0</v>
      </c>
      <c r="O162" s="11">
        <v>0</v>
      </c>
      <c r="P162" s="11">
        <f t="shared" si="9"/>
        <v>-17585</v>
      </c>
      <c r="Q162" s="11">
        <f t="shared" si="10"/>
        <v>925</v>
      </c>
      <c r="R162" s="11">
        <f t="shared" si="11"/>
        <v>925</v>
      </c>
      <c r="S162" s="9" t="s">
        <v>164</v>
      </c>
      <c r="T162" s="9">
        <v>100501</v>
      </c>
      <c r="U162" s="9" t="s">
        <v>27</v>
      </c>
      <c r="V162" s="9">
        <v>47040001</v>
      </c>
      <c r="W162" s="9" t="s">
        <v>28</v>
      </c>
    </row>
    <row r="163" spans="2:23" x14ac:dyDescent="0.25">
      <c r="B163" s="8">
        <v>50008096</v>
      </c>
      <c r="C163" s="8">
        <v>0</v>
      </c>
      <c r="D163" s="9">
        <v>21040001</v>
      </c>
      <c r="E163" s="8" t="s">
        <v>187</v>
      </c>
      <c r="F163" s="8">
        <v>1041</v>
      </c>
      <c r="G163" s="10">
        <v>38592</v>
      </c>
      <c r="H163" s="11">
        <v>18792</v>
      </c>
      <c r="I163" s="11">
        <v>0</v>
      </c>
      <c r="J163" s="11">
        <v>0</v>
      </c>
      <c r="K163" s="11">
        <v>0</v>
      </c>
      <c r="L163" s="11">
        <f t="shared" si="8"/>
        <v>18792</v>
      </c>
      <c r="M163" s="11">
        <v>-17853</v>
      </c>
      <c r="N163" s="11">
        <v>0</v>
      </c>
      <c r="O163" s="11">
        <v>0</v>
      </c>
      <c r="P163" s="11">
        <f t="shared" si="9"/>
        <v>-17853</v>
      </c>
      <c r="Q163" s="11">
        <f t="shared" si="10"/>
        <v>939</v>
      </c>
      <c r="R163" s="11">
        <f t="shared" si="11"/>
        <v>939</v>
      </c>
      <c r="S163" s="9" t="s">
        <v>164</v>
      </c>
      <c r="T163" s="9">
        <v>100501</v>
      </c>
      <c r="U163" s="9" t="s">
        <v>27</v>
      </c>
      <c r="V163" s="9">
        <v>47040001</v>
      </c>
      <c r="W163" s="9" t="s">
        <v>28</v>
      </c>
    </row>
    <row r="164" spans="2:23" x14ac:dyDescent="0.25">
      <c r="B164" s="8">
        <v>50008122</v>
      </c>
      <c r="C164" s="8">
        <v>0</v>
      </c>
      <c r="D164" s="9">
        <v>21040001</v>
      </c>
      <c r="E164" s="8" t="s">
        <v>184</v>
      </c>
      <c r="F164" s="8">
        <v>1041</v>
      </c>
      <c r="G164" s="10">
        <v>38656</v>
      </c>
      <c r="H164" s="11">
        <v>19437</v>
      </c>
      <c r="I164" s="11">
        <v>0</v>
      </c>
      <c r="J164" s="11">
        <v>0</v>
      </c>
      <c r="K164" s="11">
        <v>0</v>
      </c>
      <c r="L164" s="11">
        <f t="shared" si="8"/>
        <v>19437</v>
      </c>
      <c r="M164" s="11">
        <v>-18466</v>
      </c>
      <c r="N164" s="11">
        <v>0</v>
      </c>
      <c r="O164" s="11">
        <v>0</v>
      </c>
      <c r="P164" s="11">
        <f t="shared" si="9"/>
        <v>-18466</v>
      </c>
      <c r="Q164" s="11">
        <f t="shared" si="10"/>
        <v>971</v>
      </c>
      <c r="R164" s="11">
        <f t="shared" si="11"/>
        <v>971</v>
      </c>
      <c r="S164" s="9" t="s">
        <v>164</v>
      </c>
      <c r="T164" s="9">
        <v>100501</v>
      </c>
      <c r="U164" s="9" t="s">
        <v>27</v>
      </c>
      <c r="V164" s="9">
        <v>47040001</v>
      </c>
      <c r="W164" s="9" t="s">
        <v>28</v>
      </c>
    </row>
    <row r="165" spans="2:23" x14ac:dyDescent="0.25">
      <c r="B165" s="8">
        <v>50008135</v>
      </c>
      <c r="C165" s="8">
        <v>0</v>
      </c>
      <c r="D165" s="9">
        <v>21040001</v>
      </c>
      <c r="E165" s="8" t="s">
        <v>260</v>
      </c>
      <c r="F165" s="8">
        <v>1041</v>
      </c>
      <c r="G165" s="10">
        <v>40330</v>
      </c>
      <c r="H165" s="11">
        <v>19694</v>
      </c>
      <c r="I165" s="11">
        <v>0</v>
      </c>
      <c r="J165" s="11">
        <v>0</v>
      </c>
      <c r="K165" s="11">
        <v>0</v>
      </c>
      <c r="L165" s="11">
        <f t="shared" si="8"/>
        <v>19694</v>
      </c>
      <c r="M165" s="11">
        <v>-18710</v>
      </c>
      <c r="N165" s="11">
        <v>0</v>
      </c>
      <c r="O165" s="11">
        <v>0</v>
      </c>
      <c r="P165" s="11">
        <f t="shared" si="9"/>
        <v>-18710</v>
      </c>
      <c r="Q165" s="11">
        <f t="shared" si="10"/>
        <v>984</v>
      </c>
      <c r="R165" s="11">
        <f t="shared" si="11"/>
        <v>984</v>
      </c>
      <c r="S165" s="9" t="s">
        <v>164</v>
      </c>
      <c r="T165" s="9">
        <v>100501</v>
      </c>
      <c r="U165" s="9" t="s">
        <v>27</v>
      </c>
      <c r="V165" s="9">
        <v>47040001</v>
      </c>
      <c r="W165" s="9" t="s">
        <v>28</v>
      </c>
    </row>
    <row r="166" spans="2:23" x14ac:dyDescent="0.25">
      <c r="B166" s="8">
        <v>50008144</v>
      </c>
      <c r="C166" s="8">
        <v>0</v>
      </c>
      <c r="D166" s="9">
        <v>21040001</v>
      </c>
      <c r="E166" s="8" t="s">
        <v>261</v>
      </c>
      <c r="F166" s="8">
        <v>1041</v>
      </c>
      <c r="G166" s="10">
        <v>38686</v>
      </c>
      <c r="H166" s="11">
        <v>19889</v>
      </c>
      <c r="I166" s="11">
        <v>0</v>
      </c>
      <c r="J166" s="11">
        <v>0</v>
      </c>
      <c r="K166" s="11">
        <v>0</v>
      </c>
      <c r="L166" s="11">
        <f t="shared" si="8"/>
        <v>19889</v>
      </c>
      <c r="M166" s="11">
        <v>-18895</v>
      </c>
      <c r="N166" s="11">
        <v>0</v>
      </c>
      <c r="O166" s="11">
        <v>0</v>
      </c>
      <c r="P166" s="11">
        <f t="shared" si="9"/>
        <v>-18895</v>
      </c>
      <c r="Q166" s="11">
        <f t="shared" si="10"/>
        <v>994</v>
      </c>
      <c r="R166" s="11">
        <f t="shared" si="11"/>
        <v>994</v>
      </c>
      <c r="S166" s="9" t="s">
        <v>164</v>
      </c>
      <c r="T166" s="9">
        <v>100501</v>
      </c>
      <c r="U166" s="9" t="s">
        <v>27</v>
      </c>
      <c r="V166" s="9">
        <v>47040001</v>
      </c>
      <c r="W166" s="9" t="s">
        <v>28</v>
      </c>
    </row>
    <row r="167" spans="2:23" x14ac:dyDescent="0.25">
      <c r="B167" s="8">
        <v>50008165</v>
      </c>
      <c r="C167" s="8">
        <v>0</v>
      </c>
      <c r="D167" s="9">
        <v>21040001</v>
      </c>
      <c r="E167" s="8" t="s">
        <v>184</v>
      </c>
      <c r="F167" s="8">
        <v>1041</v>
      </c>
      <c r="G167" s="10">
        <v>38607</v>
      </c>
      <c r="H167" s="11">
        <v>20480</v>
      </c>
      <c r="I167" s="11">
        <v>0</v>
      </c>
      <c r="J167" s="11">
        <v>0</v>
      </c>
      <c r="K167" s="11">
        <v>0</v>
      </c>
      <c r="L167" s="11">
        <f t="shared" si="8"/>
        <v>20480</v>
      </c>
      <c r="M167" s="11">
        <v>-19456</v>
      </c>
      <c r="N167" s="11">
        <v>0</v>
      </c>
      <c r="O167" s="11">
        <v>0</v>
      </c>
      <c r="P167" s="11">
        <f t="shared" si="9"/>
        <v>-19456</v>
      </c>
      <c r="Q167" s="11">
        <f t="shared" si="10"/>
        <v>1024</v>
      </c>
      <c r="R167" s="11">
        <f t="shared" si="11"/>
        <v>1024</v>
      </c>
      <c r="S167" s="9" t="s">
        <v>164</v>
      </c>
      <c r="T167" s="9">
        <v>100501</v>
      </c>
      <c r="U167" s="9" t="s">
        <v>27</v>
      </c>
      <c r="V167" s="9">
        <v>47040001</v>
      </c>
      <c r="W167" s="9" t="s">
        <v>28</v>
      </c>
    </row>
    <row r="168" spans="2:23" x14ac:dyDescent="0.25">
      <c r="B168" s="8">
        <v>50008166</v>
      </c>
      <c r="C168" s="8">
        <v>0</v>
      </c>
      <c r="D168" s="9">
        <v>21040001</v>
      </c>
      <c r="E168" s="8" t="s">
        <v>196</v>
      </c>
      <c r="F168" s="8">
        <v>1041</v>
      </c>
      <c r="G168" s="10">
        <v>38717</v>
      </c>
      <c r="H168" s="11">
        <v>20488</v>
      </c>
      <c r="I168" s="11">
        <v>0</v>
      </c>
      <c r="J168" s="11">
        <v>0</v>
      </c>
      <c r="K168" s="11">
        <v>0</v>
      </c>
      <c r="L168" s="11">
        <f t="shared" si="8"/>
        <v>20488</v>
      </c>
      <c r="M168" s="11">
        <v>-19464</v>
      </c>
      <c r="N168" s="11">
        <v>0</v>
      </c>
      <c r="O168" s="11">
        <v>0</v>
      </c>
      <c r="P168" s="11">
        <f t="shared" si="9"/>
        <v>-19464</v>
      </c>
      <c r="Q168" s="11">
        <f t="shared" si="10"/>
        <v>1024</v>
      </c>
      <c r="R168" s="11">
        <f t="shared" si="11"/>
        <v>1024</v>
      </c>
      <c r="S168" s="9" t="s">
        <v>164</v>
      </c>
      <c r="T168" s="9">
        <v>100501</v>
      </c>
      <c r="U168" s="9" t="s">
        <v>27</v>
      </c>
      <c r="V168" s="9">
        <v>47040001</v>
      </c>
      <c r="W168" s="9" t="s">
        <v>28</v>
      </c>
    </row>
    <row r="169" spans="2:23" x14ac:dyDescent="0.25">
      <c r="B169" s="8">
        <v>50008170</v>
      </c>
      <c r="C169" s="8">
        <v>0</v>
      </c>
      <c r="D169" s="9">
        <v>21040001</v>
      </c>
      <c r="E169" s="8" t="s">
        <v>187</v>
      </c>
      <c r="F169" s="8">
        <v>1041</v>
      </c>
      <c r="G169" s="10">
        <v>38611</v>
      </c>
      <c r="H169" s="11">
        <v>20658</v>
      </c>
      <c r="I169" s="11">
        <v>0</v>
      </c>
      <c r="J169" s="11">
        <v>0</v>
      </c>
      <c r="K169" s="11">
        <v>0</v>
      </c>
      <c r="L169" s="11">
        <f t="shared" si="8"/>
        <v>20658</v>
      </c>
      <c r="M169" s="11">
        <v>-19626</v>
      </c>
      <c r="N169" s="11">
        <v>0</v>
      </c>
      <c r="O169" s="11">
        <v>0</v>
      </c>
      <c r="P169" s="11">
        <f t="shared" si="9"/>
        <v>-19626</v>
      </c>
      <c r="Q169" s="11">
        <f t="shared" si="10"/>
        <v>1032</v>
      </c>
      <c r="R169" s="11">
        <f t="shared" si="11"/>
        <v>1032</v>
      </c>
      <c r="S169" s="9" t="s">
        <v>164</v>
      </c>
      <c r="T169" s="9">
        <v>100501</v>
      </c>
      <c r="U169" s="9" t="s">
        <v>27</v>
      </c>
      <c r="V169" s="9">
        <v>47040001</v>
      </c>
      <c r="W169" s="9" t="s">
        <v>28</v>
      </c>
    </row>
    <row r="170" spans="2:23" x14ac:dyDescent="0.25">
      <c r="B170" s="8">
        <v>50008223</v>
      </c>
      <c r="C170" s="8">
        <v>0</v>
      </c>
      <c r="D170" s="9">
        <v>21040001</v>
      </c>
      <c r="E170" s="8" t="s">
        <v>187</v>
      </c>
      <c r="F170" s="8">
        <v>1041</v>
      </c>
      <c r="G170" s="10">
        <v>38537</v>
      </c>
      <c r="H170" s="11">
        <v>22551</v>
      </c>
      <c r="I170" s="11">
        <v>0</v>
      </c>
      <c r="J170" s="11">
        <v>0</v>
      </c>
      <c r="K170" s="11">
        <v>0</v>
      </c>
      <c r="L170" s="11">
        <f t="shared" si="8"/>
        <v>22551</v>
      </c>
      <c r="M170" s="11">
        <v>-21424</v>
      </c>
      <c r="N170" s="11">
        <v>0</v>
      </c>
      <c r="O170" s="11">
        <v>0</v>
      </c>
      <c r="P170" s="11">
        <f t="shared" si="9"/>
        <v>-21424</v>
      </c>
      <c r="Q170" s="11">
        <f t="shared" si="10"/>
        <v>1127</v>
      </c>
      <c r="R170" s="11">
        <f t="shared" si="11"/>
        <v>1127</v>
      </c>
      <c r="S170" s="9" t="s">
        <v>164</v>
      </c>
      <c r="T170" s="9">
        <v>100501</v>
      </c>
      <c r="U170" s="9" t="s">
        <v>27</v>
      </c>
      <c r="V170" s="9">
        <v>47040001</v>
      </c>
      <c r="W170" s="9" t="s">
        <v>28</v>
      </c>
    </row>
    <row r="171" spans="2:23" x14ac:dyDescent="0.25">
      <c r="B171" s="8">
        <v>50008226</v>
      </c>
      <c r="C171" s="8">
        <v>0</v>
      </c>
      <c r="D171" s="9">
        <v>21040001</v>
      </c>
      <c r="E171" s="8" t="s">
        <v>184</v>
      </c>
      <c r="F171" s="8">
        <v>1041</v>
      </c>
      <c r="G171" s="10">
        <v>38426</v>
      </c>
      <c r="H171" s="11">
        <v>22748</v>
      </c>
      <c r="I171" s="11">
        <v>0</v>
      </c>
      <c r="J171" s="11">
        <v>0</v>
      </c>
      <c r="K171" s="11">
        <v>0</v>
      </c>
      <c r="L171" s="11">
        <f t="shared" si="8"/>
        <v>22748</v>
      </c>
      <c r="M171" s="11">
        <v>-21611</v>
      </c>
      <c r="N171" s="11">
        <v>0</v>
      </c>
      <c r="O171" s="11">
        <v>0</v>
      </c>
      <c r="P171" s="11">
        <f t="shared" si="9"/>
        <v>-21611</v>
      </c>
      <c r="Q171" s="11">
        <f t="shared" si="10"/>
        <v>1137</v>
      </c>
      <c r="R171" s="11">
        <f t="shared" si="11"/>
        <v>1137</v>
      </c>
      <c r="S171" s="9" t="s">
        <v>164</v>
      </c>
      <c r="T171" s="9">
        <v>100501</v>
      </c>
      <c r="U171" s="9" t="s">
        <v>27</v>
      </c>
      <c r="V171" s="9">
        <v>47040001</v>
      </c>
      <c r="W171" s="9" t="s">
        <v>28</v>
      </c>
    </row>
    <row r="172" spans="2:23" x14ac:dyDescent="0.25">
      <c r="B172" s="8">
        <v>50008243</v>
      </c>
      <c r="C172" s="8">
        <v>0</v>
      </c>
      <c r="D172" s="9">
        <v>21040001</v>
      </c>
      <c r="E172" s="8" t="s">
        <v>196</v>
      </c>
      <c r="F172" s="8">
        <v>1041</v>
      </c>
      <c r="G172" s="10">
        <v>38717</v>
      </c>
      <c r="H172" s="11">
        <v>23436</v>
      </c>
      <c r="I172" s="11">
        <v>0</v>
      </c>
      <c r="J172" s="11">
        <v>0</v>
      </c>
      <c r="K172" s="11">
        <v>0</v>
      </c>
      <c r="L172" s="11">
        <f t="shared" si="8"/>
        <v>23436</v>
      </c>
      <c r="M172" s="11">
        <v>-22265</v>
      </c>
      <c r="N172" s="11">
        <v>0</v>
      </c>
      <c r="O172" s="11">
        <v>0</v>
      </c>
      <c r="P172" s="11">
        <f t="shared" si="9"/>
        <v>-22265</v>
      </c>
      <c r="Q172" s="11">
        <f t="shared" si="10"/>
        <v>1171</v>
      </c>
      <c r="R172" s="11">
        <f t="shared" si="11"/>
        <v>1171</v>
      </c>
      <c r="S172" s="9" t="s">
        <v>164</v>
      </c>
      <c r="T172" s="9">
        <v>100501</v>
      </c>
      <c r="U172" s="9" t="s">
        <v>27</v>
      </c>
      <c r="V172" s="9">
        <v>47040001</v>
      </c>
      <c r="W172" s="9" t="s">
        <v>28</v>
      </c>
    </row>
    <row r="173" spans="2:23" x14ac:dyDescent="0.25">
      <c r="B173" s="8">
        <v>50008244</v>
      </c>
      <c r="C173" s="8">
        <v>0</v>
      </c>
      <c r="D173" s="9">
        <v>21040001</v>
      </c>
      <c r="E173" s="8" t="s">
        <v>196</v>
      </c>
      <c r="F173" s="8">
        <v>1041</v>
      </c>
      <c r="G173" s="10">
        <v>38777</v>
      </c>
      <c r="H173" s="11">
        <v>23436</v>
      </c>
      <c r="I173" s="11">
        <v>0</v>
      </c>
      <c r="J173" s="11">
        <v>0</v>
      </c>
      <c r="K173" s="11">
        <v>0</v>
      </c>
      <c r="L173" s="11">
        <f t="shared" si="8"/>
        <v>23436</v>
      </c>
      <c r="M173" s="11">
        <v>-22265</v>
      </c>
      <c r="N173" s="11">
        <v>0</v>
      </c>
      <c r="O173" s="11">
        <v>0</v>
      </c>
      <c r="P173" s="11">
        <f t="shared" si="9"/>
        <v>-22265</v>
      </c>
      <c r="Q173" s="11">
        <f t="shared" si="10"/>
        <v>1171</v>
      </c>
      <c r="R173" s="11">
        <f t="shared" si="11"/>
        <v>1171</v>
      </c>
      <c r="S173" s="9" t="s">
        <v>164</v>
      </c>
      <c r="T173" s="9">
        <v>100501</v>
      </c>
      <c r="U173" s="9" t="s">
        <v>27</v>
      </c>
      <c r="V173" s="9">
        <v>47040001</v>
      </c>
      <c r="W173" s="9" t="s">
        <v>28</v>
      </c>
    </row>
    <row r="174" spans="2:23" x14ac:dyDescent="0.25">
      <c r="B174" s="8">
        <v>50008259</v>
      </c>
      <c r="C174" s="8">
        <v>0</v>
      </c>
      <c r="D174" s="9">
        <v>21040001</v>
      </c>
      <c r="E174" s="8" t="s">
        <v>260</v>
      </c>
      <c r="F174" s="8">
        <v>1041</v>
      </c>
      <c r="G174" s="10">
        <v>40330</v>
      </c>
      <c r="H174" s="11">
        <v>24234</v>
      </c>
      <c r="I174" s="11">
        <v>0</v>
      </c>
      <c r="J174" s="11">
        <v>0</v>
      </c>
      <c r="K174" s="11">
        <v>0</v>
      </c>
      <c r="L174" s="11">
        <f t="shared" si="8"/>
        <v>24234</v>
      </c>
      <c r="M174" s="11">
        <v>-23023</v>
      </c>
      <c r="N174" s="11">
        <v>0</v>
      </c>
      <c r="O174" s="11">
        <v>0</v>
      </c>
      <c r="P174" s="11">
        <f t="shared" si="9"/>
        <v>-23023</v>
      </c>
      <c r="Q174" s="11">
        <f t="shared" si="10"/>
        <v>1211</v>
      </c>
      <c r="R174" s="11">
        <f t="shared" si="11"/>
        <v>1211</v>
      </c>
      <c r="S174" s="9" t="s">
        <v>164</v>
      </c>
      <c r="T174" s="9">
        <v>100501</v>
      </c>
      <c r="U174" s="9" t="s">
        <v>27</v>
      </c>
      <c r="V174" s="9">
        <v>47040001</v>
      </c>
      <c r="W174" s="9" t="s">
        <v>28</v>
      </c>
    </row>
    <row r="175" spans="2:23" x14ac:dyDescent="0.25">
      <c r="B175" s="8">
        <v>50008280</v>
      </c>
      <c r="C175" s="8">
        <v>0</v>
      </c>
      <c r="D175" s="9">
        <v>21040001</v>
      </c>
      <c r="E175" s="8" t="s">
        <v>206</v>
      </c>
      <c r="F175" s="8">
        <v>1041</v>
      </c>
      <c r="G175" s="10">
        <v>38555</v>
      </c>
      <c r="H175" s="11">
        <v>24936</v>
      </c>
      <c r="I175" s="11">
        <v>0</v>
      </c>
      <c r="J175" s="11">
        <v>0</v>
      </c>
      <c r="K175" s="11">
        <v>0</v>
      </c>
      <c r="L175" s="11">
        <f t="shared" si="8"/>
        <v>24936</v>
      </c>
      <c r="M175" s="11">
        <v>-23690</v>
      </c>
      <c r="N175" s="11">
        <v>0</v>
      </c>
      <c r="O175" s="11">
        <v>0</v>
      </c>
      <c r="P175" s="11">
        <f t="shared" si="9"/>
        <v>-23690</v>
      </c>
      <c r="Q175" s="11">
        <f t="shared" si="10"/>
        <v>1246</v>
      </c>
      <c r="R175" s="11">
        <f t="shared" si="11"/>
        <v>1246</v>
      </c>
      <c r="S175" s="9" t="s">
        <v>164</v>
      </c>
      <c r="T175" s="9">
        <v>100501</v>
      </c>
      <c r="U175" s="9" t="s">
        <v>27</v>
      </c>
      <c r="V175" s="9">
        <v>47040001</v>
      </c>
      <c r="W175" s="9" t="s">
        <v>28</v>
      </c>
    </row>
    <row r="176" spans="2:23" x14ac:dyDescent="0.25">
      <c r="B176" s="8">
        <v>50008283</v>
      </c>
      <c r="C176" s="8">
        <v>0</v>
      </c>
      <c r="D176" s="9">
        <v>21040001</v>
      </c>
      <c r="E176" s="8" t="s">
        <v>262</v>
      </c>
      <c r="F176" s="8">
        <v>1041</v>
      </c>
      <c r="G176" s="10">
        <v>38555</v>
      </c>
      <c r="H176" s="11">
        <v>24979</v>
      </c>
      <c r="I176" s="11">
        <v>0</v>
      </c>
      <c r="J176" s="11">
        <v>0</v>
      </c>
      <c r="K176" s="11">
        <v>0</v>
      </c>
      <c r="L176" s="11">
        <f t="shared" si="8"/>
        <v>24979</v>
      </c>
      <c r="M176" s="11">
        <v>-23731</v>
      </c>
      <c r="N176" s="11">
        <v>0</v>
      </c>
      <c r="O176" s="11">
        <v>0</v>
      </c>
      <c r="P176" s="11">
        <f t="shared" si="9"/>
        <v>-23731</v>
      </c>
      <c r="Q176" s="11">
        <f t="shared" si="10"/>
        <v>1248</v>
      </c>
      <c r="R176" s="11">
        <f t="shared" si="11"/>
        <v>1248</v>
      </c>
      <c r="S176" s="9" t="s">
        <v>164</v>
      </c>
      <c r="T176" s="9">
        <v>100501</v>
      </c>
      <c r="U176" s="9" t="s">
        <v>27</v>
      </c>
      <c r="V176" s="9">
        <v>47040001</v>
      </c>
      <c r="W176" s="9" t="s">
        <v>28</v>
      </c>
    </row>
    <row r="177" spans="2:23" x14ac:dyDescent="0.25">
      <c r="B177" s="8">
        <v>50008299</v>
      </c>
      <c r="C177" s="8">
        <v>0</v>
      </c>
      <c r="D177" s="9">
        <v>21040001</v>
      </c>
      <c r="E177" s="8" t="s">
        <v>245</v>
      </c>
      <c r="F177" s="8">
        <v>1041</v>
      </c>
      <c r="G177" s="10">
        <v>38572</v>
      </c>
      <c r="H177" s="11">
        <v>25942</v>
      </c>
      <c r="I177" s="11">
        <v>0</v>
      </c>
      <c r="J177" s="11">
        <v>0</v>
      </c>
      <c r="K177" s="11">
        <v>0</v>
      </c>
      <c r="L177" s="11">
        <f t="shared" si="8"/>
        <v>25942</v>
      </c>
      <c r="M177" s="11">
        <v>-24645</v>
      </c>
      <c r="N177" s="11">
        <v>0</v>
      </c>
      <c r="O177" s="11">
        <v>0</v>
      </c>
      <c r="P177" s="11">
        <f t="shared" si="9"/>
        <v>-24645</v>
      </c>
      <c r="Q177" s="11">
        <f t="shared" si="10"/>
        <v>1297</v>
      </c>
      <c r="R177" s="11">
        <f t="shared" si="11"/>
        <v>1297</v>
      </c>
      <c r="S177" s="9" t="s">
        <v>164</v>
      </c>
      <c r="T177" s="9">
        <v>100501</v>
      </c>
      <c r="U177" s="9" t="s">
        <v>27</v>
      </c>
      <c r="V177" s="9">
        <v>47040001</v>
      </c>
      <c r="W177" s="9" t="s">
        <v>28</v>
      </c>
    </row>
    <row r="178" spans="2:23" x14ac:dyDescent="0.25">
      <c r="B178" s="8">
        <v>50008327</v>
      </c>
      <c r="C178" s="8">
        <v>0</v>
      </c>
      <c r="D178" s="9">
        <v>21040001</v>
      </c>
      <c r="E178" s="8" t="s">
        <v>263</v>
      </c>
      <c r="F178" s="8">
        <v>1041</v>
      </c>
      <c r="G178" s="10">
        <v>38572</v>
      </c>
      <c r="H178" s="11">
        <v>27050</v>
      </c>
      <c r="I178" s="11">
        <v>0</v>
      </c>
      <c r="J178" s="11">
        <v>0</v>
      </c>
      <c r="K178" s="11">
        <v>0</v>
      </c>
      <c r="L178" s="11">
        <f t="shared" si="8"/>
        <v>27050</v>
      </c>
      <c r="M178" s="11">
        <v>-25698</v>
      </c>
      <c r="N178" s="11">
        <v>0</v>
      </c>
      <c r="O178" s="11">
        <v>0</v>
      </c>
      <c r="P178" s="11">
        <f t="shared" si="9"/>
        <v>-25698</v>
      </c>
      <c r="Q178" s="11">
        <f t="shared" si="10"/>
        <v>1352</v>
      </c>
      <c r="R178" s="11">
        <f t="shared" si="11"/>
        <v>1352</v>
      </c>
      <c r="S178" s="9" t="s">
        <v>164</v>
      </c>
      <c r="T178" s="9">
        <v>100501</v>
      </c>
      <c r="U178" s="9" t="s">
        <v>27</v>
      </c>
      <c r="V178" s="9">
        <v>47040001</v>
      </c>
      <c r="W178" s="9" t="s">
        <v>28</v>
      </c>
    </row>
    <row r="179" spans="2:23" x14ac:dyDescent="0.25">
      <c r="B179" s="8">
        <v>50008380</v>
      </c>
      <c r="C179" s="8">
        <v>0</v>
      </c>
      <c r="D179" s="9">
        <v>21040001</v>
      </c>
      <c r="E179" s="8" t="s">
        <v>187</v>
      </c>
      <c r="F179" s="8">
        <v>1041</v>
      </c>
      <c r="G179" s="10">
        <v>38534</v>
      </c>
      <c r="H179" s="11">
        <v>30068</v>
      </c>
      <c r="I179" s="11">
        <v>0</v>
      </c>
      <c r="J179" s="11">
        <v>0</v>
      </c>
      <c r="K179" s="11">
        <v>0</v>
      </c>
      <c r="L179" s="11">
        <f t="shared" si="8"/>
        <v>30068</v>
      </c>
      <c r="M179" s="11">
        <v>-28565</v>
      </c>
      <c r="N179" s="11">
        <v>0</v>
      </c>
      <c r="O179" s="11">
        <v>0</v>
      </c>
      <c r="P179" s="11">
        <f t="shared" si="9"/>
        <v>-28565</v>
      </c>
      <c r="Q179" s="11">
        <f t="shared" si="10"/>
        <v>1503</v>
      </c>
      <c r="R179" s="11">
        <f t="shared" si="11"/>
        <v>1503</v>
      </c>
      <c r="S179" s="9" t="s">
        <v>164</v>
      </c>
      <c r="T179" s="9">
        <v>100501</v>
      </c>
      <c r="U179" s="9" t="s">
        <v>27</v>
      </c>
      <c r="V179" s="9">
        <v>47040001</v>
      </c>
      <c r="W179" s="9" t="s">
        <v>28</v>
      </c>
    </row>
    <row r="180" spans="2:23" x14ac:dyDescent="0.25">
      <c r="B180" s="8">
        <v>50008384</v>
      </c>
      <c r="C180" s="8">
        <v>0</v>
      </c>
      <c r="D180" s="9">
        <v>21040001</v>
      </c>
      <c r="E180" s="8" t="s">
        <v>264</v>
      </c>
      <c r="F180" s="8">
        <v>1041</v>
      </c>
      <c r="G180" s="10">
        <v>40330</v>
      </c>
      <c r="H180" s="11">
        <v>30422</v>
      </c>
      <c r="I180" s="11">
        <v>0</v>
      </c>
      <c r="J180" s="11">
        <v>0</v>
      </c>
      <c r="K180" s="11">
        <v>0</v>
      </c>
      <c r="L180" s="11">
        <f t="shared" si="8"/>
        <v>30422</v>
      </c>
      <c r="M180" s="11">
        <v>-28901</v>
      </c>
      <c r="N180" s="11">
        <v>0</v>
      </c>
      <c r="O180" s="11">
        <v>0</v>
      </c>
      <c r="P180" s="11">
        <f t="shared" si="9"/>
        <v>-28901</v>
      </c>
      <c r="Q180" s="11">
        <f t="shared" si="10"/>
        <v>1521</v>
      </c>
      <c r="R180" s="11">
        <f t="shared" si="11"/>
        <v>1521</v>
      </c>
      <c r="S180" s="9" t="s">
        <v>164</v>
      </c>
      <c r="T180" s="9">
        <v>100501</v>
      </c>
      <c r="U180" s="9" t="s">
        <v>27</v>
      </c>
      <c r="V180" s="9">
        <v>47040001</v>
      </c>
      <c r="W180" s="9" t="s">
        <v>28</v>
      </c>
    </row>
    <row r="181" spans="2:23" x14ac:dyDescent="0.25">
      <c r="B181" s="8">
        <v>50008386</v>
      </c>
      <c r="C181" s="8">
        <v>0</v>
      </c>
      <c r="D181" s="9">
        <v>21040001</v>
      </c>
      <c r="E181" s="8" t="s">
        <v>177</v>
      </c>
      <c r="F181" s="8">
        <v>1041</v>
      </c>
      <c r="G181" s="10">
        <v>38604</v>
      </c>
      <c r="H181" s="11">
        <v>30466</v>
      </c>
      <c r="I181" s="11">
        <v>0</v>
      </c>
      <c r="J181" s="11">
        <v>0</v>
      </c>
      <c r="K181" s="11">
        <v>0</v>
      </c>
      <c r="L181" s="11">
        <f t="shared" si="8"/>
        <v>30466</v>
      </c>
      <c r="M181" s="11">
        <v>-28943</v>
      </c>
      <c r="N181" s="11">
        <v>0</v>
      </c>
      <c r="O181" s="11">
        <v>0</v>
      </c>
      <c r="P181" s="11">
        <f t="shared" si="9"/>
        <v>-28943</v>
      </c>
      <c r="Q181" s="11">
        <f t="shared" si="10"/>
        <v>1523</v>
      </c>
      <c r="R181" s="11">
        <f t="shared" si="11"/>
        <v>1523</v>
      </c>
      <c r="S181" s="9" t="s">
        <v>164</v>
      </c>
      <c r="T181" s="9">
        <v>100501</v>
      </c>
      <c r="U181" s="9" t="s">
        <v>27</v>
      </c>
      <c r="V181" s="9">
        <v>47040001</v>
      </c>
      <c r="W181" s="9" t="s">
        <v>28</v>
      </c>
    </row>
    <row r="182" spans="2:23" x14ac:dyDescent="0.25">
      <c r="B182" s="8">
        <v>50008396</v>
      </c>
      <c r="C182" s="8">
        <v>0</v>
      </c>
      <c r="D182" s="9">
        <v>21040001</v>
      </c>
      <c r="E182" s="8" t="s">
        <v>265</v>
      </c>
      <c r="F182" s="8">
        <v>1041</v>
      </c>
      <c r="G182" s="10">
        <v>38749</v>
      </c>
      <c r="H182" s="11">
        <v>30856</v>
      </c>
      <c r="I182" s="11">
        <v>0</v>
      </c>
      <c r="J182" s="11">
        <v>0</v>
      </c>
      <c r="K182" s="11">
        <v>0</v>
      </c>
      <c r="L182" s="11">
        <f t="shared" si="8"/>
        <v>30856</v>
      </c>
      <c r="M182" s="11">
        <v>-29314</v>
      </c>
      <c r="N182" s="11">
        <v>0</v>
      </c>
      <c r="O182" s="11">
        <v>0</v>
      </c>
      <c r="P182" s="11">
        <f t="shared" si="9"/>
        <v>-29314</v>
      </c>
      <c r="Q182" s="11">
        <f t="shared" si="10"/>
        <v>1542</v>
      </c>
      <c r="R182" s="11">
        <f t="shared" si="11"/>
        <v>1542</v>
      </c>
      <c r="S182" s="9" t="s">
        <v>164</v>
      </c>
      <c r="T182" s="9">
        <v>100501</v>
      </c>
      <c r="U182" s="9" t="s">
        <v>27</v>
      </c>
      <c r="V182" s="9">
        <v>47040001</v>
      </c>
      <c r="W182" s="9" t="s">
        <v>28</v>
      </c>
    </row>
    <row r="183" spans="2:23" x14ac:dyDescent="0.25">
      <c r="B183" s="8">
        <v>50008415</v>
      </c>
      <c r="C183" s="8">
        <v>0</v>
      </c>
      <c r="D183" s="9">
        <v>21040001</v>
      </c>
      <c r="E183" s="8" t="s">
        <v>207</v>
      </c>
      <c r="F183" s="8">
        <v>1041</v>
      </c>
      <c r="G183" s="10">
        <v>38614</v>
      </c>
      <c r="H183" s="11">
        <v>31913</v>
      </c>
      <c r="I183" s="11">
        <v>0</v>
      </c>
      <c r="J183" s="11">
        <v>0</v>
      </c>
      <c r="K183" s="11">
        <v>0</v>
      </c>
      <c r="L183" s="11">
        <f t="shared" si="8"/>
        <v>31913</v>
      </c>
      <c r="M183" s="11">
        <v>-30318</v>
      </c>
      <c r="N183" s="11">
        <v>0</v>
      </c>
      <c r="O183" s="11">
        <v>0</v>
      </c>
      <c r="P183" s="11">
        <f t="shared" si="9"/>
        <v>-30318</v>
      </c>
      <c r="Q183" s="11">
        <f t="shared" si="10"/>
        <v>1595</v>
      </c>
      <c r="R183" s="11">
        <f t="shared" si="11"/>
        <v>1595</v>
      </c>
      <c r="S183" s="9" t="s">
        <v>164</v>
      </c>
      <c r="T183" s="9">
        <v>100501</v>
      </c>
      <c r="U183" s="9" t="s">
        <v>27</v>
      </c>
      <c r="V183" s="9">
        <v>47040001</v>
      </c>
      <c r="W183" s="9" t="s">
        <v>28</v>
      </c>
    </row>
    <row r="184" spans="2:23" x14ac:dyDescent="0.25">
      <c r="B184" s="8">
        <v>50008425</v>
      </c>
      <c r="C184" s="8">
        <v>0</v>
      </c>
      <c r="D184" s="9">
        <v>21040001</v>
      </c>
      <c r="E184" s="8" t="s">
        <v>266</v>
      </c>
      <c r="F184" s="8">
        <v>1041</v>
      </c>
      <c r="G184" s="10">
        <v>40330</v>
      </c>
      <c r="H184" s="11">
        <v>32913</v>
      </c>
      <c r="I184" s="11">
        <v>0</v>
      </c>
      <c r="J184" s="11">
        <v>0</v>
      </c>
      <c r="K184" s="11">
        <v>0</v>
      </c>
      <c r="L184" s="11">
        <f t="shared" si="8"/>
        <v>32913</v>
      </c>
      <c r="M184" s="11">
        <v>-31268</v>
      </c>
      <c r="N184" s="11">
        <v>0</v>
      </c>
      <c r="O184" s="11">
        <v>0</v>
      </c>
      <c r="P184" s="11">
        <f t="shared" si="9"/>
        <v>-31268</v>
      </c>
      <c r="Q184" s="11">
        <f t="shared" si="10"/>
        <v>1645</v>
      </c>
      <c r="R184" s="11">
        <f t="shared" si="11"/>
        <v>1645</v>
      </c>
      <c r="S184" s="9" t="s">
        <v>164</v>
      </c>
      <c r="T184" s="9">
        <v>100501</v>
      </c>
      <c r="U184" s="9" t="s">
        <v>27</v>
      </c>
      <c r="V184" s="9">
        <v>47040001</v>
      </c>
      <c r="W184" s="9" t="s">
        <v>28</v>
      </c>
    </row>
    <row r="185" spans="2:23" x14ac:dyDescent="0.25">
      <c r="B185" s="8">
        <v>50008430</v>
      </c>
      <c r="C185" s="8">
        <v>0</v>
      </c>
      <c r="D185" s="9">
        <v>21040001</v>
      </c>
      <c r="E185" s="8" t="s">
        <v>267</v>
      </c>
      <c r="F185" s="8">
        <v>1041</v>
      </c>
      <c r="G185" s="10">
        <v>38512</v>
      </c>
      <c r="H185" s="11">
        <v>33061</v>
      </c>
      <c r="I185" s="11">
        <v>0</v>
      </c>
      <c r="J185" s="11">
        <v>0</v>
      </c>
      <c r="K185" s="11">
        <v>0</v>
      </c>
      <c r="L185" s="11">
        <f t="shared" si="8"/>
        <v>33061</v>
      </c>
      <c r="M185" s="11">
        <v>-31408</v>
      </c>
      <c r="N185" s="11">
        <v>0</v>
      </c>
      <c r="O185" s="11">
        <v>0</v>
      </c>
      <c r="P185" s="11">
        <f t="shared" si="9"/>
        <v>-31408</v>
      </c>
      <c r="Q185" s="11">
        <f t="shared" si="10"/>
        <v>1653</v>
      </c>
      <c r="R185" s="11">
        <f t="shared" si="11"/>
        <v>1653</v>
      </c>
      <c r="S185" s="9" t="s">
        <v>164</v>
      </c>
      <c r="T185" s="9">
        <v>100501</v>
      </c>
      <c r="U185" s="9" t="s">
        <v>27</v>
      </c>
      <c r="V185" s="9">
        <v>47040001</v>
      </c>
      <c r="W185" s="9" t="s">
        <v>28</v>
      </c>
    </row>
    <row r="186" spans="2:23" x14ac:dyDescent="0.25">
      <c r="B186" s="8">
        <v>50008438</v>
      </c>
      <c r="C186" s="8">
        <v>0</v>
      </c>
      <c r="D186" s="9">
        <v>21040001</v>
      </c>
      <c r="E186" s="8" t="s">
        <v>268</v>
      </c>
      <c r="F186" s="8">
        <v>1041</v>
      </c>
      <c r="G186" s="10">
        <v>38686</v>
      </c>
      <c r="H186" s="11">
        <v>33503</v>
      </c>
      <c r="I186" s="11">
        <v>0</v>
      </c>
      <c r="J186" s="11">
        <v>0</v>
      </c>
      <c r="K186" s="11">
        <v>0</v>
      </c>
      <c r="L186" s="11">
        <f t="shared" si="8"/>
        <v>33503</v>
      </c>
      <c r="M186" s="11">
        <v>-31828</v>
      </c>
      <c r="N186" s="11">
        <v>0</v>
      </c>
      <c r="O186" s="11">
        <v>0</v>
      </c>
      <c r="P186" s="11">
        <f t="shared" si="9"/>
        <v>-31828</v>
      </c>
      <c r="Q186" s="11">
        <f t="shared" si="10"/>
        <v>1675</v>
      </c>
      <c r="R186" s="11">
        <f t="shared" si="11"/>
        <v>1675</v>
      </c>
      <c r="S186" s="9" t="s">
        <v>164</v>
      </c>
      <c r="T186" s="9">
        <v>100501</v>
      </c>
      <c r="U186" s="9" t="s">
        <v>27</v>
      </c>
      <c r="V186" s="9">
        <v>47040001</v>
      </c>
      <c r="W186" s="9" t="s">
        <v>28</v>
      </c>
    </row>
    <row r="187" spans="2:23" x14ac:dyDescent="0.25">
      <c r="B187" s="8">
        <v>50008477</v>
      </c>
      <c r="C187" s="8">
        <v>0</v>
      </c>
      <c r="D187" s="9">
        <v>21040001</v>
      </c>
      <c r="E187" s="8" t="s">
        <v>197</v>
      </c>
      <c r="F187" s="8">
        <v>1041</v>
      </c>
      <c r="G187" s="10">
        <v>38718</v>
      </c>
      <c r="H187" s="11">
        <v>36297</v>
      </c>
      <c r="I187" s="11">
        <v>0</v>
      </c>
      <c r="J187" s="11">
        <v>0</v>
      </c>
      <c r="K187" s="11">
        <v>0</v>
      </c>
      <c r="L187" s="11">
        <f t="shared" si="8"/>
        <v>36297</v>
      </c>
      <c r="M187" s="11">
        <v>-34483</v>
      </c>
      <c r="N187" s="11">
        <v>0</v>
      </c>
      <c r="O187" s="11">
        <v>0</v>
      </c>
      <c r="P187" s="11">
        <f t="shared" si="9"/>
        <v>-34483</v>
      </c>
      <c r="Q187" s="11">
        <f t="shared" si="10"/>
        <v>1814</v>
      </c>
      <c r="R187" s="11">
        <f t="shared" si="11"/>
        <v>1814</v>
      </c>
      <c r="S187" s="9" t="s">
        <v>164</v>
      </c>
      <c r="T187" s="9">
        <v>100501</v>
      </c>
      <c r="U187" s="9" t="s">
        <v>27</v>
      </c>
      <c r="V187" s="9">
        <v>47040001</v>
      </c>
      <c r="W187" s="9" t="s">
        <v>28</v>
      </c>
    </row>
    <row r="188" spans="2:23" x14ac:dyDescent="0.25">
      <c r="B188" s="8">
        <v>50008481</v>
      </c>
      <c r="C188" s="8">
        <v>0</v>
      </c>
      <c r="D188" s="9">
        <v>21040001</v>
      </c>
      <c r="E188" s="8" t="s">
        <v>269</v>
      </c>
      <c r="F188" s="8">
        <v>1041</v>
      </c>
      <c r="G188" s="10">
        <v>38555</v>
      </c>
      <c r="H188" s="11">
        <v>36480</v>
      </c>
      <c r="I188" s="11">
        <v>0</v>
      </c>
      <c r="J188" s="11">
        <v>0</v>
      </c>
      <c r="K188" s="11">
        <v>0</v>
      </c>
      <c r="L188" s="11">
        <f t="shared" si="8"/>
        <v>36480</v>
      </c>
      <c r="M188" s="11">
        <v>-34656</v>
      </c>
      <c r="N188" s="11">
        <v>0</v>
      </c>
      <c r="O188" s="11">
        <v>0</v>
      </c>
      <c r="P188" s="11">
        <f t="shared" si="9"/>
        <v>-34656</v>
      </c>
      <c r="Q188" s="11">
        <f t="shared" si="10"/>
        <v>1824</v>
      </c>
      <c r="R188" s="11">
        <f t="shared" si="11"/>
        <v>1824</v>
      </c>
      <c r="S188" s="9" t="s">
        <v>164</v>
      </c>
      <c r="T188" s="9">
        <v>100501</v>
      </c>
      <c r="U188" s="9" t="s">
        <v>27</v>
      </c>
      <c r="V188" s="9">
        <v>47040001</v>
      </c>
      <c r="W188" s="9" t="s">
        <v>28</v>
      </c>
    </row>
    <row r="189" spans="2:23" x14ac:dyDescent="0.25">
      <c r="B189" s="8">
        <v>50008489</v>
      </c>
      <c r="C189" s="8">
        <v>0</v>
      </c>
      <c r="D189" s="9">
        <v>21040001</v>
      </c>
      <c r="E189" s="8" t="s">
        <v>270</v>
      </c>
      <c r="F189" s="8">
        <v>1041</v>
      </c>
      <c r="G189" s="10">
        <v>38416</v>
      </c>
      <c r="H189" s="11">
        <v>37253</v>
      </c>
      <c r="I189" s="11">
        <v>0</v>
      </c>
      <c r="J189" s="11">
        <v>0</v>
      </c>
      <c r="K189" s="11">
        <v>0</v>
      </c>
      <c r="L189" s="11">
        <f t="shared" si="8"/>
        <v>37253</v>
      </c>
      <c r="M189" s="11">
        <v>-35391</v>
      </c>
      <c r="N189" s="11">
        <v>0</v>
      </c>
      <c r="O189" s="11">
        <v>0</v>
      </c>
      <c r="P189" s="11">
        <f t="shared" si="9"/>
        <v>-35391</v>
      </c>
      <c r="Q189" s="11">
        <f t="shared" si="10"/>
        <v>1862</v>
      </c>
      <c r="R189" s="11">
        <f t="shared" si="11"/>
        <v>1862</v>
      </c>
      <c r="S189" s="9" t="s">
        <v>164</v>
      </c>
      <c r="T189" s="9">
        <v>100501</v>
      </c>
      <c r="U189" s="9" t="s">
        <v>27</v>
      </c>
      <c r="V189" s="9">
        <v>47040001</v>
      </c>
      <c r="W189" s="9" t="s">
        <v>28</v>
      </c>
    </row>
    <row r="190" spans="2:23" x14ac:dyDescent="0.25">
      <c r="B190" s="8">
        <v>50008496</v>
      </c>
      <c r="C190" s="8">
        <v>0</v>
      </c>
      <c r="D190" s="9">
        <v>21040001</v>
      </c>
      <c r="E190" s="8" t="s">
        <v>271</v>
      </c>
      <c r="F190" s="8">
        <v>1041</v>
      </c>
      <c r="G190" s="10">
        <v>38686</v>
      </c>
      <c r="H190" s="11">
        <v>37643</v>
      </c>
      <c r="I190" s="11">
        <v>0</v>
      </c>
      <c r="J190" s="11">
        <v>0</v>
      </c>
      <c r="K190" s="11">
        <v>0</v>
      </c>
      <c r="L190" s="11">
        <f t="shared" si="8"/>
        <v>37643</v>
      </c>
      <c r="M190" s="11">
        <v>-35761</v>
      </c>
      <c r="N190" s="11">
        <v>0</v>
      </c>
      <c r="O190" s="11">
        <v>0</v>
      </c>
      <c r="P190" s="11">
        <f t="shared" si="9"/>
        <v>-35761</v>
      </c>
      <c r="Q190" s="11">
        <f t="shared" si="10"/>
        <v>1882</v>
      </c>
      <c r="R190" s="11">
        <f t="shared" si="11"/>
        <v>1882</v>
      </c>
      <c r="S190" s="9" t="s">
        <v>164</v>
      </c>
      <c r="T190" s="9">
        <v>100501</v>
      </c>
      <c r="U190" s="9" t="s">
        <v>27</v>
      </c>
      <c r="V190" s="9">
        <v>47040001</v>
      </c>
      <c r="W190" s="9" t="s">
        <v>28</v>
      </c>
    </row>
    <row r="191" spans="2:23" x14ac:dyDescent="0.25">
      <c r="B191" s="8">
        <v>50008499</v>
      </c>
      <c r="C191" s="8">
        <v>0</v>
      </c>
      <c r="D191" s="9">
        <v>21040001</v>
      </c>
      <c r="E191" s="8" t="s">
        <v>254</v>
      </c>
      <c r="F191" s="8">
        <v>1041</v>
      </c>
      <c r="G191" s="10">
        <v>38500</v>
      </c>
      <c r="H191" s="11">
        <v>38000</v>
      </c>
      <c r="I191" s="11">
        <v>0</v>
      </c>
      <c r="J191" s="11">
        <v>0</v>
      </c>
      <c r="K191" s="11">
        <v>0</v>
      </c>
      <c r="L191" s="11">
        <f t="shared" si="8"/>
        <v>38000</v>
      </c>
      <c r="M191" s="11">
        <v>-36100</v>
      </c>
      <c r="N191" s="11">
        <v>0</v>
      </c>
      <c r="O191" s="11">
        <v>0</v>
      </c>
      <c r="P191" s="11">
        <f t="shared" si="9"/>
        <v>-36100</v>
      </c>
      <c r="Q191" s="11">
        <f t="shared" si="10"/>
        <v>1900</v>
      </c>
      <c r="R191" s="11">
        <f t="shared" si="11"/>
        <v>1900</v>
      </c>
      <c r="S191" s="9" t="s">
        <v>164</v>
      </c>
      <c r="T191" s="9">
        <v>100501</v>
      </c>
      <c r="U191" s="9" t="s">
        <v>27</v>
      </c>
      <c r="V191" s="9">
        <v>47040001</v>
      </c>
      <c r="W191" s="9" t="s">
        <v>28</v>
      </c>
    </row>
    <row r="192" spans="2:23" x14ac:dyDescent="0.25">
      <c r="B192" s="8">
        <v>50008508</v>
      </c>
      <c r="C192" s="8">
        <v>0</v>
      </c>
      <c r="D192" s="9">
        <v>21040001</v>
      </c>
      <c r="E192" s="8" t="s">
        <v>272</v>
      </c>
      <c r="F192" s="8">
        <v>1041</v>
      </c>
      <c r="G192" s="10">
        <v>38313</v>
      </c>
      <c r="H192" s="11">
        <v>31125.25</v>
      </c>
      <c r="I192" s="11">
        <v>0</v>
      </c>
      <c r="J192" s="11">
        <v>0</v>
      </c>
      <c r="K192" s="11">
        <v>0</v>
      </c>
      <c r="L192" s="11">
        <f t="shared" si="8"/>
        <v>31125.25</v>
      </c>
      <c r="M192" s="11">
        <v>-29569.75</v>
      </c>
      <c r="N192" s="11">
        <v>0</v>
      </c>
      <c r="O192" s="11">
        <v>0</v>
      </c>
      <c r="P192" s="11">
        <f t="shared" si="9"/>
        <v>-29569.75</v>
      </c>
      <c r="Q192" s="11">
        <f t="shared" si="10"/>
        <v>1555.5</v>
      </c>
      <c r="R192" s="11">
        <f t="shared" si="11"/>
        <v>1555.5</v>
      </c>
      <c r="S192" s="9" t="s">
        <v>164</v>
      </c>
      <c r="T192" s="9">
        <v>100501</v>
      </c>
      <c r="U192" s="9" t="s">
        <v>27</v>
      </c>
      <c r="V192" s="9">
        <v>47040001</v>
      </c>
      <c r="W192" s="9" t="s">
        <v>28</v>
      </c>
    </row>
    <row r="193" spans="2:23" x14ac:dyDescent="0.25">
      <c r="B193" s="8">
        <v>50008555</v>
      </c>
      <c r="C193" s="8">
        <v>0</v>
      </c>
      <c r="D193" s="9">
        <v>21040001</v>
      </c>
      <c r="E193" s="8" t="s">
        <v>273</v>
      </c>
      <c r="F193" s="8">
        <v>1041</v>
      </c>
      <c r="G193" s="10">
        <v>39106</v>
      </c>
      <c r="H193" s="11">
        <v>42848</v>
      </c>
      <c r="I193" s="11">
        <v>0</v>
      </c>
      <c r="J193" s="11">
        <v>0</v>
      </c>
      <c r="K193" s="11">
        <v>0</v>
      </c>
      <c r="L193" s="11">
        <f t="shared" si="8"/>
        <v>42848</v>
      </c>
      <c r="M193" s="11">
        <v>-40706</v>
      </c>
      <c r="N193" s="11">
        <v>0</v>
      </c>
      <c r="O193" s="11">
        <v>0</v>
      </c>
      <c r="P193" s="11">
        <f t="shared" si="9"/>
        <v>-40706</v>
      </c>
      <c r="Q193" s="11">
        <f t="shared" si="10"/>
        <v>2142</v>
      </c>
      <c r="R193" s="11">
        <f t="shared" si="11"/>
        <v>2142</v>
      </c>
      <c r="S193" s="9" t="s">
        <v>164</v>
      </c>
      <c r="T193" s="9">
        <v>100501</v>
      </c>
      <c r="U193" s="9" t="s">
        <v>27</v>
      </c>
      <c r="V193" s="9">
        <v>47040001</v>
      </c>
      <c r="W193" s="9" t="s">
        <v>28</v>
      </c>
    </row>
    <row r="194" spans="2:23" x14ac:dyDescent="0.25">
      <c r="B194" s="8">
        <v>50008564</v>
      </c>
      <c r="C194" s="8">
        <v>0</v>
      </c>
      <c r="D194" s="9">
        <v>21040001</v>
      </c>
      <c r="E194" s="8" t="s">
        <v>261</v>
      </c>
      <c r="F194" s="8">
        <v>1041</v>
      </c>
      <c r="G194" s="10">
        <v>38555</v>
      </c>
      <c r="H194" s="11">
        <v>44383</v>
      </c>
      <c r="I194" s="11">
        <v>0</v>
      </c>
      <c r="J194" s="11">
        <v>0</v>
      </c>
      <c r="K194" s="11">
        <v>0</v>
      </c>
      <c r="L194" s="11">
        <f t="shared" si="8"/>
        <v>44383</v>
      </c>
      <c r="M194" s="11">
        <v>-42164</v>
      </c>
      <c r="N194" s="11">
        <v>0</v>
      </c>
      <c r="O194" s="11">
        <v>0</v>
      </c>
      <c r="P194" s="11">
        <f t="shared" si="9"/>
        <v>-42164</v>
      </c>
      <c r="Q194" s="11">
        <f t="shared" si="10"/>
        <v>2219</v>
      </c>
      <c r="R194" s="11">
        <f t="shared" si="11"/>
        <v>2219</v>
      </c>
      <c r="S194" s="9" t="s">
        <v>164</v>
      </c>
      <c r="T194" s="9">
        <v>100501</v>
      </c>
      <c r="U194" s="9" t="s">
        <v>27</v>
      </c>
      <c r="V194" s="9">
        <v>47040001</v>
      </c>
      <c r="W194" s="9" t="s">
        <v>28</v>
      </c>
    </row>
    <row r="195" spans="2:23" x14ac:dyDescent="0.25">
      <c r="B195" s="8">
        <v>50008566</v>
      </c>
      <c r="C195" s="8">
        <v>0</v>
      </c>
      <c r="D195" s="9">
        <v>21040001</v>
      </c>
      <c r="E195" s="8" t="s">
        <v>196</v>
      </c>
      <c r="F195" s="8">
        <v>1041</v>
      </c>
      <c r="G195" s="10">
        <v>38717</v>
      </c>
      <c r="H195" s="11">
        <v>44567</v>
      </c>
      <c r="I195" s="11">
        <v>0</v>
      </c>
      <c r="J195" s="11">
        <v>0</v>
      </c>
      <c r="K195" s="11">
        <v>0</v>
      </c>
      <c r="L195" s="11">
        <f t="shared" si="8"/>
        <v>44567</v>
      </c>
      <c r="M195" s="11">
        <v>-42339</v>
      </c>
      <c r="N195" s="11">
        <v>0</v>
      </c>
      <c r="O195" s="11">
        <v>0</v>
      </c>
      <c r="P195" s="11">
        <f t="shared" si="9"/>
        <v>-42339</v>
      </c>
      <c r="Q195" s="11">
        <f t="shared" si="10"/>
        <v>2228</v>
      </c>
      <c r="R195" s="11">
        <f t="shared" si="11"/>
        <v>2228</v>
      </c>
      <c r="S195" s="9" t="s">
        <v>164</v>
      </c>
      <c r="T195" s="9">
        <v>100501</v>
      </c>
      <c r="U195" s="9" t="s">
        <v>27</v>
      </c>
      <c r="V195" s="9">
        <v>47040001</v>
      </c>
      <c r="W195" s="9" t="s">
        <v>28</v>
      </c>
    </row>
    <row r="196" spans="2:23" x14ac:dyDescent="0.25">
      <c r="B196" s="8">
        <v>50008570</v>
      </c>
      <c r="C196" s="8">
        <v>0</v>
      </c>
      <c r="D196" s="9">
        <v>21040001</v>
      </c>
      <c r="E196" s="8" t="s">
        <v>274</v>
      </c>
      <c r="F196" s="8">
        <v>1041</v>
      </c>
      <c r="G196" s="10">
        <v>40373</v>
      </c>
      <c r="H196" s="11">
        <v>45362</v>
      </c>
      <c r="I196" s="11">
        <v>0</v>
      </c>
      <c r="J196" s="11">
        <v>0</v>
      </c>
      <c r="K196" s="11">
        <v>0</v>
      </c>
      <c r="L196" s="11">
        <f t="shared" si="8"/>
        <v>45362</v>
      </c>
      <c r="M196" s="11">
        <v>-43094</v>
      </c>
      <c r="N196" s="11">
        <v>0</v>
      </c>
      <c r="O196" s="11">
        <v>0</v>
      </c>
      <c r="P196" s="11">
        <f t="shared" si="9"/>
        <v>-43094</v>
      </c>
      <c r="Q196" s="11">
        <f t="shared" si="10"/>
        <v>2268</v>
      </c>
      <c r="R196" s="11">
        <f t="shared" si="11"/>
        <v>2268</v>
      </c>
      <c r="S196" s="9" t="s">
        <v>164</v>
      </c>
      <c r="T196" s="9">
        <v>100501</v>
      </c>
      <c r="U196" s="9" t="s">
        <v>27</v>
      </c>
      <c r="V196" s="9">
        <v>47040001</v>
      </c>
      <c r="W196" s="9" t="s">
        <v>28</v>
      </c>
    </row>
    <row r="197" spans="2:23" x14ac:dyDescent="0.25">
      <c r="B197" s="8">
        <v>50008575</v>
      </c>
      <c r="C197" s="8">
        <v>0</v>
      </c>
      <c r="D197" s="9">
        <v>21040001</v>
      </c>
      <c r="E197" s="8" t="s">
        <v>275</v>
      </c>
      <c r="F197" s="8">
        <v>1041</v>
      </c>
      <c r="G197" s="10">
        <v>38258</v>
      </c>
      <c r="H197" s="11">
        <v>45760</v>
      </c>
      <c r="I197" s="11">
        <v>0</v>
      </c>
      <c r="J197" s="11">
        <v>0</v>
      </c>
      <c r="K197" s="11">
        <v>0</v>
      </c>
      <c r="L197" s="11">
        <f t="shared" ref="L197:L260" si="12">SUM(H197:K197)</f>
        <v>45760</v>
      </c>
      <c r="M197" s="11">
        <v>-43472</v>
      </c>
      <c r="N197" s="11">
        <v>0</v>
      </c>
      <c r="O197" s="11">
        <v>0</v>
      </c>
      <c r="P197" s="11">
        <f t="shared" ref="P197:P260" si="13">SUM(M197:O197)</f>
        <v>-43472</v>
      </c>
      <c r="Q197" s="11">
        <f t="shared" ref="Q197:Q260" si="14">H197+M197</f>
        <v>2288</v>
      </c>
      <c r="R197" s="11">
        <f t="shared" ref="R197:R260" si="15">L197+P197</f>
        <v>2288</v>
      </c>
      <c r="S197" s="9" t="s">
        <v>164</v>
      </c>
      <c r="T197" s="9">
        <v>100501</v>
      </c>
      <c r="U197" s="9" t="s">
        <v>27</v>
      </c>
      <c r="V197" s="9">
        <v>47040001</v>
      </c>
      <c r="W197" s="9" t="s">
        <v>28</v>
      </c>
    </row>
    <row r="198" spans="2:23" x14ac:dyDescent="0.25">
      <c r="B198" s="8">
        <v>50008578</v>
      </c>
      <c r="C198" s="8">
        <v>0</v>
      </c>
      <c r="D198" s="9">
        <v>21040001</v>
      </c>
      <c r="E198" s="8" t="s">
        <v>224</v>
      </c>
      <c r="F198" s="8">
        <v>1041</v>
      </c>
      <c r="G198" s="10">
        <v>38258</v>
      </c>
      <c r="H198" s="11">
        <v>46310</v>
      </c>
      <c r="I198" s="11">
        <v>0</v>
      </c>
      <c r="J198" s="11">
        <v>0</v>
      </c>
      <c r="K198" s="11">
        <v>0</v>
      </c>
      <c r="L198" s="11">
        <f t="shared" si="12"/>
        <v>46310</v>
      </c>
      <c r="M198" s="11">
        <v>-43995</v>
      </c>
      <c r="N198" s="11">
        <v>0</v>
      </c>
      <c r="O198" s="11">
        <v>0</v>
      </c>
      <c r="P198" s="11">
        <f t="shared" si="13"/>
        <v>-43995</v>
      </c>
      <c r="Q198" s="11">
        <f t="shared" si="14"/>
        <v>2315</v>
      </c>
      <c r="R198" s="11">
        <f t="shared" si="15"/>
        <v>2315</v>
      </c>
      <c r="S198" s="9" t="s">
        <v>164</v>
      </c>
      <c r="T198" s="9">
        <v>100501</v>
      </c>
      <c r="U198" s="9" t="s">
        <v>27</v>
      </c>
      <c r="V198" s="9">
        <v>47040001</v>
      </c>
      <c r="W198" s="9" t="s">
        <v>28</v>
      </c>
    </row>
    <row r="199" spans="2:23" x14ac:dyDescent="0.25">
      <c r="B199" s="8">
        <v>50008586</v>
      </c>
      <c r="C199" s="8">
        <v>0</v>
      </c>
      <c r="D199" s="9">
        <v>21040001</v>
      </c>
      <c r="E199" s="8" t="s">
        <v>196</v>
      </c>
      <c r="F199" s="8">
        <v>1041</v>
      </c>
      <c r="G199" s="10">
        <v>38749</v>
      </c>
      <c r="H199" s="11">
        <v>48023</v>
      </c>
      <c r="I199" s="11">
        <v>0</v>
      </c>
      <c r="J199" s="11">
        <v>0</v>
      </c>
      <c r="K199" s="11">
        <v>0</v>
      </c>
      <c r="L199" s="11">
        <f t="shared" si="12"/>
        <v>48023</v>
      </c>
      <c r="M199" s="11">
        <v>-45622</v>
      </c>
      <c r="N199" s="11">
        <v>0</v>
      </c>
      <c r="O199" s="11">
        <v>0</v>
      </c>
      <c r="P199" s="11">
        <f t="shared" si="13"/>
        <v>-45622</v>
      </c>
      <c r="Q199" s="11">
        <f t="shared" si="14"/>
        <v>2401</v>
      </c>
      <c r="R199" s="11">
        <f t="shared" si="15"/>
        <v>2401</v>
      </c>
      <c r="S199" s="9" t="s">
        <v>164</v>
      </c>
      <c r="T199" s="9">
        <v>100501</v>
      </c>
      <c r="U199" s="9" t="s">
        <v>27</v>
      </c>
      <c r="V199" s="9">
        <v>47040001</v>
      </c>
      <c r="W199" s="9" t="s">
        <v>28</v>
      </c>
    </row>
    <row r="200" spans="2:23" x14ac:dyDescent="0.25">
      <c r="B200" s="8">
        <v>50008618</v>
      </c>
      <c r="C200" s="8">
        <v>0</v>
      </c>
      <c r="D200" s="9">
        <v>21040001</v>
      </c>
      <c r="E200" s="8" t="s">
        <v>169</v>
      </c>
      <c r="F200" s="8">
        <v>1041</v>
      </c>
      <c r="G200" s="10">
        <v>38520</v>
      </c>
      <c r="H200" s="11">
        <v>52522</v>
      </c>
      <c r="I200" s="11">
        <v>0</v>
      </c>
      <c r="J200" s="11">
        <v>0</v>
      </c>
      <c r="K200" s="11">
        <v>0</v>
      </c>
      <c r="L200" s="11">
        <f t="shared" si="12"/>
        <v>52522</v>
      </c>
      <c r="M200" s="11">
        <v>-49896</v>
      </c>
      <c r="N200" s="11">
        <v>0</v>
      </c>
      <c r="O200" s="11">
        <v>0</v>
      </c>
      <c r="P200" s="11">
        <f t="shared" si="13"/>
        <v>-49896</v>
      </c>
      <c r="Q200" s="11">
        <f t="shared" si="14"/>
        <v>2626</v>
      </c>
      <c r="R200" s="11">
        <f t="shared" si="15"/>
        <v>2626</v>
      </c>
      <c r="S200" s="9" t="s">
        <v>164</v>
      </c>
      <c r="T200" s="9">
        <v>100501</v>
      </c>
      <c r="U200" s="9" t="s">
        <v>27</v>
      </c>
      <c r="V200" s="9">
        <v>47040001</v>
      </c>
      <c r="W200" s="9" t="s">
        <v>28</v>
      </c>
    </row>
    <row r="201" spans="2:23" x14ac:dyDescent="0.25">
      <c r="B201" s="8">
        <v>50008651</v>
      </c>
      <c r="C201" s="8">
        <v>0</v>
      </c>
      <c r="D201" s="9">
        <v>21040001</v>
      </c>
      <c r="E201" s="8" t="s">
        <v>276</v>
      </c>
      <c r="F201" s="8">
        <v>1041</v>
      </c>
      <c r="G201" s="10">
        <v>38569</v>
      </c>
      <c r="H201" s="11">
        <v>58860</v>
      </c>
      <c r="I201" s="11">
        <v>0</v>
      </c>
      <c r="J201" s="11">
        <v>0</v>
      </c>
      <c r="K201" s="11">
        <v>0</v>
      </c>
      <c r="L201" s="11">
        <f t="shared" si="12"/>
        <v>58860</v>
      </c>
      <c r="M201" s="11">
        <v>-55917</v>
      </c>
      <c r="N201" s="11">
        <v>0</v>
      </c>
      <c r="O201" s="11">
        <v>0</v>
      </c>
      <c r="P201" s="11">
        <f t="shared" si="13"/>
        <v>-55917</v>
      </c>
      <c r="Q201" s="11">
        <f t="shared" si="14"/>
        <v>2943</v>
      </c>
      <c r="R201" s="11">
        <f t="shared" si="15"/>
        <v>2943</v>
      </c>
      <c r="S201" s="9" t="s">
        <v>164</v>
      </c>
      <c r="T201" s="9">
        <v>100501</v>
      </c>
      <c r="U201" s="9" t="s">
        <v>27</v>
      </c>
      <c r="V201" s="9">
        <v>47040001</v>
      </c>
      <c r="W201" s="9" t="s">
        <v>28</v>
      </c>
    </row>
    <row r="202" spans="2:23" x14ac:dyDescent="0.25">
      <c r="B202" s="8">
        <v>50008652</v>
      </c>
      <c r="C202" s="8">
        <v>0</v>
      </c>
      <c r="D202" s="9">
        <v>21040001</v>
      </c>
      <c r="E202" s="8" t="s">
        <v>277</v>
      </c>
      <c r="F202" s="8">
        <v>1041</v>
      </c>
      <c r="G202" s="10">
        <v>38656</v>
      </c>
      <c r="H202" s="11">
        <v>58860</v>
      </c>
      <c r="I202" s="11">
        <v>0</v>
      </c>
      <c r="J202" s="11">
        <v>0</v>
      </c>
      <c r="K202" s="11">
        <v>0</v>
      </c>
      <c r="L202" s="11">
        <f t="shared" si="12"/>
        <v>58860</v>
      </c>
      <c r="M202" s="11">
        <v>-55917</v>
      </c>
      <c r="N202" s="11">
        <v>0</v>
      </c>
      <c r="O202" s="11">
        <v>0</v>
      </c>
      <c r="P202" s="11">
        <f t="shared" si="13"/>
        <v>-55917</v>
      </c>
      <c r="Q202" s="11">
        <f t="shared" si="14"/>
        <v>2943</v>
      </c>
      <c r="R202" s="11">
        <f t="shared" si="15"/>
        <v>2943</v>
      </c>
      <c r="S202" s="9" t="s">
        <v>164</v>
      </c>
      <c r="T202" s="9">
        <v>100501</v>
      </c>
      <c r="U202" s="9" t="s">
        <v>27</v>
      </c>
      <c r="V202" s="9">
        <v>47040001</v>
      </c>
      <c r="W202" s="9" t="s">
        <v>28</v>
      </c>
    </row>
    <row r="203" spans="2:23" x14ac:dyDescent="0.25">
      <c r="B203" s="8">
        <v>50008671</v>
      </c>
      <c r="C203" s="8">
        <v>0</v>
      </c>
      <c r="D203" s="9">
        <v>21040001</v>
      </c>
      <c r="E203" s="8" t="s">
        <v>278</v>
      </c>
      <c r="F203" s="8">
        <v>1041</v>
      </c>
      <c r="G203" s="10">
        <v>39356</v>
      </c>
      <c r="H203" s="11">
        <v>62620</v>
      </c>
      <c r="I203" s="11">
        <v>0</v>
      </c>
      <c r="J203" s="11">
        <v>0</v>
      </c>
      <c r="K203" s="11">
        <v>0</v>
      </c>
      <c r="L203" s="11">
        <f t="shared" si="12"/>
        <v>62620</v>
      </c>
      <c r="M203" s="11">
        <v>-59489</v>
      </c>
      <c r="N203" s="11">
        <v>0</v>
      </c>
      <c r="O203" s="11">
        <v>0</v>
      </c>
      <c r="P203" s="11">
        <f t="shared" si="13"/>
        <v>-59489</v>
      </c>
      <c r="Q203" s="11">
        <f t="shared" si="14"/>
        <v>3131</v>
      </c>
      <c r="R203" s="11">
        <f t="shared" si="15"/>
        <v>3131</v>
      </c>
      <c r="S203" s="9" t="s">
        <v>164</v>
      </c>
      <c r="T203" s="9">
        <v>100501</v>
      </c>
      <c r="U203" s="9" t="s">
        <v>27</v>
      </c>
      <c r="V203" s="9">
        <v>47040001</v>
      </c>
      <c r="W203" s="9" t="s">
        <v>28</v>
      </c>
    </row>
    <row r="204" spans="2:23" x14ac:dyDescent="0.25">
      <c r="B204" s="8">
        <v>50008676</v>
      </c>
      <c r="C204" s="8">
        <v>0</v>
      </c>
      <c r="D204" s="9">
        <v>21040001</v>
      </c>
      <c r="E204" s="8" t="s">
        <v>177</v>
      </c>
      <c r="F204" s="8">
        <v>1041</v>
      </c>
      <c r="G204" s="10">
        <v>38431</v>
      </c>
      <c r="H204" s="11">
        <v>63399</v>
      </c>
      <c r="I204" s="11">
        <v>0</v>
      </c>
      <c r="J204" s="11">
        <v>0</v>
      </c>
      <c r="K204" s="11">
        <v>0</v>
      </c>
      <c r="L204" s="11">
        <f t="shared" si="12"/>
        <v>63399</v>
      </c>
      <c r="M204" s="11">
        <v>-60230</v>
      </c>
      <c r="N204" s="11">
        <v>0</v>
      </c>
      <c r="O204" s="11">
        <v>0</v>
      </c>
      <c r="P204" s="11">
        <f t="shared" si="13"/>
        <v>-60230</v>
      </c>
      <c r="Q204" s="11">
        <f t="shared" si="14"/>
        <v>3169</v>
      </c>
      <c r="R204" s="11">
        <f t="shared" si="15"/>
        <v>3169</v>
      </c>
      <c r="S204" s="9" t="s">
        <v>164</v>
      </c>
      <c r="T204" s="9">
        <v>100501</v>
      </c>
      <c r="U204" s="9" t="s">
        <v>27</v>
      </c>
      <c r="V204" s="9">
        <v>47040001</v>
      </c>
      <c r="W204" s="9" t="s">
        <v>28</v>
      </c>
    </row>
    <row r="205" spans="2:23" x14ac:dyDescent="0.25">
      <c r="B205" s="8">
        <v>50008677</v>
      </c>
      <c r="C205" s="8">
        <v>0</v>
      </c>
      <c r="D205" s="9">
        <v>21040001</v>
      </c>
      <c r="E205" s="8" t="s">
        <v>277</v>
      </c>
      <c r="F205" s="8">
        <v>1041</v>
      </c>
      <c r="G205" s="10">
        <v>38656</v>
      </c>
      <c r="H205" s="11">
        <v>63765</v>
      </c>
      <c r="I205" s="11">
        <v>0</v>
      </c>
      <c r="J205" s="11">
        <v>0</v>
      </c>
      <c r="K205" s="11">
        <v>0</v>
      </c>
      <c r="L205" s="11">
        <f t="shared" si="12"/>
        <v>63765</v>
      </c>
      <c r="M205" s="11">
        <v>-60577</v>
      </c>
      <c r="N205" s="11">
        <v>0</v>
      </c>
      <c r="O205" s="11">
        <v>0</v>
      </c>
      <c r="P205" s="11">
        <f t="shared" si="13"/>
        <v>-60577</v>
      </c>
      <c r="Q205" s="11">
        <f t="shared" si="14"/>
        <v>3188</v>
      </c>
      <c r="R205" s="11">
        <f t="shared" si="15"/>
        <v>3188</v>
      </c>
      <c r="S205" s="9" t="s">
        <v>164</v>
      </c>
      <c r="T205" s="9">
        <v>100501</v>
      </c>
      <c r="U205" s="9" t="s">
        <v>27</v>
      </c>
      <c r="V205" s="9">
        <v>47040001</v>
      </c>
      <c r="W205" s="9" t="s">
        <v>28</v>
      </c>
    </row>
    <row r="206" spans="2:23" x14ac:dyDescent="0.25">
      <c r="B206" s="8">
        <v>50008684</v>
      </c>
      <c r="C206" s="8">
        <v>0</v>
      </c>
      <c r="D206" s="9">
        <v>21040001</v>
      </c>
      <c r="E206" s="8" t="s">
        <v>279</v>
      </c>
      <c r="F206" s="8">
        <v>1041</v>
      </c>
      <c r="G206" s="10">
        <v>39105</v>
      </c>
      <c r="H206" s="11">
        <v>66027</v>
      </c>
      <c r="I206" s="11">
        <v>0</v>
      </c>
      <c r="J206" s="11">
        <v>0</v>
      </c>
      <c r="K206" s="11">
        <v>0</v>
      </c>
      <c r="L206" s="11">
        <f t="shared" si="12"/>
        <v>66027</v>
      </c>
      <c r="M206" s="11">
        <v>-62726</v>
      </c>
      <c r="N206" s="11">
        <v>0</v>
      </c>
      <c r="O206" s="11">
        <v>0</v>
      </c>
      <c r="P206" s="11">
        <f t="shared" si="13"/>
        <v>-62726</v>
      </c>
      <c r="Q206" s="11">
        <f t="shared" si="14"/>
        <v>3301</v>
      </c>
      <c r="R206" s="11">
        <f t="shared" si="15"/>
        <v>3301</v>
      </c>
      <c r="S206" s="9" t="s">
        <v>164</v>
      </c>
      <c r="T206" s="9">
        <v>100501</v>
      </c>
      <c r="U206" s="9" t="s">
        <v>27</v>
      </c>
      <c r="V206" s="9">
        <v>47040001</v>
      </c>
      <c r="W206" s="9" t="s">
        <v>28</v>
      </c>
    </row>
    <row r="207" spans="2:23" x14ac:dyDescent="0.25">
      <c r="B207" s="8">
        <v>50008688</v>
      </c>
      <c r="C207" s="8">
        <v>0</v>
      </c>
      <c r="D207" s="9">
        <v>21040001</v>
      </c>
      <c r="E207" s="8" t="s">
        <v>196</v>
      </c>
      <c r="F207" s="8">
        <v>1041</v>
      </c>
      <c r="G207" s="10">
        <v>38717</v>
      </c>
      <c r="H207" s="11">
        <v>67045</v>
      </c>
      <c r="I207" s="11">
        <v>0</v>
      </c>
      <c r="J207" s="11">
        <v>0</v>
      </c>
      <c r="K207" s="11">
        <v>0</v>
      </c>
      <c r="L207" s="11">
        <f t="shared" si="12"/>
        <v>67045</v>
      </c>
      <c r="M207" s="11">
        <v>-63693</v>
      </c>
      <c r="N207" s="11">
        <v>0</v>
      </c>
      <c r="O207" s="11">
        <v>0</v>
      </c>
      <c r="P207" s="11">
        <f t="shared" si="13"/>
        <v>-63693</v>
      </c>
      <c r="Q207" s="11">
        <f t="shared" si="14"/>
        <v>3352</v>
      </c>
      <c r="R207" s="11">
        <f t="shared" si="15"/>
        <v>3352</v>
      </c>
      <c r="S207" s="9" t="s">
        <v>164</v>
      </c>
      <c r="T207" s="9">
        <v>100501</v>
      </c>
      <c r="U207" s="9" t="s">
        <v>27</v>
      </c>
      <c r="V207" s="9">
        <v>47040001</v>
      </c>
      <c r="W207" s="9" t="s">
        <v>28</v>
      </c>
    </row>
    <row r="208" spans="2:23" x14ac:dyDescent="0.25">
      <c r="B208" s="8">
        <v>50008712</v>
      </c>
      <c r="C208" s="8">
        <v>0</v>
      </c>
      <c r="D208" s="9">
        <v>21040001</v>
      </c>
      <c r="E208" s="8" t="s">
        <v>280</v>
      </c>
      <c r="F208" s="8">
        <v>1041</v>
      </c>
      <c r="G208" s="10">
        <v>40373</v>
      </c>
      <c r="H208" s="11">
        <v>71823</v>
      </c>
      <c r="I208" s="11">
        <v>0</v>
      </c>
      <c r="J208" s="11">
        <v>0</v>
      </c>
      <c r="K208" s="11">
        <v>0</v>
      </c>
      <c r="L208" s="11">
        <f t="shared" si="12"/>
        <v>71823</v>
      </c>
      <c r="M208" s="11">
        <v>-68232</v>
      </c>
      <c r="N208" s="11">
        <v>0</v>
      </c>
      <c r="O208" s="11">
        <v>0</v>
      </c>
      <c r="P208" s="11">
        <f t="shared" si="13"/>
        <v>-68232</v>
      </c>
      <c r="Q208" s="11">
        <f t="shared" si="14"/>
        <v>3591</v>
      </c>
      <c r="R208" s="11">
        <f t="shared" si="15"/>
        <v>3591</v>
      </c>
      <c r="S208" s="9" t="s">
        <v>164</v>
      </c>
      <c r="T208" s="9">
        <v>100501</v>
      </c>
      <c r="U208" s="9" t="s">
        <v>27</v>
      </c>
      <c r="V208" s="9">
        <v>47040001</v>
      </c>
      <c r="W208" s="9" t="s">
        <v>28</v>
      </c>
    </row>
    <row r="209" spans="2:23" x14ac:dyDescent="0.25">
      <c r="B209" s="8">
        <v>50008715</v>
      </c>
      <c r="C209" s="8">
        <v>0</v>
      </c>
      <c r="D209" s="9">
        <v>21040001</v>
      </c>
      <c r="E209" s="8" t="s">
        <v>281</v>
      </c>
      <c r="F209" s="8">
        <v>1041</v>
      </c>
      <c r="G209" s="10">
        <v>39100</v>
      </c>
      <c r="H209" s="11">
        <v>72404</v>
      </c>
      <c r="I209" s="11">
        <v>0</v>
      </c>
      <c r="J209" s="11">
        <v>0</v>
      </c>
      <c r="K209" s="11">
        <v>0</v>
      </c>
      <c r="L209" s="11">
        <f t="shared" si="12"/>
        <v>72404</v>
      </c>
      <c r="M209" s="11">
        <v>-68784</v>
      </c>
      <c r="N209" s="11">
        <v>0</v>
      </c>
      <c r="O209" s="11">
        <v>0</v>
      </c>
      <c r="P209" s="11">
        <f t="shared" si="13"/>
        <v>-68784</v>
      </c>
      <c r="Q209" s="11">
        <f t="shared" si="14"/>
        <v>3620</v>
      </c>
      <c r="R209" s="11">
        <f t="shared" si="15"/>
        <v>3620</v>
      </c>
      <c r="S209" s="9" t="s">
        <v>164</v>
      </c>
      <c r="T209" s="9">
        <v>100501</v>
      </c>
      <c r="U209" s="9" t="s">
        <v>27</v>
      </c>
      <c r="V209" s="9">
        <v>47040001</v>
      </c>
      <c r="W209" s="9" t="s">
        <v>28</v>
      </c>
    </row>
    <row r="210" spans="2:23" x14ac:dyDescent="0.25">
      <c r="B210" s="8">
        <v>50008717</v>
      </c>
      <c r="C210" s="8">
        <v>0</v>
      </c>
      <c r="D210" s="9">
        <v>21040001</v>
      </c>
      <c r="E210" s="8" t="s">
        <v>282</v>
      </c>
      <c r="F210" s="8">
        <v>1041</v>
      </c>
      <c r="G210" s="10">
        <v>40373</v>
      </c>
      <c r="H210" s="11">
        <v>72612</v>
      </c>
      <c r="I210" s="11">
        <v>0</v>
      </c>
      <c r="J210" s="11">
        <v>0</v>
      </c>
      <c r="K210" s="11">
        <v>0</v>
      </c>
      <c r="L210" s="11">
        <f t="shared" si="12"/>
        <v>72612</v>
      </c>
      <c r="M210" s="11">
        <v>-68982</v>
      </c>
      <c r="N210" s="11">
        <v>0</v>
      </c>
      <c r="O210" s="11">
        <v>0</v>
      </c>
      <c r="P210" s="11">
        <f t="shared" si="13"/>
        <v>-68982</v>
      </c>
      <c r="Q210" s="11">
        <f t="shared" si="14"/>
        <v>3630</v>
      </c>
      <c r="R210" s="11">
        <f t="shared" si="15"/>
        <v>3630</v>
      </c>
      <c r="S210" s="9" t="s">
        <v>164</v>
      </c>
      <c r="T210" s="9">
        <v>100501</v>
      </c>
      <c r="U210" s="9" t="s">
        <v>27</v>
      </c>
      <c r="V210" s="9">
        <v>47040001</v>
      </c>
      <c r="W210" s="9" t="s">
        <v>28</v>
      </c>
    </row>
    <row r="211" spans="2:23" x14ac:dyDescent="0.25">
      <c r="B211" s="8">
        <v>50008763</v>
      </c>
      <c r="C211" s="8">
        <v>0</v>
      </c>
      <c r="D211" s="9">
        <v>21040001</v>
      </c>
      <c r="E211" s="8" t="s">
        <v>283</v>
      </c>
      <c r="F211" s="8">
        <v>1041</v>
      </c>
      <c r="G211" s="10">
        <v>38686</v>
      </c>
      <c r="H211" s="11">
        <v>85734.16</v>
      </c>
      <c r="I211" s="11">
        <v>0</v>
      </c>
      <c r="J211" s="11">
        <v>0</v>
      </c>
      <c r="K211" s="11">
        <v>0</v>
      </c>
      <c r="L211" s="11">
        <f t="shared" si="12"/>
        <v>85734.16</v>
      </c>
      <c r="M211" s="11">
        <v>-81447.89</v>
      </c>
      <c r="N211" s="11">
        <v>0</v>
      </c>
      <c r="O211" s="11">
        <v>0</v>
      </c>
      <c r="P211" s="11">
        <f t="shared" si="13"/>
        <v>-81447.89</v>
      </c>
      <c r="Q211" s="11">
        <f t="shared" si="14"/>
        <v>4286.2700000000041</v>
      </c>
      <c r="R211" s="11">
        <f t="shared" si="15"/>
        <v>4286.2700000000041</v>
      </c>
      <c r="S211" s="9" t="s">
        <v>164</v>
      </c>
      <c r="T211" s="9">
        <v>100501</v>
      </c>
      <c r="U211" s="9" t="s">
        <v>27</v>
      </c>
      <c r="V211" s="9">
        <v>47040001</v>
      </c>
      <c r="W211" s="9" t="s">
        <v>28</v>
      </c>
    </row>
    <row r="212" spans="2:23" x14ac:dyDescent="0.25">
      <c r="B212" s="8">
        <v>50008794</v>
      </c>
      <c r="C212" s="8">
        <v>0</v>
      </c>
      <c r="D212" s="9">
        <v>21040001</v>
      </c>
      <c r="E212" s="8" t="s">
        <v>284</v>
      </c>
      <c r="F212" s="8">
        <v>1041</v>
      </c>
      <c r="G212" s="10">
        <v>38686</v>
      </c>
      <c r="H212" s="11">
        <v>108591</v>
      </c>
      <c r="I212" s="11">
        <v>0</v>
      </c>
      <c r="J212" s="11">
        <v>0</v>
      </c>
      <c r="K212" s="11">
        <v>0</v>
      </c>
      <c r="L212" s="11">
        <f t="shared" si="12"/>
        <v>108591</v>
      </c>
      <c r="M212" s="11">
        <v>-103162</v>
      </c>
      <c r="N212" s="11">
        <v>0</v>
      </c>
      <c r="O212" s="11">
        <v>0</v>
      </c>
      <c r="P212" s="11">
        <f t="shared" si="13"/>
        <v>-103162</v>
      </c>
      <c r="Q212" s="11">
        <f t="shared" si="14"/>
        <v>5429</v>
      </c>
      <c r="R212" s="11">
        <f t="shared" si="15"/>
        <v>5429</v>
      </c>
      <c r="S212" s="9" t="s">
        <v>164</v>
      </c>
      <c r="T212" s="9">
        <v>100501</v>
      </c>
      <c r="U212" s="9" t="s">
        <v>27</v>
      </c>
      <c r="V212" s="9">
        <v>47040001</v>
      </c>
      <c r="W212" s="9" t="s">
        <v>28</v>
      </c>
    </row>
    <row r="213" spans="2:23" x14ac:dyDescent="0.25">
      <c r="B213" s="8">
        <v>50008867</v>
      </c>
      <c r="C213" s="8">
        <v>0</v>
      </c>
      <c r="D213" s="9">
        <v>21040001</v>
      </c>
      <c r="E213" s="8" t="s">
        <v>285</v>
      </c>
      <c r="F213" s="8">
        <v>1041</v>
      </c>
      <c r="G213" s="10">
        <v>39082</v>
      </c>
      <c r="H213" s="11">
        <v>262344</v>
      </c>
      <c r="I213" s="11">
        <v>0</v>
      </c>
      <c r="J213" s="11">
        <v>0</v>
      </c>
      <c r="K213" s="11">
        <v>0</v>
      </c>
      <c r="L213" s="11">
        <f t="shared" si="12"/>
        <v>262344</v>
      </c>
      <c r="M213" s="11">
        <v>-249227</v>
      </c>
      <c r="N213" s="11">
        <v>0</v>
      </c>
      <c r="O213" s="11">
        <v>0</v>
      </c>
      <c r="P213" s="11">
        <f t="shared" si="13"/>
        <v>-249227</v>
      </c>
      <c r="Q213" s="11">
        <f t="shared" si="14"/>
        <v>13117</v>
      </c>
      <c r="R213" s="11">
        <f t="shared" si="15"/>
        <v>13117</v>
      </c>
      <c r="S213" s="9" t="s">
        <v>164</v>
      </c>
      <c r="T213" s="9">
        <v>100501</v>
      </c>
      <c r="U213" s="9" t="s">
        <v>27</v>
      </c>
      <c r="V213" s="9">
        <v>47040001</v>
      </c>
      <c r="W213" s="9" t="s">
        <v>28</v>
      </c>
    </row>
    <row r="214" spans="2:23" x14ac:dyDescent="0.25">
      <c r="B214" s="8">
        <v>50008901</v>
      </c>
      <c r="C214" s="8">
        <v>0</v>
      </c>
      <c r="D214" s="9">
        <v>21040001</v>
      </c>
      <c r="E214" s="8" t="s">
        <v>286</v>
      </c>
      <c r="F214" s="8">
        <v>1041</v>
      </c>
      <c r="G214" s="10">
        <v>38686</v>
      </c>
      <c r="H214" s="11">
        <v>4473151</v>
      </c>
      <c r="I214" s="11">
        <v>0</v>
      </c>
      <c r="J214" s="11">
        <v>0</v>
      </c>
      <c r="K214" s="11">
        <v>0</v>
      </c>
      <c r="L214" s="11">
        <f t="shared" si="12"/>
        <v>4473151</v>
      </c>
      <c r="M214" s="11">
        <v>-4249494</v>
      </c>
      <c r="N214" s="11">
        <v>0</v>
      </c>
      <c r="O214" s="11">
        <v>0</v>
      </c>
      <c r="P214" s="11">
        <f t="shared" si="13"/>
        <v>-4249494</v>
      </c>
      <c r="Q214" s="11">
        <f t="shared" si="14"/>
        <v>223657</v>
      </c>
      <c r="R214" s="11">
        <f t="shared" si="15"/>
        <v>223657</v>
      </c>
      <c r="S214" s="9" t="s">
        <v>164</v>
      </c>
      <c r="T214" s="9">
        <v>100501</v>
      </c>
      <c r="U214" s="9" t="s">
        <v>27</v>
      </c>
      <c r="V214" s="9">
        <v>47040001</v>
      </c>
      <c r="W214" s="9" t="s">
        <v>28</v>
      </c>
    </row>
    <row r="215" spans="2:23" x14ac:dyDescent="0.25">
      <c r="B215" s="8">
        <v>51003461</v>
      </c>
      <c r="C215" s="8">
        <v>0</v>
      </c>
      <c r="D215" s="9">
        <v>21040011</v>
      </c>
      <c r="E215" s="8" t="s">
        <v>287</v>
      </c>
      <c r="F215" s="8">
        <v>1041</v>
      </c>
      <c r="G215" s="10">
        <v>38686</v>
      </c>
      <c r="H215" s="11">
        <v>425</v>
      </c>
      <c r="I215" s="11">
        <v>0</v>
      </c>
      <c r="J215" s="11">
        <v>0</v>
      </c>
      <c r="K215" s="11">
        <v>0</v>
      </c>
      <c r="L215" s="11">
        <f t="shared" si="12"/>
        <v>425</v>
      </c>
      <c r="M215" s="11">
        <v>-403</v>
      </c>
      <c r="N215" s="11">
        <v>0</v>
      </c>
      <c r="O215" s="11">
        <v>0</v>
      </c>
      <c r="P215" s="11">
        <f t="shared" si="13"/>
        <v>-403</v>
      </c>
      <c r="Q215" s="11">
        <f t="shared" si="14"/>
        <v>22</v>
      </c>
      <c r="R215" s="11">
        <f t="shared" si="15"/>
        <v>22</v>
      </c>
      <c r="S215" s="9" t="s">
        <v>164</v>
      </c>
      <c r="T215" s="9">
        <v>100501</v>
      </c>
      <c r="U215" s="9" t="s">
        <v>27</v>
      </c>
      <c r="V215" s="9">
        <v>47040001</v>
      </c>
      <c r="W215" s="9" t="s">
        <v>28</v>
      </c>
    </row>
    <row r="216" spans="2:23" x14ac:dyDescent="0.25">
      <c r="B216" s="8">
        <v>51003464</v>
      </c>
      <c r="C216" s="8">
        <v>0</v>
      </c>
      <c r="D216" s="9">
        <v>21040011</v>
      </c>
      <c r="E216" s="8" t="s">
        <v>288</v>
      </c>
      <c r="F216" s="8">
        <v>1041</v>
      </c>
      <c r="G216" s="10">
        <v>39294</v>
      </c>
      <c r="H216" s="11">
        <v>425</v>
      </c>
      <c r="I216" s="11">
        <v>0</v>
      </c>
      <c r="J216" s="11">
        <v>0</v>
      </c>
      <c r="K216" s="11">
        <v>0</v>
      </c>
      <c r="L216" s="11">
        <f t="shared" si="12"/>
        <v>425</v>
      </c>
      <c r="M216" s="11">
        <v>-404</v>
      </c>
      <c r="N216" s="11">
        <v>0</v>
      </c>
      <c r="O216" s="11">
        <v>0</v>
      </c>
      <c r="P216" s="11">
        <f t="shared" si="13"/>
        <v>-404</v>
      </c>
      <c r="Q216" s="11">
        <f t="shared" si="14"/>
        <v>21</v>
      </c>
      <c r="R216" s="11">
        <f t="shared" si="15"/>
        <v>21</v>
      </c>
      <c r="S216" s="9" t="s">
        <v>164</v>
      </c>
      <c r="T216" s="9">
        <v>100501</v>
      </c>
      <c r="U216" s="9" t="s">
        <v>27</v>
      </c>
      <c r="V216" s="9">
        <v>47040001</v>
      </c>
      <c r="W216" s="9" t="s">
        <v>28</v>
      </c>
    </row>
    <row r="217" spans="2:23" x14ac:dyDescent="0.25">
      <c r="B217" s="8">
        <v>51003465</v>
      </c>
      <c r="C217" s="8">
        <v>0</v>
      </c>
      <c r="D217" s="9">
        <v>21040011</v>
      </c>
      <c r="E217" s="8" t="s">
        <v>289</v>
      </c>
      <c r="F217" s="8">
        <v>1041</v>
      </c>
      <c r="G217" s="10">
        <v>39294</v>
      </c>
      <c r="H217" s="11">
        <v>425</v>
      </c>
      <c r="I217" s="11">
        <v>0</v>
      </c>
      <c r="J217" s="11">
        <v>0</v>
      </c>
      <c r="K217" s="11">
        <v>0</v>
      </c>
      <c r="L217" s="11">
        <f t="shared" si="12"/>
        <v>425</v>
      </c>
      <c r="M217" s="11">
        <v>-404</v>
      </c>
      <c r="N217" s="11">
        <v>0</v>
      </c>
      <c r="O217" s="11">
        <v>0</v>
      </c>
      <c r="P217" s="11">
        <f t="shared" si="13"/>
        <v>-404</v>
      </c>
      <c r="Q217" s="11">
        <f t="shared" si="14"/>
        <v>21</v>
      </c>
      <c r="R217" s="11">
        <f t="shared" si="15"/>
        <v>21</v>
      </c>
      <c r="S217" s="9" t="s">
        <v>164</v>
      </c>
      <c r="T217" s="9">
        <v>100501</v>
      </c>
      <c r="U217" s="9" t="s">
        <v>27</v>
      </c>
      <c r="V217" s="9">
        <v>47040001</v>
      </c>
      <c r="W217" s="9" t="s">
        <v>28</v>
      </c>
    </row>
    <row r="218" spans="2:23" x14ac:dyDescent="0.25">
      <c r="B218" s="8">
        <v>51003466</v>
      </c>
      <c r="C218" s="8">
        <v>0</v>
      </c>
      <c r="D218" s="9">
        <v>21040011</v>
      </c>
      <c r="E218" s="8" t="s">
        <v>290</v>
      </c>
      <c r="F218" s="8">
        <v>1041</v>
      </c>
      <c r="G218" s="10">
        <v>39327</v>
      </c>
      <c r="H218" s="11">
        <v>425</v>
      </c>
      <c r="I218" s="11">
        <v>0</v>
      </c>
      <c r="J218" s="11">
        <v>0</v>
      </c>
      <c r="K218" s="11">
        <v>0</v>
      </c>
      <c r="L218" s="11">
        <f t="shared" si="12"/>
        <v>425</v>
      </c>
      <c r="M218" s="11">
        <v>-404</v>
      </c>
      <c r="N218" s="11">
        <v>0</v>
      </c>
      <c r="O218" s="11">
        <v>0</v>
      </c>
      <c r="P218" s="11">
        <f t="shared" si="13"/>
        <v>-404</v>
      </c>
      <c r="Q218" s="11">
        <f t="shared" si="14"/>
        <v>21</v>
      </c>
      <c r="R218" s="11">
        <f t="shared" si="15"/>
        <v>21</v>
      </c>
      <c r="S218" s="9" t="s">
        <v>164</v>
      </c>
      <c r="T218" s="9">
        <v>100501</v>
      </c>
      <c r="U218" s="9" t="s">
        <v>27</v>
      </c>
      <c r="V218" s="9">
        <v>47040001</v>
      </c>
      <c r="W218" s="9" t="s">
        <v>28</v>
      </c>
    </row>
    <row r="219" spans="2:23" x14ac:dyDescent="0.25">
      <c r="B219" s="8">
        <v>51003467</v>
      </c>
      <c r="C219" s="8">
        <v>0</v>
      </c>
      <c r="D219" s="9">
        <v>21040011</v>
      </c>
      <c r="E219" s="8" t="s">
        <v>291</v>
      </c>
      <c r="F219" s="8">
        <v>1041</v>
      </c>
      <c r="G219" s="10">
        <v>39393</v>
      </c>
      <c r="H219" s="11">
        <v>425</v>
      </c>
      <c r="I219" s="11">
        <v>0</v>
      </c>
      <c r="J219" s="11">
        <v>0</v>
      </c>
      <c r="K219" s="11">
        <v>0</v>
      </c>
      <c r="L219" s="11">
        <f t="shared" si="12"/>
        <v>425</v>
      </c>
      <c r="M219" s="11">
        <v>-404</v>
      </c>
      <c r="N219" s="11">
        <v>0</v>
      </c>
      <c r="O219" s="11">
        <v>0</v>
      </c>
      <c r="P219" s="11">
        <f t="shared" si="13"/>
        <v>-404</v>
      </c>
      <c r="Q219" s="11">
        <f t="shared" si="14"/>
        <v>21</v>
      </c>
      <c r="R219" s="11">
        <f t="shared" si="15"/>
        <v>21</v>
      </c>
      <c r="S219" s="9" t="s">
        <v>164</v>
      </c>
      <c r="T219" s="9">
        <v>100501</v>
      </c>
      <c r="U219" s="9" t="s">
        <v>27</v>
      </c>
      <c r="V219" s="9">
        <v>47040001</v>
      </c>
      <c r="W219" s="9" t="s">
        <v>28</v>
      </c>
    </row>
    <row r="220" spans="2:23" x14ac:dyDescent="0.25">
      <c r="B220" s="8">
        <v>51003468</v>
      </c>
      <c r="C220" s="8">
        <v>0</v>
      </c>
      <c r="D220" s="9">
        <v>21040011</v>
      </c>
      <c r="E220" s="8" t="s">
        <v>285</v>
      </c>
      <c r="F220" s="8">
        <v>1041</v>
      </c>
      <c r="G220" s="10">
        <v>39539</v>
      </c>
      <c r="H220" s="11">
        <v>425</v>
      </c>
      <c r="I220" s="11">
        <v>0</v>
      </c>
      <c r="J220" s="11">
        <v>0</v>
      </c>
      <c r="K220" s="11">
        <v>0</v>
      </c>
      <c r="L220" s="11">
        <f t="shared" si="12"/>
        <v>425</v>
      </c>
      <c r="M220" s="11">
        <v>-404</v>
      </c>
      <c r="N220" s="11">
        <v>0</v>
      </c>
      <c r="O220" s="11">
        <v>0</v>
      </c>
      <c r="P220" s="11">
        <f t="shared" si="13"/>
        <v>-404</v>
      </c>
      <c r="Q220" s="11">
        <f t="shared" si="14"/>
        <v>21</v>
      </c>
      <c r="R220" s="11">
        <f t="shared" si="15"/>
        <v>21</v>
      </c>
      <c r="S220" s="9" t="s">
        <v>164</v>
      </c>
      <c r="T220" s="9">
        <v>100501</v>
      </c>
      <c r="U220" s="9" t="s">
        <v>27</v>
      </c>
      <c r="V220" s="9">
        <v>47040001</v>
      </c>
      <c r="W220" s="9" t="s">
        <v>28</v>
      </c>
    </row>
    <row r="221" spans="2:23" x14ac:dyDescent="0.25">
      <c r="B221" s="8">
        <v>51003490</v>
      </c>
      <c r="C221" s="8">
        <v>0</v>
      </c>
      <c r="D221" s="9">
        <v>21040011</v>
      </c>
      <c r="E221" s="8" t="s">
        <v>292</v>
      </c>
      <c r="F221" s="8">
        <v>1041</v>
      </c>
      <c r="G221" s="10">
        <v>38686</v>
      </c>
      <c r="H221" s="11">
        <v>495</v>
      </c>
      <c r="I221" s="11">
        <v>0</v>
      </c>
      <c r="J221" s="11">
        <v>0</v>
      </c>
      <c r="K221" s="11">
        <v>0</v>
      </c>
      <c r="L221" s="11">
        <f t="shared" si="12"/>
        <v>495</v>
      </c>
      <c r="M221" s="11">
        <v>-470</v>
      </c>
      <c r="N221" s="11">
        <v>0</v>
      </c>
      <c r="O221" s="11">
        <v>0</v>
      </c>
      <c r="P221" s="11">
        <f t="shared" si="13"/>
        <v>-470</v>
      </c>
      <c r="Q221" s="11">
        <f t="shared" si="14"/>
        <v>25</v>
      </c>
      <c r="R221" s="11">
        <f t="shared" si="15"/>
        <v>25</v>
      </c>
      <c r="S221" s="9" t="s">
        <v>164</v>
      </c>
      <c r="T221" s="9">
        <v>100501</v>
      </c>
      <c r="U221" s="9" t="s">
        <v>27</v>
      </c>
      <c r="V221" s="9">
        <v>47040001</v>
      </c>
      <c r="W221" s="9" t="s">
        <v>28</v>
      </c>
    </row>
    <row r="222" spans="2:23" x14ac:dyDescent="0.25">
      <c r="B222" s="8">
        <v>51003492</v>
      </c>
      <c r="C222" s="8">
        <v>0</v>
      </c>
      <c r="D222" s="9">
        <v>21040011</v>
      </c>
      <c r="E222" s="8" t="s">
        <v>293</v>
      </c>
      <c r="F222" s="8">
        <v>1041</v>
      </c>
      <c r="G222" s="10">
        <v>38686</v>
      </c>
      <c r="H222" s="11">
        <v>500</v>
      </c>
      <c r="I222" s="11">
        <v>0</v>
      </c>
      <c r="J222" s="11">
        <v>0</v>
      </c>
      <c r="K222" s="11">
        <v>0</v>
      </c>
      <c r="L222" s="11">
        <f t="shared" si="12"/>
        <v>500</v>
      </c>
      <c r="M222" s="11">
        <v>-475</v>
      </c>
      <c r="N222" s="11">
        <v>0</v>
      </c>
      <c r="O222" s="11">
        <v>0</v>
      </c>
      <c r="P222" s="11">
        <f t="shared" si="13"/>
        <v>-475</v>
      </c>
      <c r="Q222" s="11">
        <f t="shared" si="14"/>
        <v>25</v>
      </c>
      <c r="R222" s="11">
        <f t="shared" si="15"/>
        <v>25</v>
      </c>
      <c r="S222" s="9" t="s">
        <v>164</v>
      </c>
      <c r="T222" s="9">
        <v>100501</v>
      </c>
      <c r="U222" s="9" t="s">
        <v>27</v>
      </c>
      <c r="V222" s="9">
        <v>47040001</v>
      </c>
      <c r="W222" s="9" t="s">
        <v>28</v>
      </c>
    </row>
    <row r="223" spans="2:23" x14ac:dyDescent="0.25">
      <c r="B223" s="8">
        <v>51003510</v>
      </c>
      <c r="C223" s="8">
        <v>0</v>
      </c>
      <c r="D223" s="9">
        <v>21040011</v>
      </c>
      <c r="E223" s="8" t="s">
        <v>294</v>
      </c>
      <c r="F223" s="8">
        <v>1041</v>
      </c>
      <c r="G223" s="10">
        <v>38686</v>
      </c>
      <c r="H223" s="11">
        <v>619</v>
      </c>
      <c r="I223" s="11">
        <v>0</v>
      </c>
      <c r="J223" s="11">
        <v>0</v>
      </c>
      <c r="K223" s="11">
        <v>0</v>
      </c>
      <c r="L223" s="11">
        <f t="shared" si="12"/>
        <v>619</v>
      </c>
      <c r="M223" s="11">
        <v>-589</v>
      </c>
      <c r="N223" s="11">
        <v>0</v>
      </c>
      <c r="O223" s="11">
        <v>0</v>
      </c>
      <c r="P223" s="11">
        <f t="shared" si="13"/>
        <v>-589</v>
      </c>
      <c r="Q223" s="11">
        <f t="shared" si="14"/>
        <v>30</v>
      </c>
      <c r="R223" s="11">
        <f t="shared" si="15"/>
        <v>30</v>
      </c>
      <c r="S223" s="9" t="s">
        <v>164</v>
      </c>
      <c r="T223" s="9">
        <v>100501</v>
      </c>
      <c r="U223" s="9" t="s">
        <v>27</v>
      </c>
      <c r="V223" s="9">
        <v>47040001</v>
      </c>
      <c r="W223" s="9" t="s">
        <v>28</v>
      </c>
    </row>
    <row r="224" spans="2:23" x14ac:dyDescent="0.25">
      <c r="B224" s="8">
        <v>51003511</v>
      </c>
      <c r="C224" s="8">
        <v>0</v>
      </c>
      <c r="D224" s="9">
        <v>21040011</v>
      </c>
      <c r="E224" s="8" t="s">
        <v>294</v>
      </c>
      <c r="F224" s="8">
        <v>1041</v>
      </c>
      <c r="G224" s="10">
        <v>38686</v>
      </c>
      <c r="H224" s="11">
        <v>619</v>
      </c>
      <c r="I224" s="11">
        <v>0</v>
      </c>
      <c r="J224" s="11">
        <v>0</v>
      </c>
      <c r="K224" s="11">
        <v>0</v>
      </c>
      <c r="L224" s="11">
        <f t="shared" si="12"/>
        <v>619</v>
      </c>
      <c r="M224" s="11">
        <v>-589</v>
      </c>
      <c r="N224" s="11">
        <v>0</v>
      </c>
      <c r="O224" s="11">
        <v>0</v>
      </c>
      <c r="P224" s="11">
        <f t="shared" si="13"/>
        <v>-589</v>
      </c>
      <c r="Q224" s="11">
        <f t="shared" si="14"/>
        <v>30</v>
      </c>
      <c r="R224" s="11">
        <f t="shared" si="15"/>
        <v>30</v>
      </c>
      <c r="S224" s="9" t="s">
        <v>164</v>
      </c>
      <c r="T224" s="9">
        <v>100501</v>
      </c>
      <c r="U224" s="9" t="s">
        <v>27</v>
      </c>
      <c r="V224" s="9">
        <v>47040001</v>
      </c>
      <c r="W224" s="9" t="s">
        <v>28</v>
      </c>
    </row>
    <row r="225" spans="2:23" x14ac:dyDescent="0.25">
      <c r="B225" s="8">
        <v>51003544</v>
      </c>
      <c r="C225" s="8">
        <v>0</v>
      </c>
      <c r="D225" s="9">
        <v>21040011</v>
      </c>
      <c r="E225" s="8" t="s">
        <v>295</v>
      </c>
      <c r="F225" s="8">
        <v>1041</v>
      </c>
      <c r="G225" s="10">
        <v>38686</v>
      </c>
      <c r="H225" s="11">
        <v>750</v>
      </c>
      <c r="I225" s="11">
        <v>0</v>
      </c>
      <c r="J225" s="11">
        <v>0</v>
      </c>
      <c r="K225" s="11">
        <v>0</v>
      </c>
      <c r="L225" s="11">
        <f t="shared" si="12"/>
        <v>750</v>
      </c>
      <c r="M225" s="11">
        <v>-713</v>
      </c>
      <c r="N225" s="11">
        <v>0</v>
      </c>
      <c r="O225" s="11">
        <v>0</v>
      </c>
      <c r="P225" s="11">
        <f t="shared" si="13"/>
        <v>-713</v>
      </c>
      <c r="Q225" s="11">
        <f t="shared" si="14"/>
        <v>37</v>
      </c>
      <c r="R225" s="11">
        <f t="shared" si="15"/>
        <v>37</v>
      </c>
      <c r="S225" s="9" t="s">
        <v>164</v>
      </c>
      <c r="T225" s="9">
        <v>100501</v>
      </c>
      <c r="U225" s="9" t="s">
        <v>27</v>
      </c>
      <c r="V225" s="9">
        <v>47040001</v>
      </c>
      <c r="W225" s="9" t="s">
        <v>28</v>
      </c>
    </row>
    <row r="226" spans="2:23" x14ac:dyDescent="0.25">
      <c r="B226" s="8">
        <v>51003545</v>
      </c>
      <c r="C226" s="8">
        <v>0</v>
      </c>
      <c r="D226" s="9">
        <v>21040011</v>
      </c>
      <c r="E226" s="8" t="s">
        <v>296</v>
      </c>
      <c r="F226" s="8">
        <v>1041</v>
      </c>
      <c r="G226" s="10">
        <v>38686</v>
      </c>
      <c r="H226" s="11">
        <v>750</v>
      </c>
      <c r="I226" s="11">
        <v>0</v>
      </c>
      <c r="J226" s="11">
        <v>0</v>
      </c>
      <c r="K226" s="11">
        <v>0</v>
      </c>
      <c r="L226" s="11">
        <f t="shared" si="12"/>
        <v>750</v>
      </c>
      <c r="M226" s="11">
        <v>-713</v>
      </c>
      <c r="N226" s="11">
        <v>0</v>
      </c>
      <c r="O226" s="11">
        <v>0</v>
      </c>
      <c r="P226" s="11">
        <f t="shared" si="13"/>
        <v>-713</v>
      </c>
      <c r="Q226" s="11">
        <f t="shared" si="14"/>
        <v>37</v>
      </c>
      <c r="R226" s="11">
        <f t="shared" si="15"/>
        <v>37</v>
      </c>
      <c r="S226" s="9" t="s">
        <v>164</v>
      </c>
      <c r="T226" s="9">
        <v>100501</v>
      </c>
      <c r="U226" s="9" t="s">
        <v>27</v>
      </c>
      <c r="V226" s="9">
        <v>47040001</v>
      </c>
      <c r="W226" s="9" t="s">
        <v>28</v>
      </c>
    </row>
    <row r="227" spans="2:23" x14ac:dyDescent="0.25">
      <c r="B227" s="8">
        <v>51003550</v>
      </c>
      <c r="C227" s="8">
        <v>0</v>
      </c>
      <c r="D227" s="9">
        <v>21040011</v>
      </c>
      <c r="E227" s="8" t="s">
        <v>294</v>
      </c>
      <c r="F227" s="8">
        <v>1041</v>
      </c>
      <c r="G227" s="10">
        <v>38686</v>
      </c>
      <c r="H227" s="11">
        <v>787</v>
      </c>
      <c r="I227" s="11">
        <v>0</v>
      </c>
      <c r="J227" s="11">
        <v>0</v>
      </c>
      <c r="K227" s="11">
        <v>0</v>
      </c>
      <c r="L227" s="11">
        <f t="shared" si="12"/>
        <v>787</v>
      </c>
      <c r="M227" s="11">
        <v>-748</v>
      </c>
      <c r="N227" s="11">
        <v>0</v>
      </c>
      <c r="O227" s="11">
        <v>0</v>
      </c>
      <c r="P227" s="11">
        <f t="shared" si="13"/>
        <v>-748</v>
      </c>
      <c r="Q227" s="11">
        <f t="shared" si="14"/>
        <v>39</v>
      </c>
      <c r="R227" s="11">
        <f t="shared" si="15"/>
        <v>39</v>
      </c>
      <c r="S227" s="9" t="s">
        <v>164</v>
      </c>
      <c r="T227" s="9">
        <v>100501</v>
      </c>
      <c r="U227" s="9" t="s">
        <v>27</v>
      </c>
      <c r="V227" s="9">
        <v>47040001</v>
      </c>
      <c r="W227" s="9" t="s">
        <v>28</v>
      </c>
    </row>
    <row r="228" spans="2:23" x14ac:dyDescent="0.25">
      <c r="B228" s="8">
        <v>51003551</v>
      </c>
      <c r="C228" s="8">
        <v>0</v>
      </c>
      <c r="D228" s="9">
        <v>21040011</v>
      </c>
      <c r="E228" s="8" t="s">
        <v>294</v>
      </c>
      <c r="F228" s="8">
        <v>1041</v>
      </c>
      <c r="G228" s="10">
        <v>38686</v>
      </c>
      <c r="H228" s="11">
        <v>787</v>
      </c>
      <c r="I228" s="11">
        <v>0</v>
      </c>
      <c r="J228" s="11">
        <v>0</v>
      </c>
      <c r="K228" s="11">
        <v>0</v>
      </c>
      <c r="L228" s="11">
        <f t="shared" si="12"/>
        <v>787</v>
      </c>
      <c r="M228" s="11">
        <v>-748</v>
      </c>
      <c r="N228" s="11">
        <v>0</v>
      </c>
      <c r="O228" s="11">
        <v>0</v>
      </c>
      <c r="P228" s="11">
        <f t="shared" si="13"/>
        <v>-748</v>
      </c>
      <c r="Q228" s="11">
        <f t="shared" si="14"/>
        <v>39</v>
      </c>
      <c r="R228" s="11">
        <f t="shared" si="15"/>
        <v>39</v>
      </c>
      <c r="S228" s="9" t="s">
        <v>164</v>
      </c>
      <c r="T228" s="9">
        <v>100501</v>
      </c>
      <c r="U228" s="9" t="s">
        <v>27</v>
      </c>
      <c r="V228" s="9">
        <v>47040001</v>
      </c>
      <c r="W228" s="9" t="s">
        <v>28</v>
      </c>
    </row>
    <row r="229" spans="2:23" x14ac:dyDescent="0.25">
      <c r="B229" s="8">
        <v>51003559</v>
      </c>
      <c r="C229" s="8">
        <v>0</v>
      </c>
      <c r="D229" s="9">
        <v>21040011</v>
      </c>
      <c r="E229" s="8" t="s">
        <v>287</v>
      </c>
      <c r="F229" s="8">
        <v>1041</v>
      </c>
      <c r="G229" s="10">
        <v>38686</v>
      </c>
      <c r="H229" s="11">
        <v>850</v>
      </c>
      <c r="I229" s="11">
        <v>0</v>
      </c>
      <c r="J229" s="11">
        <v>0</v>
      </c>
      <c r="K229" s="11">
        <v>0</v>
      </c>
      <c r="L229" s="11">
        <f t="shared" si="12"/>
        <v>850</v>
      </c>
      <c r="M229" s="11">
        <v>-808</v>
      </c>
      <c r="N229" s="11">
        <v>0</v>
      </c>
      <c r="O229" s="11">
        <v>0</v>
      </c>
      <c r="P229" s="11">
        <f t="shared" si="13"/>
        <v>-808</v>
      </c>
      <c r="Q229" s="11">
        <f t="shared" si="14"/>
        <v>42</v>
      </c>
      <c r="R229" s="11">
        <f t="shared" si="15"/>
        <v>42</v>
      </c>
      <c r="S229" s="9" t="s">
        <v>164</v>
      </c>
      <c r="T229" s="9">
        <v>100501</v>
      </c>
      <c r="U229" s="9" t="s">
        <v>27</v>
      </c>
      <c r="V229" s="9">
        <v>47040001</v>
      </c>
      <c r="W229" s="9" t="s">
        <v>28</v>
      </c>
    </row>
    <row r="230" spans="2:23" x14ac:dyDescent="0.25">
      <c r="B230" s="8">
        <v>51003601</v>
      </c>
      <c r="C230" s="8">
        <v>0</v>
      </c>
      <c r="D230" s="9">
        <v>21040011</v>
      </c>
      <c r="E230" s="8" t="s">
        <v>287</v>
      </c>
      <c r="F230" s="8">
        <v>1041</v>
      </c>
      <c r="G230" s="10">
        <v>38686</v>
      </c>
      <c r="H230" s="11">
        <v>1276</v>
      </c>
      <c r="I230" s="11">
        <v>0</v>
      </c>
      <c r="J230" s="11">
        <v>0</v>
      </c>
      <c r="K230" s="11">
        <v>0</v>
      </c>
      <c r="L230" s="11">
        <f t="shared" si="12"/>
        <v>1276</v>
      </c>
      <c r="M230" s="11">
        <v>-1212</v>
      </c>
      <c r="N230" s="11">
        <v>0</v>
      </c>
      <c r="O230" s="11">
        <v>0</v>
      </c>
      <c r="P230" s="11">
        <f t="shared" si="13"/>
        <v>-1212</v>
      </c>
      <c r="Q230" s="11">
        <f t="shared" si="14"/>
        <v>64</v>
      </c>
      <c r="R230" s="11">
        <f t="shared" si="15"/>
        <v>64</v>
      </c>
      <c r="S230" s="9" t="s">
        <v>164</v>
      </c>
      <c r="T230" s="9">
        <v>100501</v>
      </c>
      <c r="U230" s="9" t="s">
        <v>27</v>
      </c>
      <c r="V230" s="9">
        <v>47040001</v>
      </c>
      <c r="W230" s="9" t="s">
        <v>28</v>
      </c>
    </row>
    <row r="231" spans="2:23" x14ac:dyDescent="0.25">
      <c r="B231" s="8">
        <v>51003603</v>
      </c>
      <c r="C231" s="8">
        <v>0</v>
      </c>
      <c r="D231" s="9">
        <v>21040011</v>
      </c>
      <c r="E231" s="8" t="s">
        <v>297</v>
      </c>
      <c r="F231" s="8">
        <v>1041</v>
      </c>
      <c r="G231" s="10">
        <v>38686</v>
      </c>
      <c r="H231" s="11">
        <v>1282</v>
      </c>
      <c r="I231" s="11">
        <v>0</v>
      </c>
      <c r="J231" s="11">
        <v>0</v>
      </c>
      <c r="K231" s="11">
        <v>0</v>
      </c>
      <c r="L231" s="11">
        <f t="shared" si="12"/>
        <v>1282</v>
      </c>
      <c r="M231" s="11">
        <v>-1218</v>
      </c>
      <c r="N231" s="11">
        <v>0</v>
      </c>
      <c r="O231" s="11">
        <v>0</v>
      </c>
      <c r="P231" s="11">
        <f t="shared" si="13"/>
        <v>-1218</v>
      </c>
      <c r="Q231" s="11">
        <f t="shared" si="14"/>
        <v>64</v>
      </c>
      <c r="R231" s="11">
        <f t="shared" si="15"/>
        <v>64</v>
      </c>
      <c r="S231" s="9" t="s">
        <v>164</v>
      </c>
      <c r="T231" s="9">
        <v>100501</v>
      </c>
      <c r="U231" s="9" t="s">
        <v>27</v>
      </c>
      <c r="V231" s="9">
        <v>47040001</v>
      </c>
      <c r="W231" s="9" t="s">
        <v>28</v>
      </c>
    </row>
    <row r="232" spans="2:23" x14ac:dyDescent="0.25">
      <c r="B232" s="8">
        <v>51003605</v>
      </c>
      <c r="C232" s="8">
        <v>0</v>
      </c>
      <c r="D232" s="9">
        <v>21040011</v>
      </c>
      <c r="E232" s="8" t="s">
        <v>294</v>
      </c>
      <c r="F232" s="8">
        <v>1041</v>
      </c>
      <c r="G232" s="10">
        <v>38686</v>
      </c>
      <c r="H232" s="11">
        <v>1292</v>
      </c>
      <c r="I232" s="11">
        <v>0</v>
      </c>
      <c r="J232" s="11">
        <v>0</v>
      </c>
      <c r="K232" s="11">
        <v>0</v>
      </c>
      <c r="L232" s="11">
        <f t="shared" si="12"/>
        <v>1292</v>
      </c>
      <c r="M232" s="11">
        <v>-1228</v>
      </c>
      <c r="N232" s="11">
        <v>0</v>
      </c>
      <c r="O232" s="11">
        <v>0</v>
      </c>
      <c r="P232" s="11">
        <f t="shared" si="13"/>
        <v>-1228</v>
      </c>
      <c r="Q232" s="11">
        <f t="shared" si="14"/>
        <v>64</v>
      </c>
      <c r="R232" s="11">
        <f t="shared" si="15"/>
        <v>64</v>
      </c>
      <c r="S232" s="9" t="s">
        <v>164</v>
      </c>
      <c r="T232" s="9">
        <v>100501</v>
      </c>
      <c r="U232" s="9" t="s">
        <v>27</v>
      </c>
      <c r="V232" s="9">
        <v>47040001</v>
      </c>
      <c r="W232" s="9" t="s">
        <v>28</v>
      </c>
    </row>
    <row r="233" spans="2:23" x14ac:dyDescent="0.25">
      <c r="B233" s="8">
        <v>51003606</v>
      </c>
      <c r="C233" s="8">
        <v>0</v>
      </c>
      <c r="D233" s="9">
        <v>21040011</v>
      </c>
      <c r="E233" s="8" t="s">
        <v>294</v>
      </c>
      <c r="F233" s="8">
        <v>1041</v>
      </c>
      <c r="G233" s="10">
        <v>38686</v>
      </c>
      <c r="H233" s="11">
        <v>1296</v>
      </c>
      <c r="I233" s="11">
        <v>0</v>
      </c>
      <c r="J233" s="11">
        <v>0</v>
      </c>
      <c r="K233" s="11">
        <v>0</v>
      </c>
      <c r="L233" s="11">
        <f t="shared" si="12"/>
        <v>1296</v>
      </c>
      <c r="M233" s="11">
        <v>-1232</v>
      </c>
      <c r="N233" s="11">
        <v>0</v>
      </c>
      <c r="O233" s="11">
        <v>0</v>
      </c>
      <c r="P233" s="11">
        <f t="shared" si="13"/>
        <v>-1232</v>
      </c>
      <c r="Q233" s="11">
        <f t="shared" si="14"/>
        <v>64</v>
      </c>
      <c r="R233" s="11">
        <f t="shared" si="15"/>
        <v>64</v>
      </c>
      <c r="S233" s="9" t="s">
        <v>164</v>
      </c>
      <c r="T233" s="9">
        <v>100501</v>
      </c>
      <c r="U233" s="9" t="s">
        <v>27</v>
      </c>
      <c r="V233" s="9">
        <v>47040001</v>
      </c>
      <c r="W233" s="9" t="s">
        <v>28</v>
      </c>
    </row>
    <row r="234" spans="2:23" x14ac:dyDescent="0.25">
      <c r="B234" s="8">
        <v>51003627</v>
      </c>
      <c r="C234" s="8">
        <v>0</v>
      </c>
      <c r="D234" s="9">
        <v>21040011</v>
      </c>
      <c r="E234" s="8" t="s">
        <v>298</v>
      </c>
      <c r="F234" s="8">
        <v>1041</v>
      </c>
      <c r="G234" s="10">
        <v>38686</v>
      </c>
      <c r="H234" s="11">
        <v>1447</v>
      </c>
      <c r="I234" s="11">
        <v>0</v>
      </c>
      <c r="J234" s="11">
        <v>0</v>
      </c>
      <c r="K234" s="11">
        <v>0</v>
      </c>
      <c r="L234" s="11">
        <f t="shared" si="12"/>
        <v>1447</v>
      </c>
      <c r="M234" s="11">
        <v>-1375</v>
      </c>
      <c r="N234" s="11">
        <v>0</v>
      </c>
      <c r="O234" s="11">
        <v>0</v>
      </c>
      <c r="P234" s="11">
        <f t="shared" si="13"/>
        <v>-1375</v>
      </c>
      <c r="Q234" s="11">
        <f t="shared" si="14"/>
        <v>72</v>
      </c>
      <c r="R234" s="11">
        <f t="shared" si="15"/>
        <v>72</v>
      </c>
      <c r="S234" s="9" t="s">
        <v>164</v>
      </c>
      <c r="T234" s="9">
        <v>100501</v>
      </c>
      <c r="U234" s="9" t="s">
        <v>27</v>
      </c>
      <c r="V234" s="9">
        <v>47040001</v>
      </c>
      <c r="W234" s="9" t="s">
        <v>28</v>
      </c>
    </row>
    <row r="235" spans="2:23" x14ac:dyDescent="0.25">
      <c r="B235" s="8">
        <v>51003634</v>
      </c>
      <c r="C235" s="8">
        <v>0</v>
      </c>
      <c r="D235" s="9">
        <v>21040011</v>
      </c>
      <c r="E235" s="8" t="s">
        <v>294</v>
      </c>
      <c r="F235" s="8">
        <v>1041</v>
      </c>
      <c r="G235" s="10">
        <v>38686</v>
      </c>
      <c r="H235" s="11">
        <v>1486</v>
      </c>
      <c r="I235" s="11">
        <v>0</v>
      </c>
      <c r="J235" s="11">
        <v>0</v>
      </c>
      <c r="K235" s="11">
        <v>0</v>
      </c>
      <c r="L235" s="11">
        <f t="shared" si="12"/>
        <v>1486</v>
      </c>
      <c r="M235" s="11">
        <v>-1412</v>
      </c>
      <c r="N235" s="11">
        <v>0</v>
      </c>
      <c r="O235" s="11">
        <v>0</v>
      </c>
      <c r="P235" s="11">
        <f t="shared" si="13"/>
        <v>-1412</v>
      </c>
      <c r="Q235" s="11">
        <f t="shared" si="14"/>
        <v>74</v>
      </c>
      <c r="R235" s="11">
        <f t="shared" si="15"/>
        <v>74</v>
      </c>
      <c r="S235" s="9" t="s">
        <v>164</v>
      </c>
      <c r="T235" s="9">
        <v>100501</v>
      </c>
      <c r="U235" s="9" t="s">
        <v>27</v>
      </c>
      <c r="V235" s="9">
        <v>47040001</v>
      </c>
      <c r="W235" s="9" t="s">
        <v>28</v>
      </c>
    </row>
    <row r="236" spans="2:23" x14ac:dyDescent="0.25">
      <c r="B236" s="8">
        <v>51003635</v>
      </c>
      <c r="C236" s="8">
        <v>0</v>
      </c>
      <c r="D236" s="9">
        <v>21040011</v>
      </c>
      <c r="E236" s="8" t="s">
        <v>295</v>
      </c>
      <c r="F236" s="8">
        <v>1041</v>
      </c>
      <c r="G236" s="10">
        <v>38686</v>
      </c>
      <c r="H236" s="11">
        <v>1500</v>
      </c>
      <c r="I236" s="11">
        <v>0</v>
      </c>
      <c r="J236" s="11">
        <v>0</v>
      </c>
      <c r="K236" s="11">
        <v>0</v>
      </c>
      <c r="L236" s="11">
        <f t="shared" si="12"/>
        <v>1500</v>
      </c>
      <c r="M236" s="11">
        <v>-1425</v>
      </c>
      <c r="N236" s="11">
        <v>0</v>
      </c>
      <c r="O236" s="11">
        <v>0</v>
      </c>
      <c r="P236" s="11">
        <f t="shared" si="13"/>
        <v>-1425</v>
      </c>
      <c r="Q236" s="11">
        <f t="shared" si="14"/>
        <v>75</v>
      </c>
      <c r="R236" s="11">
        <f t="shared" si="15"/>
        <v>75</v>
      </c>
      <c r="S236" s="9" t="s">
        <v>164</v>
      </c>
      <c r="T236" s="9">
        <v>100501</v>
      </c>
      <c r="U236" s="9" t="s">
        <v>27</v>
      </c>
      <c r="V236" s="9">
        <v>47040001</v>
      </c>
      <c r="W236" s="9" t="s">
        <v>28</v>
      </c>
    </row>
    <row r="237" spans="2:23" x14ac:dyDescent="0.25">
      <c r="B237" s="8">
        <v>51003656</v>
      </c>
      <c r="C237" s="8">
        <v>0</v>
      </c>
      <c r="D237" s="9">
        <v>21040011</v>
      </c>
      <c r="E237" s="8" t="s">
        <v>287</v>
      </c>
      <c r="F237" s="8">
        <v>1041</v>
      </c>
      <c r="G237" s="10">
        <v>38686</v>
      </c>
      <c r="H237" s="11">
        <v>1701</v>
      </c>
      <c r="I237" s="11">
        <v>0</v>
      </c>
      <c r="J237" s="11">
        <v>0</v>
      </c>
      <c r="K237" s="11">
        <v>0</v>
      </c>
      <c r="L237" s="11">
        <f t="shared" si="12"/>
        <v>1701</v>
      </c>
      <c r="M237" s="11">
        <v>-1616</v>
      </c>
      <c r="N237" s="11">
        <v>0</v>
      </c>
      <c r="O237" s="11">
        <v>0</v>
      </c>
      <c r="P237" s="11">
        <f t="shared" si="13"/>
        <v>-1616</v>
      </c>
      <c r="Q237" s="11">
        <f t="shared" si="14"/>
        <v>85</v>
      </c>
      <c r="R237" s="11">
        <f t="shared" si="15"/>
        <v>85</v>
      </c>
      <c r="S237" s="9" t="s">
        <v>164</v>
      </c>
      <c r="T237" s="9">
        <v>100501</v>
      </c>
      <c r="U237" s="9" t="s">
        <v>27</v>
      </c>
      <c r="V237" s="9">
        <v>47040001</v>
      </c>
      <c r="W237" s="9" t="s">
        <v>28</v>
      </c>
    </row>
    <row r="238" spans="2:23" x14ac:dyDescent="0.25">
      <c r="B238" s="8">
        <v>51003664</v>
      </c>
      <c r="C238" s="8">
        <v>0</v>
      </c>
      <c r="D238" s="9">
        <v>21040011</v>
      </c>
      <c r="E238" s="8" t="s">
        <v>299</v>
      </c>
      <c r="F238" s="8">
        <v>1041</v>
      </c>
      <c r="G238" s="10">
        <v>38686</v>
      </c>
      <c r="H238" s="11">
        <v>1840</v>
      </c>
      <c r="I238" s="11">
        <v>0</v>
      </c>
      <c r="J238" s="11">
        <v>0</v>
      </c>
      <c r="K238" s="11">
        <v>0</v>
      </c>
      <c r="L238" s="11">
        <f t="shared" si="12"/>
        <v>1840</v>
      </c>
      <c r="M238" s="11">
        <v>-1748</v>
      </c>
      <c r="N238" s="11">
        <v>0</v>
      </c>
      <c r="O238" s="11">
        <v>0</v>
      </c>
      <c r="P238" s="11">
        <f t="shared" si="13"/>
        <v>-1748</v>
      </c>
      <c r="Q238" s="11">
        <f t="shared" si="14"/>
        <v>92</v>
      </c>
      <c r="R238" s="11">
        <f t="shared" si="15"/>
        <v>92</v>
      </c>
      <c r="S238" s="9" t="s">
        <v>164</v>
      </c>
      <c r="T238" s="9">
        <v>100501</v>
      </c>
      <c r="U238" s="9" t="s">
        <v>27</v>
      </c>
      <c r="V238" s="9">
        <v>47040001</v>
      </c>
      <c r="W238" s="9" t="s">
        <v>28</v>
      </c>
    </row>
    <row r="239" spans="2:23" x14ac:dyDescent="0.25">
      <c r="B239" s="8">
        <v>51003686</v>
      </c>
      <c r="C239" s="8">
        <v>0</v>
      </c>
      <c r="D239" s="9">
        <v>21040011</v>
      </c>
      <c r="E239" s="8" t="s">
        <v>300</v>
      </c>
      <c r="F239" s="8">
        <v>1041</v>
      </c>
      <c r="G239" s="10">
        <v>39445</v>
      </c>
      <c r="H239" s="11">
        <v>2080</v>
      </c>
      <c r="I239" s="11">
        <v>0</v>
      </c>
      <c r="J239" s="11">
        <v>0</v>
      </c>
      <c r="K239" s="11">
        <v>0</v>
      </c>
      <c r="L239" s="11">
        <f t="shared" si="12"/>
        <v>2080</v>
      </c>
      <c r="M239" s="11">
        <v>-1976</v>
      </c>
      <c r="N239" s="11">
        <v>0</v>
      </c>
      <c r="O239" s="11">
        <v>0</v>
      </c>
      <c r="P239" s="11">
        <f t="shared" si="13"/>
        <v>-1976</v>
      </c>
      <c r="Q239" s="11">
        <f t="shared" si="14"/>
        <v>104</v>
      </c>
      <c r="R239" s="11">
        <f t="shared" si="15"/>
        <v>104</v>
      </c>
      <c r="S239" s="9" t="s">
        <v>164</v>
      </c>
      <c r="T239" s="9">
        <v>100501</v>
      </c>
      <c r="U239" s="9" t="s">
        <v>27</v>
      </c>
      <c r="V239" s="9">
        <v>47040001</v>
      </c>
      <c r="W239" s="9" t="s">
        <v>28</v>
      </c>
    </row>
    <row r="240" spans="2:23" x14ac:dyDescent="0.25">
      <c r="B240" s="8">
        <v>51003693</v>
      </c>
      <c r="C240" s="8">
        <v>0</v>
      </c>
      <c r="D240" s="9">
        <v>21040011</v>
      </c>
      <c r="E240" s="8" t="s">
        <v>287</v>
      </c>
      <c r="F240" s="8">
        <v>1041</v>
      </c>
      <c r="G240" s="10">
        <v>38686</v>
      </c>
      <c r="H240" s="11">
        <v>2126</v>
      </c>
      <c r="I240" s="11">
        <v>0</v>
      </c>
      <c r="J240" s="11">
        <v>0</v>
      </c>
      <c r="K240" s="11">
        <v>0</v>
      </c>
      <c r="L240" s="11">
        <f t="shared" si="12"/>
        <v>2126</v>
      </c>
      <c r="M240" s="11">
        <v>-2020</v>
      </c>
      <c r="N240" s="11">
        <v>0</v>
      </c>
      <c r="O240" s="11">
        <v>0</v>
      </c>
      <c r="P240" s="11">
        <f t="shared" si="13"/>
        <v>-2020</v>
      </c>
      <c r="Q240" s="11">
        <f t="shared" si="14"/>
        <v>106</v>
      </c>
      <c r="R240" s="11">
        <f t="shared" si="15"/>
        <v>106</v>
      </c>
      <c r="S240" s="9" t="s">
        <v>164</v>
      </c>
      <c r="T240" s="9">
        <v>100501</v>
      </c>
      <c r="U240" s="9" t="s">
        <v>27</v>
      </c>
      <c r="V240" s="9">
        <v>47040001</v>
      </c>
      <c r="W240" s="9" t="s">
        <v>28</v>
      </c>
    </row>
    <row r="241" spans="2:23" x14ac:dyDescent="0.25">
      <c r="B241" s="8">
        <v>51003718</v>
      </c>
      <c r="C241" s="8">
        <v>0</v>
      </c>
      <c r="D241" s="9">
        <v>21040011</v>
      </c>
      <c r="E241" s="8" t="s">
        <v>294</v>
      </c>
      <c r="F241" s="8">
        <v>1041</v>
      </c>
      <c r="G241" s="10">
        <v>38686</v>
      </c>
      <c r="H241" s="11">
        <v>2230</v>
      </c>
      <c r="I241" s="11">
        <v>0</v>
      </c>
      <c r="J241" s="11">
        <v>0</v>
      </c>
      <c r="K241" s="11">
        <v>0</v>
      </c>
      <c r="L241" s="11">
        <f t="shared" si="12"/>
        <v>2230</v>
      </c>
      <c r="M241" s="11">
        <v>-2118</v>
      </c>
      <c r="N241" s="11">
        <v>0</v>
      </c>
      <c r="O241" s="11">
        <v>0</v>
      </c>
      <c r="P241" s="11">
        <f t="shared" si="13"/>
        <v>-2118</v>
      </c>
      <c r="Q241" s="11">
        <f t="shared" si="14"/>
        <v>112</v>
      </c>
      <c r="R241" s="11">
        <f t="shared" si="15"/>
        <v>112</v>
      </c>
      <c r="S241" s="9" t="s">
        <v>164</v>
      </c>
      <c r="T241" s="9">
        <v>100501</v>
      </c>
      <c r="U241" s="9" t="s">
        <v>27</v>
      </c>
      <c r="V241" s="9">
        <v>47040001</v>
      </c>
      <c r="W241" s="9" t="s">
        <v>28</v>
      </c>
    </row>
    <row r="242" spans="2:23" x14ac:dyDescent="0.25">
      <c r="B242" s="8">
        <v>51003728</v>
      </c>
      <c r="C242" s="8">
        <v>0</v>
      </c>
      <c r="D242" s="9">
        <v>21040011</v>
      </c>
      <c r="E242" s="8" t="s">
        <v>301</v>
      </c>
      <c r="F242" s="8">
        <v>1041</v>
      </c>
      <c r="G242" s="10">
        <v>39301</v>
      </c>
      <c r="H242" s="11">
        <v>2300</v>
      </c>
      <c r="I242" s="11">
        <v>0</v>
      </c>
      <c r="J242" s="11">
        <v>0</v>
      </c>
      <c r="K242" s="11">
        <v>0</v>
      </c>
      <c r="L242" s="11">
        <f t="shared" si="12"/>
        <v>2300</v>
      </c>
      <c r="M242" s="11">
        <v>-2185</v>
      </c>
      <c r="N242" s="11">
        <v>0</v>
      </c>
      <c r="O242" s="11">
        <v>0</v>
      </c>
      <c r="P242" s="11">
        <f t="shared" si="13"/>
        <v>-2185</v>
      </c>
      <c r="Q242" s="11">
        <f t="shared" si="14"/>
        <v>115</v>
      </c>
      <c r="R242" s="11">
        <f t="shared" si="15"/>
        <v>115</v>
      </c>
      <c r="S242" s="9" t="s">
        <v>164</v>
      </c>
      <c r="T242" s="9">
        <v>100501</v>
      </c>
      <c r="U242" s="9" t="s">
        <v>27</v>
      </c>
      <c r="V242" s="9">
        <v>47040001</v>
      </c>
      <c r="W242" s="9" t="s">
        <v>28</v>
      </c>
    </row>
    <row r="243" spans="2:23" x14ac:dyDescent="0.25">
      <c r="B243" s="8">
        <v>51003741</v>
      </c>
      <c r="C243" s="8">
        <v>0</v>
      </c>
      <c r="D243" s="9">
        <v>21040011</v>
      </c>
      <c r="E243" s="8" t="s">
        <v>302</v>
      </c>
      <c r="F243" s="8">
        <v>1041</v>
      </c>
      <c r="G243" s="10">
        <v>38686</v>
      </c>
      <c r="H243" s="11">
        <v>2433</v>
      </c>
      <c r="I243" s="11">
        <v>0</v>
      </c>
      <c r="J243" s="11">
        <v>0</v>
      </c>
      <c r="K243" s="11">
        <v>0</v>
      </c>
      <c r="L243" s="11">
        <f t="shared" si="12"/>
        <v>2433</v>
      </c>
      <c r="M243" s="11">
        <v>-2311</v>
      </c>
      <c r="N243" s="11">
        <v>0</v>
      </c>
      <c r="O243" s="11">
        <v>0</v>
      </c>
      <c r="P243" s="11">
        <f t="shared" si="13"/>
        <v>-2311</v>
      </c>
      <c r="Q243" s="11">
        <f t="shared" si="14"/>
        <v>122</v>
      </c>
      <c r="R243" s="11">
        <f t="shared" si="15"/>
        <v>122</v>
      </c>
      <c r="S243" s="9" t="s">
        <v>164</v>
      </c>
      <c r="T243" s="9">
        <v>100501</v>
      </c>
      <c r="U243" s="9" t="s">
        <v>27</v>
      </c>
      <c r="V243" s="9">
        <v>47040001</v>
      </c>
      <c r="W243" s="9" t="s">
        <v>28</v>
      </c>
    </row>
    <row r="244" spans="2:23" x14ac:dyDescent="0.25">
      <c r="B244" s="8">
        <v>51003777</v>
      </c>
      <c r="C244" s="8">
        <v>0</v>
      </c>
      <c r="D244" s="9">
        <v>21040011</v>
      </c>
      <c r="E244" s="8" t="s">
        <v>303</v>
      </c>
      <c r="F244" s="8">
        <v>1041</v>
      </c>
      <c r="G244" s="10">
        <v>39255</v>
      </c>
      <c r="H244" s="11">
        <v>2700</v>
      </c>
      <c r="I244" s="11">
        <v>0</v>
      </c>
      <c r="J244" s="11">
        <v>0</v>
      </c>
      <c r="K244" s="11">
        <v>0</v>
      </c>
      <c r="L244" s="11">
        <f t="shared" si="12"/>
        <v>2700</v>
      </c>
      <c r="M244" s="11">
        <v>-2565</v>
      </c>
      <c r="N244" s="11">
        <v>0</v>
      </c>
      <c r="O244" s="11">
        <v>0</v>
      </c>
      <c r="P244" s="11">
        <f t="shared" si="13"/>
        <v>-2565</v>
      </c>
      <c r="Q244" s="11">
        <f t="shared" si="14"/>
        <v>135</v>
      </c>
      <c r="R244" s="11">
        <f t="shared" si="15"/>
        <v>135</v>
      </c>
      <c r="S244" s="9" t="s">
        <v>164</v>
      </c>
      <c r="T244" s="9">
        <v>100501</v>
      </c>
      <c r="U244" s="9" t="s">
        <v>27</v>
      </c>
      <c r="V244" s="9">
        <v>47040001</v>
      </c>
      <c r="W244" s="9" t="s">
        <v>28</v>
      </c>
    </row>
    <row r="245" spans="2:23" x14ac:dyDescent="0.25">
      <c r="B245" s="8">
        <v>51003793</v>
      </c>
      <c r="C245" s="8">
        <v>0</v>
      </c>
      <c r="D245" s="9">
        <v>21040011</v>
      </c>
      <c r="E245" s="8" t="s">
        <v>304</v>
      </c>
      <c r="F245" s="8">
        <v>1041</v>
      </c>
      <c r="G245" s="10">
        <v>38686</v>
      </c>
      <c r="H245" s="11">
        <v>2800</v>
      </c>
      <c r="I245" s="11">
        <v>0</v>
      </c>
      <c r="J245" s="11">
        <v>0</v>
      </c>
      <c r="K245" s="11">
        <v>0</v>
      </c>
      <c r="L245" s="11">
        <f t="shared" si="12"/>
        <v>2800</v>
      </c>
      <c r="M245" s="11">
        <v>-2660</v>
      </c>
      <c r="N245" s="11">
        <v>0</v>
      </c>
      <c r="O245" s="11">
        <v>0</v>
      </c>
      <c r="P245" s="11">
        <f t="shared" si="13"/>
        <v>-2660</v>
      </c>
      <c r="Q245" s="11">
        <f t="shared" si="14"/>
        <v>140</v>
      </c>
      <c r="R245" s="11">
        <f t="shared" si="15"/>
        <v>140</v>
      </c>
      <c r="S245" s="9" t="s">
        <v>164</v>
      </c>
      <c r="T245" s="9">
        <v>100501</v>
      </c>
      <c r="U245" s="9" t="s">
        <v>27</v>
      </c>
      <c r="V245" s="9">
        <v>47040001</v>
      </c>
      <c r="W245" s="9" t="s">
        <v>28</v>
      </c>
    </row>
    <row r="246" spans="2:23" x14ac:dyDescent="0.25">
      <c r="B246" s="8">
        <v>51003891</v>
      </c>
      <c r="C246" s="8">
        <v>0</v>
      </c>
      <c r="D246" s="9">
        <v>21040011</v>
      </c>
      <c r="E246" s="8" t="s">
        <v>294</v>
      </c>
      <c r="F246" s="8">
        <v>1041</v>
      </c>
      <c r="G246" s="10">
        <v>38686</v>
      </c>
      <c r="H246" s="11">
        <v>3716</v>
      </c>
      <c r="I246" s="11">
        <v>0</v>
      </c>
      <c r="J246" s="11">
        <v>0</v>
      </c>
      <c r="K246" s="11">
        <v>0</v>
      </c>
      <c r="L246" s="11">
        <f t="shared" si="12"/>
        <v>3716</v>
      </c>
      <c r="M246" s="11">
        <v>-3530</v>
      </c>
      <c r="N246" s="11">
        <v>0</v>
      </c>
      <c r="O246" s="11">
        <v>0</v>
      </c>
      <c r="P246" s="11">
        <f t="shared" si="13"/>
        <v>-3530</v>
      </c>
      <c r="Q246" s="11">
        <f t="shared" si="14"/>
        <v>186</v>
      </c>
      <c r="R246" s="11">
        <f t="shared" si="15"/>
        <v>186</v>
      </c>
      <c r="S246" s="9" t="s">
        <v>164</v>
      </c>
      <c r="T246" s="9">
        <v>100501</v>
      </c>
      <c r="U246" s="9" t="s">
        <v>27</v>
      </c>
      <c r="V246" s="9">
        <v>47040001</v>
      </c>
      <c r="W246" s="9" t="s">
        <v>28</v>
      </c>
    </row>
    <row r="247" spans="2:23" x14ac:dyDescent="0.25">
      <c r="B247" s="8">
        <v>51003904</v>
      </c>
      <c r="C247" s="8">
        <v>0</v>
      </c>
      <c r="D247" s="9">
        <v>21040011</v>
      </c>
      <c r="E247" s="8" t="s">
        <v>294</v>
      </c>
      <c r="F247" s="8">
        <v>1041</v>
      </c>
      <c r="G247" s="10">
        <v>38686</v>
      </c>
      <c r="H247" s="11">
        <v>3875</v>
      </c>
      <c r="I247" s="11">
        <v>0</v>
      </c>
      <c r="J247" s="11">
        <v>0</v>
      </c>
      <c r="K247" s="11">
        <v>0</v>
      </c>
      <c r="L247" s="11">
        <f t="shared" si="12"/>
        <v>3875</v>
      </c>
      <c r="M247" s="11">
        <v>-3682</v>
      </c>
      <c r="N247" s="11">
        <v>0</v>
      </c>
      <c r="O247" s="11">
        <v>0</v>
      </c>
      <c r="P247" s="11">
        <f t="shared" si="13"/>
        <v>-3682</v>
      </c>
      <c r="Q247" s="11">
        <f t="shared" si="14"/>
        <v>193</v>
      </c>
      <c r="R247" s="11">
        <f t="shared" si="15"/>
        <v>193</v>
      </c>
      <c r="S247" s="9" t="s">
        <v>164</v>
      </c>
      <c r="T247" s="9">
        <v>100501</v>
      </c>
      <c r="U247" s="9" t="s">
        <v>27</v>
      </c>
      <c r="V247" s="9">
        <v>47040001</v>
      </c>
      <c r="W247" s="9" t="s">
        <v>28</v>
      </c>
    </row>
    <row r="248" spans="2:23" x14ac:dyDescent="0.25">
      <c r="B248" s="8">
        <v>51003907</v>
      </c>
      <c r="C248" s="8">
        <v>0</v>
      </c>
      <c r="D248" s="9">
        <v>21040011</v>
      </c>
      <c r="E248" s="8" t="s">
        <v>305</v>
      </c>
      <c r="F248" s="8">
        <v>1041</v>
      </c>
      <c r="G248" s="10">
        <v>38686</v>
      </c>
      <c r="H248" s="11">
        <v>3911</v>
      </c>
      <c r="I248" s="11">
        <v>0</v>
      </c>
      <c r="J248" s="11">
        <v>0</v>
      </c>
      <c r="K248" s="11">
        <v>0</v>
      </c>
      <c r="L248" s="11">
        <f t="shared" si="12"/>
        <v>3911</v>
      </c>
      <c r="M248" s="11">
        <v>-3715</v>
      </c>
      <c r="N248" s="11">
        <v>0</v>
      </c>
      <c r="O248" s="11">
        <v>0</v>
      </c>
      <c r="P248" s="11">
        <f t="shared" si="13"/>
        <v>-3715</v>
      </c>
      <c r="Q248" s="11">
        <f t="shared" si="14"/>
        <v>196</v>
      </c>
      <c r="R248" s="11">
        <f t="shared" si="15"/>
        <v>196</v>
      </c>
      <c r="S248" s="9" t="s">
        <v>164</v>
      </c>
      <c r="T248" s="9">
        <v>100501</v>
      </c>
      <c r="U248" s="9" t="s">
        <v>27</v>
      </c>
      <c r="V248" s="9">
        <v>47040001</v>
      </c>
      <c r="W248" s="9" t="s">
        <v>28</v>
      </c>
    </row>
    <row r="249" spans="2:23" x14ac:dyDescent="0.25">
      <c r="B249" s="8">
        <v>51003932</v>
      </c>
      <c r="C249" s="8">
        <v>0</v>
      </c>
      <c r="D249" s="9">
        <v>21040011</v>
      </c>
      <c r="E249" s="8" t="s">
        <v>306</v>
      </c>
      <c r="F249" s="8">
        <v>1041</v>
      </c>
      <c r="G249" s="10">
        <v>38686</v>
      </c>
      <c r="H249" s="11">
        <v>2025</v>
      </c>
      <c r="I249" s="11">
        <v>0</v>
      </c>
      <c r="J249" s="11">
        <v>0</v>
      </c>
      <c r="K249" s="11">
        <v>0</v>
      </c>
      <c r="L249" s="11">
        <f t="shared" si="12"/>
        <v>2025</v>
      </c>
      <c r="M249" s="11">
        <v>-1924</v>
      </c>
      <c r="N249" s="11">
        <v>0</v>
      </c>
      <c r="O249" s="11">
        <v>0</v>
      </c>
      <c r="P249" s="11">
        <f t="shared" si="13"/>
        <v>-1924</v>
      </c>
      <c r="Q249" s="11">
        <f t="shared" si="14"/>
        <v>101</v>
      </c>
      <c r="R249" s="11">
        <f t="shared" si="15"/>
        <v>101</v>
      </c>
      <c r="S249" s="9" t="s">
        <v>164</v>
      </c>
      <c r="T249" s="9">
        <v>100501</v>
      </c>
      <c r="U249" s="9" t="s">
        <v>27</v>
      </c>
      <c r="V249" s="9">
        <v>47040001</v>
      </c>
      <c r="W249" s="9" t="s">
        <v>28</v>
      </c>
    </row>
    <row r="250" spans="2:23" x14ac:dyDescent="0.25">
      <c r="B250" s="8">
        <v>51003958</v>
      </c>
      <c r="C250" s="8">
        <v>0</v>
      </c>
      <c r="D250" s="9">
        <v>21040011</v>
      </c>
      <c r="E250" s="8" t="s">
        <v>307</v>
      </c>
      <c r="F250" s="8">
        <v>1041</v>
      </c>
      <c r="G250" s="10">
        <v>38686</v>
      </c>
      <c r="H250" s="11">
        <v>4305</v>
      </c>
      <c r="I250" s="11">
        <v>0</v>
      </c>
      <c r="J250" s="11">
        <v>0</v>
      </c>
      <c r="K250" s="11">
        <v>0</v>
      </c>
      <c r="L250" s="11">
        <f t="shared" si="12"/>
        <v>4305</v>
      </c>
      <c r="M250" s="11">
        <v>-4089</v>
      </c>
      <c r="N250" s="11">
        <v>0</v>
      </c>
      <c r="O250" s="11">
        <v>0</v>
      </c>
      <c r="P250" s="11">
        <f t="shared" si="13"/>
        <v>-4089</v>
      </c>
      <c r="Q250" s="11">
        <f t="shared" si="14"/>
        <v>216</v>
      </c>
      <c r="R250" s="11">
        <f t="shared" si="15"/>
        <v>216</v>
      </c>
      <c r="S250" s="9" t="s">
        <v>164</v>
      </c>
      <c r="T250" s="9">
        <v>100501</v>
      </c>
      <c r="U250" s="9" t="s">
        <v>27</v>
      </c>
      <c r="V250" s="9">
        <v>47040001</v>
      </c>
      <c r="W250" s="9" t="s">
        <v>28</v>
      </c>
    </row>
    <row r="251" spans="2:23" x14ac:dyDescent="0.25">
      <c r="B251" s="8">
        <v>51003965</v>
      </c>
      <c r="C251" s="8">
        <v>0</v>
      </c>
      <c r="D251" s="9">
        <v>21040011</v>
      </c>
      <c r="E251" s="8" t="s">
        <v>308</v>
      </c>
      <c r="F251" s="8">
        <v>1041</v>
      </c>
      <c r="G251" s="10">
        <v>38686</v>
      </c>
      <c r="H251" s="11">
        <v>4380</v>
      </c>
      <c r="I251" s="11">
        <v>0</v>
      </c>
      <c r="J251" s="11">
        <v>0</v>
      </c>
      <c r="K251" s="11">
        <v>0</v>
      </c>
      <c r="L251" s="11">
        <f t="shared" si="12"/>
        <v>4380</v>
      </c>
      <c r="M251" s="11">
        <v>-4161</v>
      </c>
      <c r="N251" s="11">
        <v>0</v>
      </c>
      <c r="O251" s="11">
        <v>0</v>
      </c>
      <c r="P251" s="11">
        <f t="shared" si="13"/>
        <v>-4161</v>
      </c>
      <c r="Q251" s="11">
        <f t="shared" si="14"/>
        <v>219</v>
      </c>
      <c r="R251" s="11">
        <f t="shared" si="15"/>
        <v>219</v>
      </c>
      <c r="S251" s="9" t="s">
        <v>164</v>
      </c>
      <c r="T251" s="9">
        <v>100501</v>
      </c>
      <c r="U251" s="9" t="s">
        <v>27</v>
      </c>
      <c r="V251" s="9">
        <v>47040001</v>
      </c>
      <c r="W251" s="9" t="s">
        <v>28</v>
      </c>
    </row>
    <row r="252" spans="2:23" x14ac:dyDescent="0.25">
      <c r="B252" s="8">
        <v>51004054</v>
      </c>
      <c r="C252" s="8">
        <v>0</v>
      </c>
      <c r="D252" s="9">
        <v>21040011</v>
      </c>
      <c r="E252" s="8" t="s">
        <v>309</v>
      </c>
      <c r="F252" s="8">
        <v>1041</v>
      </c>
      <c r="G252" s="10">
        <v>38686</v>
      </c>
      <c r="H252" s="11">
        <v>5283</v>
      </c>
      <c r="I252" s="11">
        <v>0</v>
      </c>
      <c r="J252" s="11">
        <v>0</v>
      </c>
      <c r="K252" s="11">
        <v>0</v>
      </c>
      <c r="L252" s="11">
        <f t="shared" si="12"/>
        <v>5283</v>
      </c>
      <c r="M252" s="11">
        <v>-5019</v>
      </c>
      <c r="N252" s="11">
        <v>0</v>
      </c>
      <c r="O252" s="11">
        <v>0</v>
      </c>
      <c r="P252" s="11">
        <f t="shared" si="13"/>
        <v>-5019</v>
      </c>
      <c r="Q252" s="11">
        <f t="shared" si="14"/>
        <v>264</v>
      </c>
      <c r="R252" s="11">
        <f t="shared" si="15"/>
        <v>264</v>
      </c>
      <c r="S252" s="9" t="s">
        <v>164</v>
      </c>
      <c r="T252" s="9">
        <v>100501</v>
      </c>
      <c r="U252" s="9" t="s">
        <v>27</v>
      </c>
      <c r="V252" s="9">
        <v>47040001</v>
      </c>
      <c r="W252" s="9" t="s">
        <v>28</v>
      </c>
    </row>
    <row r="253" spans="2:23" x14ac:dyDescent="0.25">
      <c r="B253" s="8">
        <v>51004062</v>
      </c>
      <c r="C253" s="8">
        <v>0</v>
      </c>
      <c r="D253" s="9">
        <v>21040011</v>
      </c>
      <c r="E253" s="8" t="s">
        <v>296</v>
      </c>
      <c r="F253" s="8">
        <v>1041</v>
      </c>
      <c r="G253" s="10">
        <v>38686</v>
      </c>
      <c r="H253" s="11">
        <v>5400</v>
      </c>
      <c r="I253" s="11">
        <v>0</v>
      </c>
      <c r="J253" s="11">
        <v>0</v>
      </c>
      <c r="K253" s="11">
        <v>0</v>
      </c>
      <c r="L253" s="11">
        <f t="shared" si="12"/>
        <v>5400</v>
      </c>
      <c r="M253" s="11">
        <v>-5130</v>
      </c>
      <c r="N253" s="11">
        <v>0</v>
      </c>
      <c r="O253" s="11">
        <v>0</v>
      </c>
      <c r="P253" s="11">
        <f t="shared" si="13"/>
        <v>-5130</v>
      </c>
      <c r="Q253" s="11">
        <f t="shared" si="14"/>
        <v>270</v>
      </c>
      <c r="R253" s="11">
        <f t="shared" si="15"/>
        <v>270</v>
      </c>
      <c r="S253" s="9" t="s">
        <v>164</v>
      </c>
      <c r="T253" s="9">
        <v>100501</v>
      </c>
      <c r="U253" s="9" t="s">
        <v>27</v>
      </c>
      <c r="V253" s="9">
        <v>47040001</v>
      </c>
      <c r="W253" s="9" t="s">
        <v>28</v>
      </c>
    </row>
    <row r="254" spans="2:23" x14ac:dyDescent="0.25">
      <c r="B254" s="8">
        <v>51004092</v>
      </c>
      <c r="C254" s="8">
        <v>0</v>
      </c>
      <c r="D254" s="9">
        <v>21040011</v>
      </c>
      <c r="E254" s="8" t="s">
        <v>310</v>
      </c>
      <c r="F254" s="8">
        <v>1041</v>
      </c>
      <c r="G254" s="10">
        <v>38686</v>
      </c>
      <c r="H254" s="11">
        <v>5800</v>
      </c>
      <c r="I254" s="11">
        <v>0</v>
      </c>
      <c r="J254" s="11">
        <v>0</v>
      </c>
      <c r="K254" s="11">
        <v>0</v>
      </c>
      <c r="L254" s="11">
        <f t="shared" si="12"/>
        <v>5800</v>
      </c>
      <c r="M254" s="11">
        <v>-5510</v>
      </c>
      <c r="N254" s="11">
        <v>0</v>
      </c>
      <c r="O254" s="11">
        <v>0</v>
      </c>
      <c r="P254" s="11">
        <f t="shared" si="13"/>
        <v>-5510</v>
      </c>
      <c r="Q254" s="11">
        <f t="shared" si="14"/>
        <v>290</v>
      </c>
      <c r="R254" s="11">
        <f t="shared" si="15"/>
        <v>290</v>
      </c>
      <c r="S254" s="9" t="s">
        <v>164</v>
      </c>
      <c r="T254" s="9">
        <v>100501</v>
      </c>
      <c r="U254" s="9" t="s">
        <v>27</v>
      </c>
      <c r="V254" s="9">
        <v>47040001</v>
      </c>
      <c r="W254" s="9" t="s">
        <v>28</v>
      </c>
    </row>
    <row r="255" spans="2:23" x14ac:dyDescent="0.25">
      <c r="B255" s="8">
        <v>51004098</v>
      </c>
      <c r="C255" s="8">
        <v>0</v>
      </c>
      <c r="D255" s="9">
        <v>21040011</v>
      </c>
      <c r="E255" s="8" t="s">
        <v>311</v>
      </c>
      <c r="F255" s="8">
        <v>1041</v>
      </c>
      <c r="G255" s="10">
        <v>38686</v>
      </c>
      <c r="H255" s="11">
        <v>5919</v>
      </c>
      <c r="I255" s="11">
        <v>0</v>
      </c>
      <c r="J255" s="11">
        <v>0</v>
      </c>
      <c r="K255" s="11">
        <v>0</v>
      </c>
      <c r="L255" s="11">
        <f t="shared" si="12"/>
        <v>5919</v>
      </c>
      <c r="M255" s="11">
        <v>-5623</v>
      </c>
      <c r="N255" s="11">
        <v>0</v>
      </c>
      <c r="O255" s="11">
        <v>0</v>
      </c>
      <c r="P255" s="11">
        <f t="shared" si="13"/>
        <v>-5623</v>
      </c>
      <c r="Q255" s="11">
        <f t="shared" si="14"/>
        <v>296</v>
      </c>
      <c r="R255" s="11">
        <f t="shared" si="15"/>
        <v>296</v>
      </c>
      <c r="S255" s="9" t="s">
        <v>164</v>
      </c>
      <c r="T255" s="9">
        <v>100501</v>
      </c>
      <c r="U255" s="9" t="s">
        <v>27</v>
      </c>
      <c r="V255" s="9">
        <v>47040001</v>
      </c>
      <c r="W255" s="9" t="s">
        <v>28</v>
      </c>
    </row>
    <row r="256" spans="2:23" x14ac:dyDescent="0.25">
      <c r="B256" s="8">
        <v>51004132</v>
      </c>
      <c r="C256" s="8">
        <v>0</v>
      </c>
      <c r="D256" s="9">
        <v>21040011</v>
      </c>
      <c r="E256" s="8" t="s">
        <v>312</v>
      </c>
      <c r="F256" s="8">
        <v>1041</v>
      </c>
      <c r="G256" s="10">
        <v>38686</v>
      </c>
      <c r="H256" s="11">
        <v>6602</v>
      </c>
      <c r="I256" s="11">
        <v>0</v>
      </c>
      <c r="J256" s="11">
        <v>0</v>
      </c>
      <c r="K256" s="11">
        <v>0</v>
      </c>
      <c r="L256" s="11">
        <f t="shared" si="12"/>
        <v>6602</v>
      </c>
      <c r="M256" s="11">
        <v>-6272</v>
      </c>
      <c r="N256" s="11">
        <v>0</v>
      </c>
      <c r="O256" s="11">
        <v>0</v>
      </c>
      <c r="P256" s="11">
        <f t="shared" si="13"/>
        <v>-6272</v>
      </c>
      <c r="Q256" s="11">
        <f t="shared" si="14"/>
        <v>330</v>
      </c>
      <c r="R256" s="11">
        <f t="shared" si="15"/>
        <v>330</v>
      </c>
      <c r="S256" s="9" t="s">
        <v>164</v>
      </c>
      <c r="T256" s="9">
        <v>100501</v>
      </c>
      <c r="U256" s="9" t="s">
        <v>27</v>
      </c>
      <c r="V256" s="9">
        <v>47040001</v>
      </c>
      <c r="W256" s="9" t="s">
        <v>28</v>
      </c>
    </row>
    <row r="257" spans="2:23" x14ac:dyDescent="0.25">
      <c r="B257" s="8">
        <v>51004136</v>
      </c>
      <c r="C257" s="8">
        <v>0</v>
      </c>
      <c r="D257" s="9">
        <v>21040011</v>
      </c>
      <c r="E257" s="8" t="s">
        <v>295</v>
      </c>
      <c r="F257" s="8">
        <v>1041</v>
      </c>
      <c r="G257" s="10">
        <v>38686</v>
      </c>
      <c r="H257" s="11">
        <v>6750</v>
      </c>
      <c r="I257" s="11">
        <v>0</v>
      </c>
      <c r="J257" s="11">
        <v>0</v>
      </c>
      <c r="K257" s="11">
        <v>0</v>
      </c>
      <c r="L257" s="11">
        <f t="shared" si="12"/>
        <v>6750</v>
      </c>
      <c r="M257" s="11">
        <v>-6413</v>
      </c>
      <c r="N257" s="11">
        <v>0</v>
      </c>
      <c r="O257" s="11">
        <v>0</v>
      </c>
      <c r="P257" s="11">
        <f t="shared" si="13"/>
        <v>-6413</v>
      </c>
      <c r="Q257" s="11">
        <f t="shared" si="14"/>
        <v>337</v>
      </c>
      <c r="R257" s="11">
        <f t="shared" si="15"/>
        <v>337</v>
      </c>
      <c r="S257" s="9" t="s">
        <v>164</v>
      </c>
      <c r="T257" s="9">
        <v>100501</v>
      </c>
      <c r="U257" s="9" t="s">
        <v>27</v>
      </c>
      <c r="V257" s="9">
        <v>47040001</v>
      </c>
      <c r="W257" s="9" t="s">
        <v>28</v>
      </c>
    </row>
    <row r="258" spans="2:23" x14ac:dyDescent="0.25">
      <c r="B258" s="8">
        <v>51004157</v>
      </c>
      <c r="C258" s="8">
        <v>0</v>
      </c>
      <c r="D258" s="9">
        <v>21040011</v>
      </c>
      <c r="E258" s="8" t="s">
        <v>313</v>
      </c>
      <c r="F258" s="8">
        <v>1041</v>
      </c>
      <c r="G258" s="10">
        <v>38686</v>
      </c>
      <c r="H258" s="11">
        <v>7100</v>
      </c>
      <c r="I258" s="11">
        <v>0</v>
      </c>
      <c r="J258" s="11">
        <v>0</v>
      </c>
      <c r="K258" s="11">
        <v>0</v>
      </c>
      <c r="L258" s="11">
        <f t="shared" si="12"/>
        <v>7100</v>
      </c>
      <c r="M258" s="11">
        <v>-6745</v>
      </c>
      <c r="N258" s="11">
        <v>0</v>
      </c>
      <c r="O258" s="11">
        <v>0</v>
      </c>
      <c r="P258" s="11">
        <f t="shared" si="13"/>
        <v>-6745</v>
      </c>
      <c r="Q258" s="11">
        <f t="shared" si="14"/>
        <v>355</v>
      </c>
      <c r="R258" s="11">
        <f t="shared" si="15"/>
        <v>355</v>
      </c>
      <c r="S258" s="9" t="s">
        <v>164</v>
      </c>
      <c r="T258" s="9">
        <v>100501</v>
      </c>
      <c r="U258" s="9" t="s">
        <v>27</v>
      </c>
      <c r="V258" s="9">
        <v>47040001</v>
      </c>
      <c r="W258" s="9" t="s">
        <v>28</v>
      </c>
    </row>
    <row r="259" spans="2:23" x14ac:dyDescent="0.25">
      <c r="B259" s="8">
        <v>51004159</v>
      </c>
      <c r="C259" s="8">
        <v>0</v>
      </c>
      <c r="D259" s="9">
        <v>21040011</v>
      </c>
      <c r="E259" s="8" t="s">
        <v>314</v>
      </c>
      <c r="F259" s="8">
        <v>1041</v>
      </c>
      <c r="G259" s="10">
        <v>38686</v>
      </c>
      <c r="H259" s="11">
        <v>7104</v>
      </c>
      <c r="I259" s="11">
        <v>0</v>
      </c>
      <c r="J259" s="11">
        <v>0</v>
      </c>
      <c r="K259" s="11">
        <v>0</v>
      </c>
      <c r="L259" s="11">
        <f t="shared" si="12"/>
        <v>7104</v>
      </c>
      <c r="M259" s="11">
        <v>-6748</v>
      </c>
      <c r="N259" s="11">
        <v>0</v>
      </c>
      <c r="O259" s="11">
        <v>0</v>
      </c>
      <c r="P259" s="11">
        <f t="shared" si="13"/>
        <v>-6748</v>
      </c>
      <c r="Q259" s="11">
        <f t="shared" si="14"/>
        <v>356</v>
      </c>
      <c r="R259" s="11">
        <f t="shared" si="15"/>
        <v>356</v>
      </c>
      <c r="S259" s="9" t="s">
        <v>164</v>
      </c>
      <c r="T259" s="9">
        <v>100501</v>
      </c>
      <c r="U259" s="9" t="s">
        <v>27</v>
      </c>
      <c r="V259" s="9">
        <v>47040001</v>
      </c>
      <c r="W259" s="9" t="s">
        <v>28</v>
      </c>
    </row>
    <row r="260" spans="2:23" x14ac:dyDescent="0.25">
      <c r="B260" s="8">
        <v>51004171</v>
      </c>
      <c r="C260" s="8">
        <v>0</v>
      </c>
      <c r="D260" s="9">
        <v>21040011</v>
      </c>
      <c r="E260" s="8" t="s">
        <v>294</v>
      </c>
      <c r="F260" s="8">
        <v>1041</v>
      </c>
      <c r="G260" s="10">
        <v>38686</v>
      </c>
      <c r="H260" s="11">
        <v>7288</v>
      </c>
      <c r="I260" s="11">
        <v>0</v>
      </c>
      <c r="J260" s="11">
        <v>0</v>
      </c>
      <c r="K260" s="11">
        <v>0</v>
      </c>
      <c r="L260" s="11">
        <f t="shared" si="12"/>
        <v>7288</v>
      </c>
      <c r="M260" s="11">
        <v>-6924</v>
      </c>
      <c r="N260" s="11">
        <v>0</v>
      </c>
      <c r="O260" s="11">
        <v>0</v>
      </c>
      <c r="P260" s="11">
        <f t="shared" si="13"/>
        <v>-6924</v>
      </c>
      <c r="Q260" s="11">
        <f t="shared" si="14"/>
        <v>364</v>
      </c>
      <c r="R260" s="11">
        <f t="shared" si="15"/>
        <v>364</v>
      </c>
      <c r="S260" s="9" t="s">
        <v>164</v>
      </c>
      <c r="T260" s="9">
        <v>100501</v>
      </c>
      <c r="U260" s="9" t="s">
        <v>27</v>
      </c>
      <c r="V260" s="9">
        <v>47040001</v>
      </c>
      <c r="W260" s="9" t="s">
        <v>28</v>
      </c>
    </row>
    <row r="261" spans="2:23" x14ac:dyDescent="0.25">
      <c r="B261" s="8">
        <v>51004174</v>
      </c>
      <c r="C261" s="8">
        <v>0</v>
      </c>
      <c r="D261" s="9">
        <v>21040011</v>
      </c>
      <c r="E261" s="8" t="s">
        <v>315</v>
      </c>
      <c r="F261" s="8">
        <v>1041</v>
      </c>
      <c r="G261" s="10">
        <v>38686</v>
      </c>
      <c r="H261" s="11">
        <v>7300</v>
      </c>
      <c r="I261" s="11">
        <v>0</v>
      </c>
      <c r="J261" s="11">
        <v>0</v>
      </c>
      <c r="K261" s="11">
        <v>0</v>
      </c>
      <c r="L261" s="11">
        <f t="shared" ref="L261:L324" si="16">SUM(H261:K261)</f>
        <v>7300</v>
      </c>
      <c r="M261" s="11">
        <v>-6935</v>
      </c>
      <c r="N261" s="11">
        <v>0</v>
      </c>
      <c r="O261" s="11">
        <v>0</v>
      </c>
      <c r="P261" s="11">
        <f t="shared" ref="P261:P324" si="17">SUM(M261:O261)</f>
        <v>-6935</v>
      </c>
      <c r="Q261" s="11">
        <f t="shared" ref="Q261:Q324" si="18">H261+M261</f>
        <v>365</v>
      </c>
      <c r="R261" s="11">
        <f t="shared" ref="R261:R324" si="19">L261+P261</f>
        <v>365</v>
      </c>
      <c r="S261" s="9" t="s">
        <v>164</v>
      </c>
      <c r="T261" s="9">
        <v>100501</v>
      </c>
      <c r="U261" s="9" t="s">
        <v>27</v>
      </c>
      <c r="V261" s="9">
        <v>47040001</v>
      </c>
      <c r="W261" s="9" t="s">
        <v>28</v>
      </c>
    </row>
    <row r="262" spans="2:23" x14ac:dyDescent="0.25">
      <c r="B262" s="8">
        <v>51004178</v>
      </c>
      <c r="C262" s="8">
        <v>0</v>
      </c>
      <c r="D262" s="9">
        <v>21040011</v>
      </c>
      <c r="E262" s="8" t="s">
        <v>316</v>
      </c>
      <c r="F262" s="8">
        <v>1041</v>
      </c>
      <c r="G262" s="10">
        <v>40633</v>
      </c>
      <c r="H262" s="11">
        <v>7390</v>
      </c>
      <c r="I262" s="11">
        <v>0</v>
      </c>
      <c r="J262" s="11">
        <v>0</v>
      </c>
      <c r="K262" s="11">
        <v>0</v>
      </c>
      <c r="L262" s="11">
        <f t="shared" si="16"/>
        <v>7390</v>
      </c>
      <c r="M262" s="11">
        <v>-7021</v>
      </c>
      <c r="N262" s="11">
        <v>0</v>
      </c>
      <c r="O262" s="11">
        <v>0</v>
      </c>
      <c r="P262" s="11">
        <f t="shared" si="17"/>
        <v>-7021</v>
      </c>
      <c r="Q262" s="11">
        <f t="shared" si="18"/>
        <v>369</v>
      </c>
      <c r="R262" s="11">
        <f t="shared" si="19"/>
        <v>369</v>
      </c>
      <c r="S262" s="9" t="s">
        <v>164</v>
      </c>
      <c r="T262" s="9">
        <v>100501</v>
      </c>
      <c r="U262" s="9" t="s">
        <v>27</v>
      </c>
      <c r="V262" s="9">
        <v>47040001</v>
      </c>
      <c r="W262" s="9" t="s">
        <v>28</v>
      </c>
    </row>
    <row r="263" spans="2:23" x14ac:dyDescent="0.25">
      <c r="B263" s="8">
        <v>51004198</v>
      </c>
      <c r="C263" s="8">
        <v>0</v>
      </c>
      <c r="D263" s="9">
        <v>21040011</v>
      </c>
      <c r="E263" s="8" t="s">
        <v>304</v>
      </c>
      <c r="F263" s="8">
        <v>1041</v>
      </c>
      <c r="G263" s="10">
        <v>38686</v>
      </c>
      <c r="H263" s="11">
        <v>7783</v>
      </c>
      <c r="I263" s="11">
        <v>0</v>
      </c>
      <c r="J263" s="11">
        <v>0</v>
      </c>
      <c r="K263" s="11">
        <v>0</v>
      </c>
      <c r="L263" s="11">
        <f t="shared" si="16"/>
        <v>7783</v>
      </c>
      <c r="M263" s="11">
        <v>-7394</v>
      </c>
      <c r="N263" s="11">
        <v>0</v>
      </c>
      <c r="O263" s="11">
        <v>0</v>
      </c>
      <c r="P263" s="11">
        <f t="shared" si="17"/>
        <v>-7394</v>
      </c>
      <c r="Q263" s="11">
        <f t="shared" si="18"/>
        <v>389</v>
      </c>
      <c r="R263" s="11">
        <f t="shared" si="19"/>
        <v>389</v>
      </c>
      <c r="S263" s="9" t="s">
        <v>164</v>
      </c>
      <c r="T263" s="9">
        <v>100501</v>
      </c>
      <c r="U263" s="9" t="s">
        <v>27</v>
      </c>
      <c r="V263" s="9">
        <v>47040001</v>
      </c>
      <c r="W263" s="9" t="s">
        <v>28</v>
      </c>
    </row>
    <row r="264" spans="2:23" x14ac:dyDescent="0.25">
      <c r="B264" s="8">
        <v>51004229</v>
      </c>
      <c r="C264" s="8">
        <v>0</v>
      </c>
      <c r="D264" s="9">
        <v>21040011</v>
      </c>
      <c r="E264" s="8" t="s">
        <v>305</v>
      </c>
      <c r="F264" s="8">
        <v>1041</v>
      </c>
      <c r="G264" s="10">
        <v>38686</v>
      </c>
      <c r="H264" s="11">
        <v>8250</v>
      </c>
      <c r="I264" s="11">
        <v>0</v>
      </c>
      <c r="J264" s="11">
        <v>0</v>
      </c>
      <c r="K264" s="11">
        <v>0</v>
      </c>
      <c r="L264" s="11">
        <f t="shared" si="16"/>
        <v>8250</v>
      </c>
      <c r="M264" s="11">
        <v>-7838</v>
      </c>
      <c r="N264" s="11">
        <v>0</v>
      </c>
      <c r="O264" s="11">
        <v>0</v>
      </c>
      <c r="P264" s="11">
        <f t="shared" si="17"/>
        <v>-7838</v>
      </c>
      <c r="Q264" s="11">
        <f t="shared" si="18"/>
        <v>412</v>
      </c>
      <c r="R264" s="11">
        <f t="shared" si="19"/>
        <v>412</v>
      </c>
      <c r="S264" s="9" t="s">
        <v>164</v>
      </c>
      <c r="T264" s="9">
        <v>100501</v>
      </c>
      <c r="U264" s="9" t="s">
        <v>27</v>
      </c>
      <c r="V264" s="9">
        <v>47040001</v>
      </c>
      <c r="W264" s="9" t="s">
        <v>28</v>
      </c>
    </row>
    <row r="265" spans="2:23" x14ac:dyDescent="0.25">
      <c r="B265" s="8">
        <v>51004242</v>
      </c>
      <c r="C265" s="8">
        <v>0</v>
      </c>
      <c r="D265" s="9">
        <v>21040011</v>
      </c>
      <c r="E265" s="8" t="s">
        <v>317</v>
      </c>
      <c r="F265" s="8">
        <v>1043</v>
      </c>
      <c r="G265" s="10">
        <v>39567</v>
      </c>
      <c r="H265" s="11">
        <v>8570</v>
      </c>
      <c r="I265" s="11">
        <v>0</v>
      </c>
      <c r="J265" s="11">
        <v>0</v>
      </c>
      <c r="K265" s="11">
        <v>0</v>
      </c>
      <c r="L265" s="11">
        <f t="shared" si="16"/>
        <v>8570</v>
      </c>
      <c r="M265" s="11">
        <v>-8142</v>
      </c>
      <c r="N265" s="11">
        <v>0</v>
      </c>
      <c r="O265" s="11">
        <v>0</v>
      </c>
      <c r="P265" s="11">
        <f t="shared" si="17"/>
        <v>-8142</v>
      </c>
      <c r="Q265" s="11">
        <f t="shared" si="18"/>
        <v>428</v>
      </c>
      <c r="R265" s="11">
        <f t="shared" si="19"/>
        <v>428</v>
      </c>
      <c r="S265" s="9" t="s">
        <v>164</v>
      </c>
      <c r="T265" s="9">
        <v>100503</v>
      </c>
      <c r="U265" s="9" t="s">
        <v>32</v>
      </c>
      <c r="V265" s="9">
        <v>47040001</v>
      </c>
      <c r="W265" s="9" t="s">
        <v>28</v>
      </c>
    </row>
    <row r="266" spans="2:23" x14ac:dyDescent="0.25">
      <c r="B266" s="8">
        <v>51004243</v>
      </c>
      <c r="C266" s="8">
        <v>0</v>
      </c>
      <c r="D266" s="9">
        <v>21040011</v>
      </c>
      <c r="E266" s="8" t="s">
        <v>318</v>
      </c>
      <c r="F266" s="8">
        <v>1041</v>
      </c>
      <c r="G266" s="10">
        <v>38686</v>
      </c>
      <c r="H266" s="11">
        <v>8580</v>
      </c>
      <c r="I266" s="11">
        <v>0</v>
      </c>
      <c r="J266" s="11">
        <v>0</v>
      </c>
      <c r="K266" s="11">
        <v>0</v>
      </c>
      <c r="L266" s="11">
        <f t="shared" si="16"/>
        <v>8580</v>
      </c>
      <c r="M266" s="11">
        <v>-8151</v>
      </c>
      <c r="N266" s="11">
        <v>0</v>
      </c>
      <c r="O266" s="11">
        <v>0</v>
      </c>
      <c r="P266" s="11">
        <f t="shared" si="17"/>
        <v>-8151</v>
      </c>
      <c r="Q266" s="11">
        <f t="shared" si="18"/>
        <v>429</v>
      </c>
      <c r="R266" s="11">
        <f t="shared" si="19"/>
        <v>429</v>
      </c>
      <c r="S266" s="9" t="s">
        <v>164</v>
      </c>
      <c r="T266" s="9">
        <v>100501</v>
      </c>
      <c r="U266" s="9" t="s">
        <v>27</v>
      </c>
      <c r="V266" s="9">
        <v>47040001</v>
      </c>
      <c r="W266" s="9" t="s">
        <v>28</v>
      </c>
    </row>
    <row r="267" spans="2:23" x14ac:dyDescent="0.25">
      <c r="B267" s="8">
        <v>51004251</v>
      </c>
      <c r="C267" s="8">
        <v>0</v>
      </c>
      <c r="D267" s="9">
        <v>21040011</v>
      </c>
      <c r="E267" s="8" t="s">
        <v>319</v>
      </c>
      <c r="F267" s="8">
        <v>1041</v>
      </c>
      <c r="G267" s="10">
        <v>38686</v>
      </c>
      <c r="H267" s="11">
        <v>8800</v>
      </c>
      <c r="I267" s="11">
        <v>0</v>
      </c>
      <c r="J267" s="11">
        <v>0</v>
      </c>
      <c r="K267" s="11">
        <v>0</v>
      </c>
      <c r="L267" s="11">
        <f t="shared" si="16"/>
        <v>8800</v>
      </c>
      <c r="M267" s="11">
        <v>-8360</v>
      </c>
      <c r="N267" s="11">
        <v>0</v>
      </c>
      <c r="O267" s="11">
        <v>0</v>
      </c>
      <c r="P267" s="11">
        <f t="shared" si="17"/>
        <v>-8360</v>
      </c>
      <c r="Q267" s="11">
        <f t="shared" si="18"/>
        <v>440</v>
      </c>
      <c r="R267" s="11">
        <f t="shared" si="19"/>
        <v>440</v>
      </c>
      <c r="S267" s="9" t="s">
        <v>164</v>
      </c>
      <c r="T267" s="9">
        <v>100501</v>
      </c>
      <c r="U267" s="9" t="s">
        <v>27</v>
      </c>
      <c r="V267" s="9">
        <v>47040001</v>
      </c>
      <c r="W267" s="9" t="s">
        <v>28</v>
      </c>
    </row>
    <row r="268" spans="2:23" x14ac:dyDescent="0.25">
      <c r="B268" s="8">
        <v>51004260</v>
      </c>
      <c r="C268" s="8">
        <v>0</v>
      </c>
      <c r="D268" s="9">
        <v>21040011</v>
      </c>
      <c r="E268" s="8" t="s">
        <v>320</v>
      </c>
      <c r="F268" s="8">
        <v>1041</v>
      </c>
      <c r="G268" s="10">
        <v>38686</v>
      </c>
      <c r="H268" s="11">
        <v>9000</v>
      </c>
      <c r="I268" s="11">
        <v>0</v>
      </c>
      <c r="J268" s="11">
        <v>0</v>
      </c>
      <c r="K268" s="11">
        <v>0</v>
      </c>
      <c r="L268" s="11">
        <f t="shared" si="16"/>
        <v>9000</v>
      </c>
      <c r="M268" s="11">
        <v>-8550</v>
      </c>
      <c r="N268" s="11">
        <v>0</v>
      </c>
      <c r="O268" s="11">
        <v>0</v>
      </c>
      <c r="P268" s="11">
        <f t="shared" si="17"/>
        <v>-8550</v>
      </c>
      <c r="Q268" s="11">
        <f t="shared" si="18"/>
        <v>450</v>
      </c>
      <c r="R268" s="11">
        <f t="shared" si="19"/>
        <v>450</v>
      </c>
      <c r="S268" s="9" t="s">
        <v>164</v>
      </c>
      <c r="T268" s="9">
        <v>100501</v>
      </c>
      <c r="U268" s="9" t="s">
        <v>27</v>
      </c>
      <c r="V268" s="9">
        <v>47040001</v>
      </c>
      <c r="W268" s="9" t="s">
        <v>28</v>
      </c>
    </row>
    <row r="269" spans="2:23" x14ac:dyDescent="0.25">
      <c r="B269" s="8">
        <v>51004299</v>
      </c>
      <c r="C269" s="8">
        <v>0</v>
      </c>
      <c r="D269" s="9">
        <v>21040011</v>
      </c>
      <c r="E269" s="8" t="s">
        <v>321</v>
      </c>
      <c r="F269" s="8">
        <v>1041</v>
      </c>
      <c r="G269" s="10">
        <v>38686</v>
      </c>
      <c r="H269" s="11">
        <v>9912</v>
      </c>
      <c r="I269" s="11">
        <v>0</v>
      </c>
      <c r="J269" s="11">
        <v>0</v>
      </c>
      <c r="K269" s="11">
        <v>0</v>
      </c>
      <c r="L269" s="11">
        <f t="shared" si="16"/>
        <v>9912</v>
      </c>
      <c r="M269" s="11">
        <v>-9417</v>
      </c>
      <c r="N269" s="11">
        <v>0</v>
      </c>
      <c r="O269" s="11">
        <v>0</v>
      </c>
      <c r="P269" s="11">
        <f t="shared" si="17"/>
        <v>-9417</v>
      </c>
      <c r="Q269" s="11">
        <f t="shared" si="18"/>
        <v>495</v>
      </c>
      <c r="R269" s="11">
        <f t="shared" si="19"/>
        <v>495</v>
      </c>
      <c r="S269" s="9" t="s">
        <v>164</v>
      </c>
      <c r="T269" s="9">
        <v>100501</v>
      </c>
      <c r="U269" s="9" t="s">
        <v>27</v>
      </c>
      <c r="V269" s="9">
        <v>47040001</v>
      </c>
      <c r="W269" s="9" t="s">
        <v>28</v>
      </c>
    </row>
    <row r="270" spans="2:23" x14ac:dyDescent="0.25">
      <c r="B270" s="8">
        <v>51004353</v>
      </c>
      <c r="C270" s="8">
        <v>0</v>
      </c>
      <c r="D270" s="9">
        <v>21040011</v>
      </c>
      <c r="E270" s="8" t="s">
        <v>322</v>
      </c>
      <c r="F270" s="8">
        <v>1041</v>
      </c>
      <c r="G270" s="10">
        <v>38686</v>
      </c>
      <c r="H270" s="11">
        <v>11000</v>
      </c>
      <c r="I270" s="11">
        <v>0</v>
      </c>
      <c r="J270" s="11">
        <v>0</v>
      </c>
      <c r="K270" s="11">
        <v>0</v>
      </c>
      <c r="L270" s="11">
        <f t="shared" si="16"/>
        <v>11000</v>
      </c>
      <c r="M270" s="11">
        <v>-10450</v>
      </c>
      <c r="N270" s="11">
        <v>0</v>
      </c>
      <c r="O270" s="11">
        <v>0</v>
      </c>
      <c r="P270" s="11">
        <f t="shared" si="17"/>
        <v>-10450</v>
      </c>
      <c r="Q270" s="11">
        <f t="shared" si="18"/>
        <v>550</v>
      </c>
      <c r="R270" s="11">
        <f t="shared" si="19"/>
        <v>550</v>
      </c>
      <c r="S270" s="9" t="s">
        <v>164</v>
      </c>
      <c r="T270" s="9">
        <v>100501</v>
      </c>
      <c r="U270" s="9" t="s">
        <v>27</v>
      </c>
      <c r="V270" s="9">
        <v>47040001</v>
      </c>
      <c r="W270" s="9" t="s">
        <v>28</v>
      </c>
    </row>
    <row r="271" spans="2:23" x14ac:dyDescent="0.25">
      <c r="B271" s="8">
        <v>51004359</v>
      </c>
      <c r="C271" s="8">
        <v>0</v>
      </c>
      <c r="D271" s="9">
        <v>21040011</v>
      </c>
      <c r="E271" s="8" t="s">
        <v>323</v>
      </c>
      <c r="F271" s="8">
        <v>1041</v>
      </c>
      <c r="G271" s="10">
        <v>38686</v>
      </c>
      <c r="H271" s="11">
        <v>11104</v>
      </c>
      <c r="I271" s="11">
        <v>0</v>
      </c>
      <c r="J271" s="11">
        <v>0</v>
      </c>
      <c r="K271" s="11">
        <v>0</v>
      </c>
      <c r="L271" s="11">
        <f t="shared" si="16"/>
        <v>11104</v>
      </c>
      <c r="M271" s="11">
        <v>-10549</v>
      </c>
      <c r="N271" s="11">
        <v>0</v>
      </c>
      <c r="O271" s="11">
        <v>0</v>
      </c>
      <c r="P271" s="11">
        <f t="shared" si="17"/>
        <v>-10549</v>
      </c>
      <c r="Q271" s="11">
        <f t="shared" si="18"/>
        <v>555</v>
      </c>
      <c r="R271" s="11">
        <f t="shared" si="19"/>
        <v>555</v>
      </c>
      <c r="S271" s="9" t="s">
        <v>164</v>
      </c>
      <c r="T271" s="9">
        <v>100501</v>
      </c>
      <c r="U271" s="9" t="s">
        <v>27</v>
      </c>
      <c r="V271" s="9">
        <v>47040001</v>
      </c>
      <c r="W271" s="9" t="s">
        <v>28</v>
      </c>
    </row>
    <row r="272" spans="2:23" x14ac:dyDescent="0.25">
      <c r="B272" s="8">
        <v>51004369</v>
      </c>
      <c r="C272" s="8">
        <v>0</v>
      </c>
      <c r="D272" s="9">
        <v>21040011</v>
      </c>
      <c r="E272" s="8" t="s">
        <v>293</v>
      </c>
      <c r="F272" s="8">
        <v>1041</v>
      </c>
      <c r="G272" s="10">
        <v>38686</v>
      </c>
      <c r="H272" s="11">
        <v>11250</v>
      </c>
      <c r="I272" s="11">
        <v>0</v>
      </c>
      <c r="J272" s="11">
        <v>0</v>
      </c>
      <c r="K272" s="11">
        <v>0</v>
      </c>
      <c r="L272" s="11">
        <f t="shared" si="16"/>
        <v>11250</v>
      </c>
      <c r="M272" s="11">
        <v>-10688</v>
      </c>
      <c r="N272" s="11">
        <v>0</v>
      </c>
      <c r="O272" s="11">
        <v>0</v>
      </c>
      <c r="P272" s="11">
        <f t="shared" si="17"/>
        <v>-10688</v>
      </c>
      <c r="Q272" s="11">
        <f t="shared" si="18"/>
        <v>562</v>
      </c>
      <c r="R272" s="11">
        <f t="shared" si="19"/>
        <v>562</v>
      </c>
      <c r="S272" s="9" t="s">
        <v>164</v>
      </c>
      <c r="T272" s="9">
        <v>100501</v>
      </c>
      <c r="U272" s="9" t="s">
        <v>27</v>
      </c>
      <c r="V272" s="9">
        <v>47040001</v>
      </c>
      <c r="W272" s="9" t="s">
        <v>28</v>
      </c>
    </row>
    <row r="273" spans="2:23" x14ac:dyDescent="0.25">
      <c r="B273" s="8">
        <v>51004444</v>
      </c>
      <c r="C273" s="8">
        <v>0</v>
      </c>
      <c r="D273" s="9">
        <v>21040011</v>
      </c>
      <c r="E273" s="8" t="s">
        <v>324</v>
      </c>
      <c r="F273" s="8">
        <v>1041</v>
      </c>
      <c r="G273" s="10">
        <v>38246</v>
      </c>
      <c r="H273" s="11">
        <v>12121</v>
      </c>
      <c r="I273" s="11">
        <v>0</v>
      </c>
      <c r="J273" s="11">
        <v>0</v>
      </c>
      <c r="K273" s="11">
        <v>0</v>
      </c>
      <c r="L273" s="11">
        <f t="shared" si="16"/>
        <v>12121</v>
      </c>
      <c r="M273" s="11">
        <v>-11515</v>
      </c>
      <c r="N273" s="11">
        <v>0</v>
      </c>
      <c r="O273" s="11">
        <v>0</v>
      </c>
      <c r="P273" s="11">
        <f t="shared" si="17"/>
        <v>-11515</v>
      </c>
      <c r="Q273" s="11">
        <f t="shared" si="18"/>
        <v>606</v>
      </c>
      <c r="R273" s="11">
        <f t="shared" si="19"/>
        <v>606</v>
      </c>
      <c r="S273" s="9" t="s">
        <v>164</v>
      </c>
      <c r="T273" s="9">
        <v>100501</v>
      </c>
      <c r="U273" s="9" t="s">
        <v>27</v>
      </c>
      <c r="V273" s="9">
        <v>47040001</v>
      </c>
      <c r="W273" s="9" t="s">
        <v>28</v>
      </c>
    </row>
    <row r="274" spans="2:23" x14ac:dyDescent="0.25">
      <c r="B274" s="8">
        <v>51004445</v>
      </c>
      <c r="C274" s="8">
        <v>0</v>
      </c>
      <c r="D274" s="9">
        <v>21040011</v>
      </c>
      <c r="E274" s="8" t="s">
        <v>325</v>
      </c>
      <c r="F274" s="8">
        <v>1041</v>
      </c>
      <c r="G274" s="10">
        <v>38686</v>
      </c>
      <c r="H274" s="11">
        <v>12121</v>
      </c>
      <c r="I274" s="11">
        <v>0</v>
      </c>
      <c r="J274" s="11">
        <v>0</v>
      </c>
      <c r="K274" s="11">
        <v>0</v>
      </c>
      <c r="L274" s="11">
        <f t="shared" si="16"/>
        <v>12121</v>
      </c>
      <c r="M274" s="11">
        <v>-11515</v>
      </c>
      <c r="N274" s="11">
        <v>0</v>
      </c>
      <c r="O274" s="11">
        <v>0</v>
      </c>
      <c r="P274" s="11">
        <f t="shared" si="17"/>
        <v>-11515</v>
      </c>
      <c r="Q274" s="11">
        <f t="shared" si="18"/>
        <v>606</v>
      </c>
      <c r="R274" s="11">
        <f t="shared" si="19"/>
        <v>606</v>
      </c>
      <c r="S274" s="9" t="s">
        <v>164</v>
      </c>
      <c r="T274" s="9">
        <v>100501</v>
      </c>
      <c r="U274" s="9" t="s">
        <v>27</v>
      </c>
      <c r="V274" s="9">
        <v>47040001</v>
      </c>
      <c r="W274" s="9" t="s">
        <v>28</v>
      </c>
    </row>
    <row r="275" spans="2:23" x14ac:dyDescent="0.25">
      <c r="B275" s="8">
        <v>51004501</v>
      </c>
      <c r="C275" s="8">
        <v>0</v>
      </c>
      <c r="D275" s="9">
        <v>21040011</v>
      </c>
      <c r="E275" s="8" t="s">
        <v>326</v>
      </c>
      <c r="F275" s="8">
        <v>1041</v>
      </c>
      <c r="G275" s="10">
        <v>38686</v>
      </c>
      <c r="H275" s="11">
        <v>13340</v>
      </c>
      <c r="I275" s="11">
        <v>0</v>
      </c>
      <c r="J275" s="11">
        <v>0</v>
      </c>
      <c r="K275" s="11">
        <v>0</v>
      </c>
      <c r="L275" s="11">
        <f t="shared" si="16"/>
        <v>13340</v>
      </c>
      <c r="M275" s="11">
        <v>-12673</v>
      </c>
      <c r="N275" s="11">
        <v>0</v>
      </c>
      <c r="O275" s="11">
        <v>0</v>
      </c>
      <c r="P275" s="11">
        <f t="shared" si="17"/>
        <v>-12673</v>
      </c>
      <c r="Q275" s="11">
        <f t="shared" si="18"/>
        <v>667</v>
      </c>
      <c r="R275" s="11">
        <f t="shared" si="19"/>
        <v>667</v>
      </c>
      <c r="S275" s="9" t="s">
        <v>164</v>
      </c>
      <c r="T275" s="9">
        <v>100501</v>
      </c>
      <c r="U275" s="9" t="s">
        <v>27</v>
      </c>
      <c r="V275" s="9">
        <v>47040001</v>
      </c>
      <c r="W275" s="9" t="s">
        <v>28</v>
      </c>
    </row>
    <row r="276" spans="2:23" x14ac:dyDescent="0.25">
      <c r="B276" s="8">
        <v>51004511</v>
      </c>
      <c r="C276" s="8">
        <v>0</v>
      </c>
      <c r="D276" s="9">
        <v>21040011</v>
      </c>
      <c r="E276" s="8" t="s">
        <v>327</v>
      </c>
      <c r="F276" s="8">
        <v>1041</v>
      </c>
      <c r="G276" s="10">
        <v>39487</v>
      </c>
      <c r="H276" s="11">
        <v>13500</v>
      </c>
      <c r="I276" s="11">
        <v>0</v>
      </c>
      <c r="J276" s="11">
        <v>0</v>
      </c>
      <c r="K276" s="11">
        <v>0</v>
      </c>
      <c r="L276" s="11">
        <f t="shared" si="16"/>
        <v>13500</v>
      </c>
      <c r="M276" s="11">
        <v>-12825</v>
      </c>
      <c r="N276" s="11">
        <v>0</v>
      </c>
      <c r="O276" s="11">
        <v>0</v>
      </c>
      <c r="P276" s="11">
        <f t="shared" si="17"/>
        <v>-12825</v>
      </c>
      <c r="Q276" s="11">
        <f t="shared" si="18"/>
        <v>675</v>
      </c>
      <c r="R276" s="11">
        <f t="shared" si="19"/>
        <v>675</v>
      </c>
      <c r="S276" s="9" t="s">
        <v>164</v>
      </c>
      <c r="T276" s="9">
        <v>100501</v>
      </c>
      <c r="U276" s="9" t="s">
        <v>27</v>
      </c>
      <c r="V276" s="9">
        <v>47040001</v>
      </c>
      <c r="W276" s="9" t="s">
        <v>28</v>
      </c>
    </row>
    <row r="277" spans="2:23" x14ac:dyDescent="0.25">
      <c r="B277" s="8">
        <v>51004516</v>
      </c>
      <c r="C277" s="8">
        <v>0</v>
      </c>
      <c r="D277" s="9">
        <v>21040011</v>
      </c>
      <c r="E277" s="8" t="s">
        <v>328</v>
      </c>
      <c r="F277" s="8">
        <v>1041</v>
      </c>
      <c r="G277" s="10">
        <v>40082</v>
      </c>
      <c r="H277" s="11">
        <v>13500</v>
      </c>
      <c r="I277" s="11">
        <v>0</v>
      </c>
      <c r="J277" s="11">
        <v>0</v>
      </c>
      <c r="K277" s="11">
        <v>0</v>
      </c>
      <c r="L277" s="11">
        <f t="shared" si="16"/>
        <v>13500</v>
      </c>
      <c r="M277" s="11">
        <v>-12825</v>
      </c>
      <c r="N277" s="11">
        <v>0</v>
      </c>
      <c r="O277" s="11">
        <v>0</v>
      </c>
      <c r="P277" s="11">
        <f t="shared" si="17"/>
        <v>-12825</v>
      </c>
      <c r="Q277" s="11">
        <f t="shared" si="18"/>
        <v>675</v>
      </c>
      <c r="R277" s="11">
        <f t="shared" si="19"/>
        <v>675</v>
      </c>
      <c r="S277" s="9" t="s">
        <v>164</v>
      </c>
      <c r="T277" s="9">
        <v>100501</v>
      </c>
      <c r="U277" s="9" t="s">
        <v>27</v>
      </c>
      <c r="V277" s="9">
        <v>47040001</v>
      </c>
      <c r="W277" s="9" t="s">
        <v>28</v>
      </c>
    </row>
    <row r="278" spans="2:23" x14ac:dyDescent="0.25">
      <c r="B278" s="8">
        <v>51004540</v>
      </c>
      <c r="C278" s="8">
        <v>0</v>
      </c>
      <c r="D278" s="9">
        <v>21040011</v>
      </c>
      <c r="E278" s="8" t="s">
        <v>324</v>
      </c>
      <c r="F278" s="8">
        <v>1041</v>
      </c>
      <c r="G278" s="10">
        <v>38254</v>
      </c>
      <c r="H278" s="11">
        <v>14262</v>
      </c>
      <c r="I278" s="11">
        <v>0</v>
      </c>
      <c r="J278" s="11">
        <v>0</v>
      </c>
      <c r="K278" s="11">
        <v>0</v>
      </c>
      <c r="L278" s="11">
        <f t="shared" si="16"/>
        <v>14262</v>
      </c>
      <c r="M278" s="11">
        <v>-13549</v>
      </c>
      <c r="N278" s="11">
        <v>0</v>
      </c>
      <c r="O278" s="11">
        <v>0</v>
      </c>
      <c r="P278" s="11">
        <f t="shared" si="17"/>
        <v>-13549</v>
      </c>
      <c r="Q278" s="11">
        <f t="shared" si="18"/>
        <v>713</v>
      </c>
      <c r="R278" s="11">
        <f t="shared" si="19"/>
        <v>713</v>
      </c>
      <c r="S278" s="9" t="s">
        <v>164</v>
      </c>
      <c r="T278" s="9">
        <v>100501</v>
      </c>
      <c r="U278" s="9" t="s">
        <v>27</v>
      </c>
      <c r="V278" s="9">
        <v>47040001</v>
      </c>
      <c r="W278" s="9" t="s">
        <v>28</v>
      </c>
    </row>
    <row r="279" spans="2:23" x14ac:dyDescent="0.25">
      <c r="B279" s="8">
        <v>51004541</v>
      </c>
      <c r="C279" s="8">
        <v>0</v>
      </c>
      <c r="D279" s="9">
        <v>21040011</v>
      </c>
      <c r="E279" s="8" t="s">
        <v>329</v>
      </c>
      <c r="F279" s="8">
        <v>1041</v>
      </c>
      <c r="G279" s="10">
        <v>38686</v>
      </c>
      <c r="H279" s="11">
        <v>14333</v>
      </c>
      <c r="I279" s="11">
        <v>0</v>
      </c>
      <c r="J279" s="11">
        <v>0</v>
      </c>
      <c r="K279" s="11">
        <v>0</v>
      </c>
      <c r="L279" s="11">
        <f t="shared" si="16"/>
        <v>14333</v>
      </c>
      <c r="M279" s="11">
        <v>-13616</v>
      </c>
      <c r="N279" s="11">
        <v>0</v>
      </c>
      <c r="O279" s="11">
        <v>0</v>
      </c>
      <c r="P279" s="11">
        <f t="shared" si="17"/>
        <v>-13616</v>
      </c>
      <c r="Q279" s="11">
        <f t="shared" si="18"/>
        <v>717</v>
      </c>
      <c r="R279" s="11">
        <f t="shared" si="19"/>
        <v>717</v>
      </c>
      <c r="S279" s="9" t="s">
        <v>164</v>
      </c>
      <c r="T279" s="9">
        <v>100501</v>
      </c>
      <c r="U279" s="9" t="s">
        <v>27</v>
      </c>
      <c r="V279" s="9">
        <v>47040001</v>
      </c>
      <c r="W279" s="9" t="s">
        <v>28</v>
      </c>
    </row>
    <row r="280" spans="2:23" x14ac:dyDescent="0.25">
      <c r="B280" s="8">
        <v>51004551</v>
      </c>
      <c r="C280" s="8">
        <v>0</v>
      </c>
      <c r="D280" s="9">
        <v>21040011</v>
      </c>
      <c r="E280" s="8" t="s">
        <v>329</v>
      </c>
      <c r="F280" s="8">
        <v>1041</v>
      </c>
      <c r="G280" s="10">
        <v>38686</v>
      </c>
      <c r="H280" s="11">
        <v>14510</v>
      </c>
      <c r="I280" s="11">
        <v>0</v>
      </c>
      <c r="J280" s="11">
        <v>0</v>
      </c>
      <c r="K280" s="11">
        <v>0</v>
      </c>
      <c r="L280" s="11">
        <f t="shared" si="16"/>
        <v>14510</v>
      </c>
      <c r="M280" s="11">
        <v>-13785</v>
      </c>
      <c r="N280" s="11">
        <v>0</v>
      </c>
      <c r="O280" s="11">
        <v>0</v>
      </c>
      <c r="P280" s="11">
        <f t="shared" si="17"/>
        <v>-13785</v>
      </c>
      <c r="Q280" s="11">
        <f t="shared" si="18"/>
        <v>725</v>
      </c>
      <c r="R280" s="11">
        <f t="shared" si="19"/>
        <v>725</v>
      </c>
      <c r="S280" s="9" t="s">
        <v>164</v>
      </c>
      <c r="T280" s="9">
        <v>100501</v>
      </c>
      <c r="U280" s="9" t="s">
        <v>27</v>
      </c>
      <c r="V280" s="9">
        <v>47040001</v>
      </c>
      <c r="W280" s="9" t="s">
        <v>28</v>
      </c>
    </row>
    <row r="281" spans="2:23" x14ac:dyDescent="0.25">
      <c r="B281" s="8">
        <v>51004559</v>
      </c>
      <c r="C281" s="8">
        <v>0</v>
      </c>
      <c r="D281" s="9">
        <v>21040011</v>
      </c>
      <c r="E281" s="8" t="s">
        <v>330</v>
      </c>
      <c r="F281" s="8">
        <v>1041</v>
      </c>
      <c r="G281" s="10">
        <v>38686</v>
      </c>
      <c r="H281" s="11">
        <v>14700</v>
      </c>
      <c r="I281" s="11">
        <v>0</v>
      </c>
      <c r="J281" s="11">
        <v>0</v>
      </c>
      <c r="K281" s="11">
        <v>0</v>
      </c>
      <c r="L281" s="11">
        <f t="shared" si="16"/>
        <v>14700</v>
      </c>
      <c r="M281" s="11">
        <v>-13965</v>
      </c>
      <c r="N281" s="11">
        <v>0</v>
      </c>
      <c r="O281" s="11">
        <v>0</v>
      </c>
      <c r="P281" s="11">
        <f t="shared" si="17"/>
        <v>-13965</v>
      </c>
      <c r="Q281" s="11">
        <f t="shared" si="18"/>
        <v>735</v>
      </c>
      <c r="R281" s="11">
        <f t="shared" si="19"/>
        <v>735</v>
      </c>
      <c r="S281" s="9" t="s">
        <v>164</v>
      </c>
      <c r="T281" s="9">
        <v>100501</v>
      </c>
      <c r="U281" s="9" t="s">
        <v>27</v>
      </c>
      <c r="V281" s="9">
        <v>47040001</v>
      </c>
      <c r="W281" s="9" t="s">
        <v>28</v>
      </c>
    </row>
    <row r="282" spans="2:23" x14ac:dyDescent="0.25">
      <c r="B282" s="8">
        <v>51004560</v>
      </c>
      <c r="C282" s="8">
        <v>0</v>
      </c>
      <c r="D282" s="9">
        <v>21040011</v>
      </c>
      <c r="E282" s="8" t="s">
        <v>330</v>
      </c>
      <c r="F282" s="8">
        <v>1041</v>
      </c>
      <c r="G282" s="10">
        <v>38686</v>
      </c>
      <c r="H282" s="11">
        <v>2450</v>
      </c>
      <c r="I282" s="11">
        <v>0</v>
      </c>
      <c r="J282" s="11">
        <v>0</v>
      </c>
      <c r="K282" s="11">
        <v>0</v>
      </c>
      <c r="L282" s="11">
        <f t="shared" si="16"/>
        <v>2450</v>
      </c>
      <c r="M282" s="11">
        <v>-2327.5</v>
      </c>
      <c r="N282" s="11">
        <v>0</v>
      </c>
      <c r="O282" s="11">
        <v>0</v>
      </c>
      <c r="P282" s="11">
        <f t="shared" si="17"/>
        <v>-2327.5</v>
      </c>
      <c r="Q282" s="11">
        <f t="shared" si="18"/>
        <v>122.5</v>
      </c>
      <c r="R282" s="11">
        <f t="shared" si="19"/>
        <v>122.5</v>
      </c>
      <c r="S282" s="9" t="s">
        <v>164</v>
      </c>
      <c r="T282" s="9">
        <v>100501</v>
      </c>
      <c r="U282" s="9" t="s">
        <v>27</v>
      </c>
      <c r="V282" s="9">
        <v>47040001</v>
      </c>
      <c r="W282" s="9" t="s">
        <v>28</v>
      </c>
    </row>
    <row r="283" spans="2:23" x14ac:dyDescent="0.25">
      <c r="B283" s="8">
        <v>51004611</v>
      </c>
      <c r="C283" s="8">
        <v>0</v>
      </c>
      <c r="D283" s="9">
        <v>21040011</v>
      </c>
      <c r="E283" s="8" t="s">
        <v>331</v>
      </c>
      <c r="F283" s="8">
        <v>1041</v>
      </c>
      <c r="G283" s="10">
        <v>38319</v>
      </c>
      <c r="H283" s="11">
        <v>16103</v>
      </c>
      <c r="I283" s="11">
        <v>0</v>
      </c>
      <c r="J283" s="11">
        <v>0</v>
      </c>
      <c r="K283" s="11">
        <v>0</v>
      </c>
      <c r="L283" s="11">
        <f t="shared" si="16"/>
        <v>16103</v>
      </c>
      <c r="M283" s="11">
        <v>-15297</v>
      </c>
      <c r="N283" s="11">
        <v>0</v>
      </c>
      <c r="O283" s="11">
        <v>0</v>
      </c>
      <c r="P283" s="11">
        <f t="shared" si="17"/>
        <v>-15297</v>
      </c>
      <c r="Q283" s="11">
        <f t="shared" si="18"/>
        <v>806</v>
      </c>
      <c r="R283" s="11">
        <f t="shared" si="19"/>
        <v>806</v>
      </c>
      <c r="S283" s="9" t="s">
        <v>164</v>
      </c>
      <c r="T283" s="9">
        <v>100501</v>
      </c>
      <c r="U283" s="9" t="s">
        <v>27</v>
      </c>
      <c r="V283" s="9">
        <v>47040001</v>
      </c>
      <c r="W283" s="9" t="s">
        <v>28</v>
      </c>
    </row>
    <row r="284" spans="2:23" x14ac:dyDescent="0.25">
      <c r="B284" s="8">
        <v>51004615</v>
      </c>
      <c r="C284" s="8">
        <v>0</v>
      </c>
      <c r="D284" s="9">
        <v>21040011</v>
      </c>
      <c r="E284" s="8" t="s">
        <v>311</v>
      </c>
      <c r="F284" s="8">
        <v>1041</v>
      </c>
      <c r="G284" s="10">
        <v>38686</v>
      </c>
      <c r="H284" s="11">
        <v>16200</v>
      </c>
      <c r="I284" s="11">
        <v>0</v>
      </c>
      <c r="J284" s="11">
        <v>0</v>
      </c>
      <c r="K284" s="11">
        <v>0</v>
      </c>
      <c r="L284" s="11">
        <f t="shared" si="16"/>
        <v>16200</v>
      </c>
      <c r="M284" s="11">
        <v>-15390</v>
      </c>
      <c r="N284" s="11">
        <v>0</v>
      </c>
      <c r="O284" s="11">
        <v>0</v>
      </c>
      <c r="P284" s="11">
        <f t="shared" si="17"/>
        <v>-15390</v>
      </c>
      <c r="Q284" s="11">
        <f t="shared" si="18"/>
        <v>810</v>
      </c>
      <c r="R284" s="11">
        <f t="shared" si="19"/>
        <v>810</v>
      </c>
      <c r="S284" s="9" t="s">
        <v>164</v>
      </c>
      <c r="T284" s="9">
        <v>100501</v>
      </c>
      <c r="U284" s="9" t="s">
        <v>27</v>
      </c>
      <c r="V284" s="9">
        <v>47040001</v>
      </c>
      <c r="W284" s="9" t="s">
        <v>28</v>
      </c>
    </row>
    <row r="285" spans="2:23" x14ac:dyDescent="0.25">
      <c r="B285" s="8">
        <v>51004616</v>
      </c>
      <c r="C285" s="8">
        <v>0</v>
      </c>
      <c r="D285" s="9">
        <v>21040011</v>
      </c>
      <c r="E285" s="8" t="s">
        <v>306</v>
      </c>
      <c r="F285" s="8">
        <v>1041</v>
      </c>
      <c r="G285" s="10">
        <v>38686</v>
      </c>
      <c r="H285" s="11">
        <v>16200</v>
      </c>
      <c r="I285" s="11">
        <v>0</v>
      </c>
      <c r="J285" s="11">
        <v>0</v>
      </c>
      <c r="K285" s="11">
        <v>0</v>
      </c>
      <c r="L285" s="11">
        <f t="shared" si="16"/>
        <v>16200</v>
      </c>
      <c r="M285" s="11">
        <v>-15390</v>
      </c>
      <c r="N285" s="11">
        <v>0</v>
      </c>
      <c r="O285" s="11">
        <v>0</v>
      </c>
      <c r="P285" s="11">
        <f t="shared" si="17"/>
        <v>-15390</v>
      </c>
      <c r="Q285" s="11">
        <f t="shared" si="18"/>
        <v>810</v>
      </c>
      <c r="R285" s="11">
        <f t="shared" si="19"/>
        <v>810</v>
      </c>
      <c r="S285" s="9" t="s">
        <v>164</v>
      </c>
      <c r="T285" s="9">
        <v>100501</v>
      </c>
      <c r="U285" s="9" t="s">
        <v>27</v>
      </c>
      <c r="V285" s="9">
        <v>47040001</v>
      </c>
      <c r="W285" s="9" t="s">
        <v>28</v>
      </c>
    </row>
    <row r="286" spans="2:23" x14ac:dyDescent="0.25">
      <c r="B286" s="8">
        <v>51004626</v>
      </c>
      <c r="C286" s="8">
        <v>0</v>
      </c>
      <c r="D286" s="9">
        <v>21040011</v>
      </c>
      <c r="E286" s="8" t="s">
        <v>332</v>
      </c>
      <c r="F286" s="8">
        <v>1041</v>
      </c>
      <c r="G286" s="10">
        <v>38686</v>
      </c>
      <c r="H286" s="11">
        <v>16500</v>
      </c>
      <c r="I286" s="11">
        <v>0</v>
      </c>
      <c r="J286" s="11">
        <v>0</v>
      </c>
      <c r="K286" s="11">
        <v>0</v>
      </c>
      <c r="L286" s="11">
        <f t="shared" si="16"/>
        <v>16500</v>
      </c>
      <c r="M286" s="11">
        <v>-15675</v>
      </c>
      <c r="N286" s="11">
        <v>0</v>
      </c>
      <c r="O286" s="11">
        <v>0</v>
      </c>
      <c r="P286" s="11">
        <f t="shared" si="17"/>
        <v>-15675</v>
      </c>
      <c r="Q286" s="11">
        <f t="shared" si="18"/>
        <v>825</v>
      </c>
      <c r="R286" s="11">
        <f t="shared" si="19"/>
        <v>825</v>
      </c>
      <c r="S286" s="9" t="s">
        <v>164</v>
      </c>
      <c r="T286" s="9">
        <v>100501</v>
      </c>
      <c r="U286" s="9" t="s">
        <v>27</v>
      </c>
      <c r="V286" s="9">
        <v>47040001</v>
      </c>
      <c r="W286" s="9" t="s">
        <v>28</v>
      </c>
    </row>
    <row r="287" spans="2:23" x14ac:dyDescent="0.25">
      <c r="B287" s="8">
        <v>51004662</v>
      </c>
      <c r="C287" s="8">
        <v>0</v>
      </c>
      <c r="D287" s="9">
        <v>21040011</v>
      </c>
      <c r="E287" s="8" t="s">
        <v>333</v>
      </c>
      <c r="F287" s="8">
        <v>1043</v>
      </c>
      <c r="G287" s="10">
        <v>40906</v>
      </c>
      <c r="H287" s="11">
        <v>17600</v>
      </c>
      <c r="I287" s="11">
        <v>0</v>
      </c>
      <c r="J287" s="11">
        <v>0</v>
      </c>
      <c r="K287" s="11">
        <v>0</v>
      </c>
      <c r="L287" s="11">
        <f t="shared" si="16"/>
        <v>17600</v>
      </c>
      <c r="M287" s="11">
        <v>-16720</v>
      </c>
      <c r="N287" s="11">
        <v>0</v>
      </c>
      <c r="O287" s="11">
        <v>0</v>
      </c>
      <c r="P287" s="11">
        <f t="shared" si="17"/>
        <v>-16720</v>
      </c>
      <c r="Q287" s="11">
        <f t="shared" si="18"/>
        <v>880</v>
      </c>
      <c r="R287" s="11">
        <f t="shared" si="19"/>
        <v>880</v>
      </c>
      <c r="S287" s="9" t="s">
        <v>164</v>
      </c>
      <c r="T287" s="9">
        <v>100503</v>
      </c>
      <c r="U287" s="9" t="s">
        <v>32</v>
      </c>
      <c r="V287" s="9">
        <v>47040001</v>
      </c>
      <c r="W287" s="9" t="s">
        <v>28</v>
      </c>
    </row>
    <row r="288" spans="2:23" x14ac:dyDescent="0.25">
      <c r="B288" s="8">
        <v>51004669</v>
      </c>
      <c r="C288" s="8">
        <v>0</v>
      </c>
      <c r="D288" s="9">
        <v>21040011</v>
      </c>
      <c r="E288" s="8" t="s">
        <v>334</v>
      </c>
      <c r="F288" s="8">
        <v>1041</v>
      </c>
      <c r="G288" s="10">
        <v>38686</v>
      </c>
      <c r="H288" s="11">
        <v>17695</v>
      </c>
      <c r="I288" s="11">
        <v>0</v>
      </c>
      <c r="J288" s="11">
        <v>0</v>
      </c>
      <c r="K288" s="11">
        <v>0</v>
      </c>
      <c r="L288" s="11">
        <f t="shared" si="16"/>
        <v>17695</v>
      </c>
      <c r="M288" s="11">
        <v>-16810</v>
      </c>
      <c r="N288" s="11">
        <v>0</v>
      </c>
      <c r="O288" s="11">
        <v>0</v>
      </c>
      <c r="P288" s="11">
        <f t="shared" si="17"/>
        <v>-16810</v>
      </c>
      <c r="Q288" s="11">
        <f t="shared" si="18"/>
        <v>885</v>
      </c>
      <c r="R288" s="11">
        <f t="shared" si="19"/>
        <v>885</v>
      </c>
      <c r="S288" s="9" t="s">
        <v>164</v>
      </c>
      <c r="T288" s="9">
        <v>100501</v>
      </c>
      <c r="U288" s="9" t="s">
        <v>27</v>
      </c>
      <c r="V288" s="9">
        <v>47040001</v>
      </c>
      <c r="W288" s="9" t="s">
        <v>28</v>
      </c>
    </row>
    <row r="289" spans="2:23" x14ac:dyDescent="0.25">
      <c r="B289" s="8">
        <v>51004681</v>
      </c>
      <c r="C289" s="8">
        <v>0</v>
      </c>
      <c r="D289" s="9">
        <v>21040011</v>
      </c>
      <c r="E289" s="8" t="s">
        <v>324</v>
      </c>
      <c r="F289" s="8">
        <v>1041</v>
      </c>
      <c r="G289" s="10">
        <v>38238</v>
      </c>
      <c r="H289" s="11">
        <v>18137</v>
      </c>
      <c r="I289" s="11">
        <v>0</v>
      </c>
      <c r="J289" s="11">
        <v>0</v>
      </c>
      <c r="K289" s="11">
        <v>0</v>
      </c>
      <c r="L289" s="11">
        <f t="shared" si="16"/>
        <v>18137</v>
      </c>
      <c r="M289" s="11">
        <v>-17231</v>
      </c>
      <c r="N289" s="11">
        <v>0</v>
      </c>
      <c r="O289" s="11">
        <v>0</v>
      </c>
      <c r="P289" s="11">
        <f t="shared" si="17"/>
        <v>-17231</v>
      </c>
      <c r="Q289" s="11">
        <f t="shared" si="18"/>
        <v>906</v>
      </c>
      <c r="R289" s="11">
        <f t="shared" si="19"/>
        <v>906</v>
      </c>
      <c r="S289" s="9" t="s">
        <v>164</v>
      </c>
      <c r="T289" s="9">
        <v>100501</v>
      </c>
      <c r="U289" s="9" t="s">
        <v>27</v>
      </c>
      <c r="V289" s="9">
        <v>47040001</v>
      </c>
      <c r="W289" s="9" t="s">
        <v>28</v>
      </c>
    </row>
    <row r="290" spans="2:23" x14ac:dyDescent="0.25">
      <c r="B290" s="8">
        <v>51004683</v>
      </c>
      <c r="C290" s="8">
        <v>0</v>
      </c>
      <c r="D290" s="9">
        <v>21040011</v>
      </c>
      <c r="E290" s="8" t="s">
        <v>335</v>
      </c>
      <c r="F290" s="8">
        <v>1041</v>
      </c>
      <c r="G290" s="10">
        <v>38686</v>
      </c>
      <c r="H290" s="11">
        <v>18200</v>
      </c>
      <c r="I290" s="11">
        <v>0</v>
      </c>
      <c r="J290" s="11">
        <v>0</v>
      </c>
      <c r="K290" s="11">
        <v>0</v>
      </c>
      <c r="L290" s="11">
        <f t="shared" si="16"/>
        <v>18200</v>
      </c>
      <c r="M290" s="11">
        <v>-17290</v>
      </c>
      <c r="N290" s="11">
        <v>0</v>
      </c>
      <c r="O290" s="11">
        <v>0</v>
      </c>
      <c r="P290" s="11">
        <f t="shared" si="17"/>
        <v>-17290</v>
      </c>
      <c r="Q290" s="11">
        <f t="shared" si="18"/>
        <v>910</v>
      </c>
      <c r="R290" s="11">
        <f t="shared" si="19"/>
        <v>910</v>
      </c>
      <c r="S290" s="9" t="s">
        <v>164</v>
      </c>
      <c r="T290" s="9">
        <v>100501</v>
      </c>
      <c r="U290" s="9" t="s">
        <v>27</v>
      </c>
      <c r="V290" s="9">
        <v>47040001</v>
      </c>
      <c r="W290" s="9" t="s">
        <v>28</v>
      </c>
    </row>
    <row r="291" spans="2:23" x14ac:dyDescent="0.25">
      <c r="B291" s="8">
        <v>51004684</v>
      </c>
      <c r="C291" s="8">
        <v>0</v>
      </c>
      <c r="D291" s="9">
        <v>21040011</v>
      </c>
      <c r="E291" s="8" t="s">
        <v>336</v>
      </c>
      <c r="F291" s="8">
        <v>1041</v>
      </c>
      <c r="G291" s="10">
        <v>38686</v>
      </c>
      <c r="H291" s="11">
        <v>18200</v>
      </c>
      <c r="I291" s="11">
        <v>0</v>
      </c>
      <c r="J291" s="11">
        <v>0</v>
      </c>
      <c r="K291" s="11">
        <v>0</v>
      </c>
      <c r="L291" s="11">
        <f t="shared" si="16"/>
        <v>18200</v>
      </c>
      <c r="M291" s="11">
        <v>-17290</v>
      </c>
      <c r="N291" s="11">
        <v>0</v>
      </c>
      <c r="O291" s="11">
        <v>0</v>
      </c>
      <c r="P291" s="11">
        <f t="shared" si="17"/>
        <v>-17290</v>
      </c>
      <c r="Q291" s="11">
        <f t="shared" si="18"/>
        <v>910</v>
      </c>
      <c r="R291" s="11">
        <f t="shared" si="19"/>
        <v>910</v>
      </c>
      <c r="S291" s="9" t="s">
        <v>164</v>
      </c>
      <c r="T291" s="9">
        <v>100501</v>
      </c>
      <c r="U291" s="9" t="s">
        <v>27</v>
      </c>
      <c r="V291" s="9">
        <v>47040001</v>
      </c>
      <c r="W291" s="9" t="s">
        <v>28</v>
      </c>
    </row>
    <row r="292" spans="2:23" x14ac:dyDescent="0.25">
      <c r="B292" s="8">
        <v>51004703</v>
      </c>
      <c r="C292" s="8">
        <v>0</v>
      </c>
      <c r="D292" s="9">
        <v>21040011</v>
      </c>
      <c r="E292" s="8" t="s">
        <v>337</v>
      </c>
      <c r="F292" s="8">
        <v>1041</v>
      </c>
      <c r="G292" s="10">
        <v>39721</v>
      </c>
      <c r="H292" s="11">
        <v>18629</v>
      </c>
      <c r="I292" s="11">
        <v>0</v>
      </c>
      <c r="J292" s="11">
        <v>0</v>
      </c>
      <c r="K292" s="11">
        <v>0</v>
      </c>
      <c r="L292" s="11">
        <f t="shared" si="16"/>
        <v>18629</v>
      </c>
      <c r="M292" s="11">
        <v>-17698</v>
      </c>
      <c r="N292" s="11">
        <v>0</v>
      </c>
      <c r="O292" s="11">
        <v>0</v>
      </c>
      <c r="P292" s="11">
        <f t="shared" si="17"/>
        <v>-17698</v>
      </c>
      <c r="Q292" s="11">
        <f t="shared" si="18"/>
        <v>931</v>
      </c>
      <c r="R292" s="11">
        <f t="shared" si="19"/>
        <v>931</v>
      </c>
      <c r="S292" s="9" t="s">
        <v>164</v>
      </c>
      <c r="T292" s="9">
        <v>100501</v>
      </c>
      <c r="U292" s="9" t="s">
        <v>27</v>
      </c>
      <c r="V292" s="9">
        <v>47040001</v>
      </c>
      <c r="W292" s="9" t="s">
        <v>28</v>
      </c>
    </row>
    <row r="293" spans="2:23" x14ac:dyDescent="0.25">
      <c r="B293" s="8">
        <v>51004744</v>
      </c>
      <c r="C293" s="8">
        <v>0</v>
      </c>
      <c r="D293" s="9">
        <v>21040011</v>
      </c>
      <c r="E293" s="8" t="s">
        <v>325</v>
      </c>
      <c r="F293" s="8">
        <v>1041</v>
      </c>
      <c r="G293" s="10">
        <v>38686</v>
      </c>
      <c r="H293" s="11">
        <v>20084</v>
      </c>
      <c r="I293" s="11">
        <v>0</v>
      </c>
      <c r="J293" s="11">
        <v>0</v>
      </c>
      <c r="K293" s="11">
        <v>0</v>
      </c>
      <c r="L293" s="11">
        <f t="shared" si="16"/>
        <v>20084</v>
      </c>
      <c r="M293" s="11">
        <v>-19080</v>
      </c>
      <c r="N293" s="11">
        <v>0</v>
      </c>
      <c r="O293" s="11">
        <v>0</v>
      </c>
      <c r="P293" s="11">
        <f t="shared" si="17"/>
        <v>-19080</v>
      </c>
      <c r="Q293" s="11">
        <f t="shared" si="18"/>
        <v>1004</v>
      </c>
      <c r="R293" s="11">
        <f t="shared" si="19"/>
        <v>1004</v>
      </c>
      <c r="S293" s="9" t="s">
        <v>164</v>
      </c>
      <c r="T293" s="9">
        <v>100501</v>
      </c>
      <c r="U293" s="9" t="s">
        <v>27</v>
      </c>
      <c r="V293" s="9">
        <v>47040001</v>
      </c>
      <c r="W293" s="9" t="s">
        <v>28</v>
      </c>
    </row>
    <row r="294" spans="2:23" x14ac:dyDescent="0.25">
      <c r="B294" s="8">
        <v>51004817</v>
      </c>
      <c r="C294" s="8">
        <v>0</v>
      </c>
      <c r="D294" s="9">
        <v>21040011</v>
      </c>
      <c r="E294" s="8" t="s">
        <v>338</v>
      </c>
      <c r="F294" s="8">
        <v>1041</v>
      </c>
      <c r="G294" s="10">
        <v>38686</v>
      </c>
      <c r="H294" s="11">
        <v>15275.37</v>
      </c>
      <c r="I294" s="11">
        <v>0</v>
      </c>
      <c r="J294" s="11">
        <v>0</v>
      </c>
      <c r="K294" s="11">
        <v>0</v>
      </c>
      <c r="L294" s="11">
        <f t="shared" si="16"/>
        <v>15275.37</v>
      </c>
      <c r="M294" s="11">
        <v>-14511.79</v>
      </c>
      <c r="N294" s="11">
        <v>0</v>
      </c>
      <c r="O294" s="11">
        <v>0</v>
      </c>
      <c r="P294" s="11">
        <f t="shared" si="17"/>
        <v>-14511.79</v>
      </c>
      <c r="Q294" s="11">
        <f t="shared" si="18"/>
        <v>763.57999999999993</v>
      </c>
      <c r="R294" s="11">
        <f t="shared" si="19"/>
        <v>763.57999999999993</v>
      </c>
      <c r="S294" s="9" t="s">
        <v>164</v>
      </c>
      <c r="T294" s="9">
        <v>100501</v>
      </c>
      <c r="U294" s="9" t="s">
        <v>27</v>
      </c>
      <c r="V294" s="9">
        <v>47040001</v>
      </c>
      <c r="W294" s="9" t="s">
        <v>28</v>
      </c>
    </row>
    <row r="295" spans="2:23" x14ac:dyDescent="0.25">
      <c r="B295" s="8">
        <v>51004822</v>
      </c>
      <c r="C295" s="8">
        <v>0</v>
      </c>
      <c r="D295" s="9">
        <v>21040011</v>
      </c>
      <c r="E295" s="8" t="s">
        <v>325</v>
      </c>
      <c r="F295" s="8">
        <v>1041</v>
      </c>
      <c r="G295" s="10">
        <v>38686</v>
      </c>
      <c r="H295" s="11">
        <v>24242</v>
      </c>
      <c r="I295" s="11">
        <v>0</v>
      </c>
      <c r="J295" s="11">
        <v>0</v>
      </c>
      <c r="K295" s="11">
        <v>0</v>
      </c>
      <c r="L295" s="11">
        <f t="shared" si="16"/>
        <v>24242</v>
      </c>
      <c r="M295" s="11">
        <v>-23030</v>
      </c>
      <c r="N295" s="11">
        <v>0</v>
      </c>
      <c r="O295" s="11">
        <v>0</v>
      </c>
      <c r="P295" s="11">
        <f t="shared" si="17"/>
        <v>-23030</v>
      </c>
      <c r="Q295" s="11">
        <f t="shared" si="18"/>
        <v>1212</v>
      </c>
      <c r="R295" s="11">
        <f t="shared" si="19"/>
        <v>1212</v>
      </c>
      <c r="S295" s="9" t="s">
        <v>164</v>
      </c>
      <c r="T295" s="9">
        <v>100501</v>
      </c>
      <c r="U295" s="9" t="s">
        <v>27</v>
      </c>
      <c r="V295" s="9">
        <v>47040001</v>
      </c>
      <c r="W295" s="9" t="s">
        <v>28</v>
      </c>
    </row>
    <row r="296" spans="2:23" x14ac:dyDescent="0.25">
      <c r="B296" s="8">
        <v>51004882</v>
      </c>
      <c r="C296" s="8">
        <v>0</v>
      </c>
      <c r="D296" s="9">
        <v>21040011</v>
      </c>
      <c r="E296" s="8" t="s">
        <v>339</v>
      </c>
      <c r="F296" s="8">
        <v>1041</v>
      </c>
      <c r="G296" s="10">
        <v>38686</v>
      </c>
      <c r="H296" s="11">
        <v>27248</v>
      </c>
      <c r="I296" s="11">
        <v>0</v>
      </c>
      <c r="J296" s="11">
        <v>0</v>
      </c>
      <c r="K296" s="11">
        <v>0</v>
      </c>
      <c r="L296" s="11">
        <f t="shared" si="16"/>
        <v>27248</v>
      </c>
      <c r="M296" s="11">
        <v>-25885</v>
      </c>
      <c r="N296" s="11">
        <v>0</v>
      </c>
      <c r="O296" s="11">
        <v>0</v>
      </c>
      <c r="P296" s="11">
        <f t="shared" si="17"/>
        <v>-25885</v>
      </c>
      <c r="Q296" s="11">
        <f t="shared" si="18"/>
        <v>1363</v>
      </c>
      <c r="R296" s="11">
        <f t="shared" si="19"/>
        <v>1363</v>
      </c>
      <c r="S296" s="9" t="s">
        <v>164</v>
      </c>
      <c r="T296" s="9">
        <v>100501</v>
      </c>
      <c r="U296" s="9" t="s">
        <v>27</v>
      </c>
      <c r="V296" s="9">
        <v>47040001</v>
      </c>
      <c r="W296" s="9" t="s">
        <v>28</v>
      </c>
    </row>
    <row r="297" spans="2:23" x14ac:dyDescent="0.25">
      <c r="B297" s="8">
        <v>51004929</v>
      </c>
      <c r="C297" s="8">
        <v>0</v>
      </c>
      <c r="D297" s="9">
        <v>21040011</v>
      </c>
      <c r="E297" s="8" t="s">
        <v>340</v>
      </c>
      <c r="F297" s="8">
        <v>1041</v>
      </c>
      <c r="G297" s="10">
        <v>38686</v>
      </c>
      <c r="H297" s="11">
        <v>31409</v>
      </c>
      <c r="I297" s="11">
        <v>0</v>
      </c>
      <c r="J297" s="11">
        <v>0</v>
      </c>
      <c r="K297" s="11">
        <v>0</v>
      </c>
      <c r="L297" s="11">
        <f t="shared" si="16"/>
        <v>31409</v>
      </c>
      <c r="M297" s="11">
        <v>-29838</v>
      </c>
      <c r="N297" s="11">
        <v>0</v>
      </c>
      <c r="O297" s="11">
        <v>0</v>
      </c>
      <c r="P297" s="11">
        <f t="shared" si="17"/>
        <v>-29838</v>
      </c>
      <c r="Q297" s="11">
        <f t="shared" si="18"/>
        <v>1571</v>
      </c>
      <c r="R297" s="11">
        <f t="shared" si="19"/>
        <v>1571</v>
      </c>
      <c r="S297" s="9" t="s">
        <v>164</v>
      </c>
      <c r="T297" s="9">
        <v>100501</v>
      </c>
      <c r="U297" s="9" t="s">
        <v>27</v>
      </c>
      <c r="V297" s="9">
        <v>47040001</v>
      </c>
      <c r="W297" s="9" t="s">
        <v>28</v>
      </c>
    </row>
    <row r="298" spans="2:23" x14ac:dyDescent="0.25">
      <c r="B298" s="8">
        <v>51004940</v>
      </c>
      <c r="C298" s="8">
        <v>0</v>
      </c>
      <c r="D298" s="9">
        <v>21040011</v>
      </c>
      <c r="E298" s="8" t="s">
        <v>341</v>
      </c>
      <c r="F298" s="8">
        <v>1041</v>
      </c>
      <c r="G298" s="10">
        <v>38686</v>
      </c>
      <c r="H298" s="11">
        <v>32205</v>
      </c>
      <c r="I298" s="11">
        <v>0</v>
      </c>
      <c r="J298" s="11">
        <v>0</v>
      </c>
      <c r="K298" s="11">
        <v>0</v>
      </c>
      <c r="L298" s="11">
        <f t="shared" si="16"/>
        <v>32205</v>
      </c>
      <c r="M298" s="11">
        <v>-30595</v>
      </c>
      <c r="N298" s="11">
        <v>0</v>
      </c>
      <c r="O298" s="11">
        <v>0</v>
      </c>
      <c r="P298" s="11">
        <f t="shared" si="17"/>
        <v>-30595</v>
      </c>
      <c r="Q298" s="11">
        <f t="shared" si="18"/>
        <v>1610</v>
      </c>
      <c r="R298" s="11">
        <f t="shared" si="19"/>
        <v>1610</v>
      </c>
      <c r="S298" s="9" t="s">
        <v>164</v>
      </c>
      <c r="T298" s="9">
        <v>100501</v>
      </c>
      <c r="U298" s="9" t="s">
        <v>27</v>
      </c>
      <c r="V298" s="9">
        <v>47040001</v>
      </c>
      <c r="W298" s="9" t="s">
        <v>28</v>
      </c>
    </row>
    <row r="299" spans="2:23" x14ac:dyDescent="0.25">
      <c r="B299" s="8">
        <v>51004985</v>
      </c>
      <c r="C299" s="8">
        <v>0</v>
      </c>
      <c r="D299" s="9">
        <v>21040011</v>
      </c>
      <c r="E299" s="8" t="s">
        <v>342</v>
      </c>
      <c r="F299" s="8">
        <v>1041</v>
      </c>
      <c r="G299" s="10">
        <v>38686</v>
      </c>
      <c r="H299" s="11">
        <v>35955</v>
      </c>
      <c r="I299" s="11">
        <v>0</v>
      </c>
      <c r="J299" s="11">
        <v>0</v>
      </c>
      <c r="K299" s="11">
        <v>0</v>
      </c>
      <c r="L299" s="11">
        <f t="shared" si="16"/>
        <v>35955</v>
      </c>
      <c r="M299" s="11">
        <v>-34157</v>
      </c>
      <c r="N299" s="11">
        <v>0</v>
      </c>
      <c r="O299" s="11">
        <v>0</v>
      </c>
      <c r="P299" s="11">
        <f t="shared" si="17"/>
        <v>-34157</v>
      </c>
      <c r="Q299" s="11">
        <f t="shared" si="18"/>
        <v>1798</v>
      </c>
      <c r="R299" s="11">
        <f t="shared" si="19"/>
        <v>1798</v>
      </c>
      <c r="S299" s="9" t="s">
        <v>164</v>
      </c>
      <c r="T299" s="9">
        <v>100501</v>
      </c>
      <c r="U299" s="9" t="s">
        <v>27</v>
      </c>
      <c r="V299" s="9">
        <v>47040001</v>
      </c>
      <c r="W299" s="9" t="s">
        <v>28</v>
      </c>
    </row>
    <row r="300" spans="2:23" x14ac:dyDescent="0.25">
      <c r="B300" s="8">
        <v>51004986</v>
      </c>
      <c r="C300" s="8">
        <v>0</v>
      </c>
      <c r="D300" s="9">
        <v>21040011</v>
      </c>
      <c r="E300" s="8" t="s">
        <v>342</v>
      </c>
      <c r="F300" s="8">
        <v>1041</v>
      </c>
      <c r="G300" s="10">
        <v>38686</v>
      </c>
      <c r="H300" s="11">
        <v>35955</v>
      </c>
      <c r="I300" s="11">
        <v>0</v>
      </c>
      <c r="J300" s="11">
        <v>0</v>
      </c>
      <c r="K300" s="11">
        <v>0</v>
      </c>
      <c r="L300" s="11">
        <f t="shared" si="16"/>
        <v>35955</v>
      </c>
      <c r="M300" s="11">
        <v>-34157</v>
      </c>
      <c r="N300" s="11">
        <v>0</v>
      </c>
      <c r="O300" s="11">
        <v>0</v>
      </c>
      <c r="P300" s="11">
        <f t="shared" si="17"/>
        <v>-34157</v>
      </c>
      <c r="Q300" s="11">
        <f t="shared" si="18"/>
        <v>1798</v>
      </c>
      <c r="R300" s="11">
        <f t="shared" si="19"/>
        <v>1798</v>
      </c>
      <c r="S300" s="9" t="s">
        <v>164</v>
      </c>
      <c r="T300" s="9">
        <v>100501</v>
      </c>
      <c r="U300" s="9" t="s">
        <v>27</v>
      </c>
      <c r="V300" s="9">
        <v>47040001</v>
      </c>
      <c r="W300" s="9" t="s">
        <v>28</v>
      </c>
    </row>
    <row r="301" spans="2:23" x14ac:dyDescent="0.25">
      <c r="B301" s="8">
        <v>51004987</v>
      </c>
      <c r="C301" s="8">
        <v>0</v>
      </c>
      <c r="D301" s="9">
        <v>21040011</v>
      </c>
      <c r="E301" s="8" t="s">
        <v>342</v>
      </c>
      <c r="F301" s="8">
        <v>1041</v>
      </c>
      <c r="G301" s="10">
        <v>38686</v>
      </c>
      <c r="H301" s="11">
        <v>35955</v>
      </c>
      <c r="I301" s="11">
        <v>0</v>
      </c>
      <c r="J301" s="11">
        <v>0</v>
      </c>
      <c r="K301" s="11">
        <v>0</v>
      </c>
      <c r="L301" s="11">
        <f t="shared" si="16"/>
        <v>35955</v>
      </c>
      <c r="M301" s="11">
        <v>-34157</v>
      </c>
      <c r="N301" s="11">
        <v>0</v>
      </c>
      <c r="O301" s="11">
        <v>0</v>
      </c>
      <c r="P301" s="11">
        <f t="shared" si="17"/>
        <v>-34157</v>
      </c>
      <c r="Q301" s="11">
        <f t="shared" si="18"/>
        <v>1798</v>
      </c>
      <c r="R301" s="11">
        <f t="shared" si="19"/>
        <v>1798</v>
      </c>
      <c r="S301" s="9" t="s">
        <v>164</v>
      </c>
      <c r="T301" s="9">
        <v>100501</v>
      </c>
      <c r="U301" s="9" t="s">
        <v>27</v>
      </c>
      <c r="V301" s="9">
        <v>47040001</v>
      </c>
      <c r="W301" s="9" t="s">
        <v>28</v>
      </c>
    </row>
    <row r="302" spans="2:23" x14ac:dyDescent="0.25">
      <c r="B302" s="8">
        <v>51005009</v>
      </c>
      <c r="C302" s="8">
        <v>0</v>
      </c>
      <c r="D302" s="9">
        <v>21040011</v>
      </c>
      <c r="E302" s="8" t="s">
        <v>343</v>
      </c>
      <c r="F302" s="8">
        <v>1041</v>
      </c>
      <c r="G302" s="10">
        <v>38686</v>
      </c>
      <c r="H302" s="11">
        <v>38187</v>
      </c>
      <c r="I302" s="11">
        <v>0</v>
      </c>
      <c r="J302" s="11">
        <v>0</v>
      </c>
      <c r="K302" s="11">
        <v>0</v>
      </c>
      <c r="L302" s="11">
        <f t="shared" si="16"/>
        <v>38187</v>
      </c>
      <c r="M302" s="11">
        <v>-36277</v>
      </c>
      <c r="N302" s="11">
        <v>0</v>
      </c>
      <c r="O302" s="11">
        <v>0</v>
      </c>
      <c r="P302" s="11">
        <f t="shared" si="17"/>
        <v>-36277</v>
      </c>
      <c r="Q302" s="11">
        <f t="shared" si="18"/>
        <v>1910</v>
      </c>
      <c r="R302" s="11">
        <f t="shared" si="19"/>
        <v>1910</v>
      </c>
      <c r="S302" s="9" t="s">
        <v>164</v>
      </c>
      <c r="T302" s="9">
        <v>100501</v>
      </c>
      <c r="U302" s="9" t="s">
        <v>27</v>
      </c>
      <c r="V302" s="9">
        <v>47040001</v>
      </c>
      <c r="W302" s="9" t="s">
        <v>28</v>
      </c>
    </row>
    <row r="303" spans="2:23" x14ac:dyDescent="0.25">
      <c r="B303" s="8">
        <v>51005060</v>
      </c>
      <c r="C303" s="8">
        <v>0</v>
      </c>
      <c r="D303" s="9">
        <v>21040011</v>
      </c>
      <c r="E303" s="8" t="s">
        <v>344</v>
      </c>
      <c r="F303" s="8">
        <v>1041</v>
      </c>
      <c r="G303" s="10">
        <v>38686</v>
      </c>
      <c r="H303" s="11">
        <v>35955.199999999997</v>
      </c>
      <c r="I303" s="11">
        <v>0</v>
      </c>
      <c r="J303" s="11">
        <v>0</v>
      </c>
      <c r="K303" s="11">
        <v>0</v>
      </c>
      <c r="L303" s="11">
        <f t="shared" si="16"/>
        <v>35955.199999999997</v>
      </c>
      <c r="M303" s="11">
        <v>-34156.800000000003</v>
      </c>
      <c r="N303" s="11">
        <v>0</v>
      </c>
      <c r="O303" s="11">
        <v>0</v>
      </c>
      <c r="P303" s="11">
        <f t="shared" si="17"/>
        <v>-34156.800000000003</v>
      </c>
      <c r="Q303" s="11">
        <f t="shared" si="18"/>
        <v>1798.3999999999942</v>
      </c>
      <c r="R303" s="11">
        <f t="shared" si="19"/>
        <v>1798.3999999999942</v>
      </c>
      <c r="S303" s="9" t="s">
        <v>164</v>
      </c>
      <c r="T303" s="9">
        <v>100501</v>
      </c>
      <c r="U303" s="9" t="s">
        <v>27</v>
      </c>
      <c r="V303" s="9">
        <v>47040001</v>
      </c>
      <c r="W303" s="9" t="s">
        <v>28</v>
      </c>
    </row>
    <row r="304" spans="2:23" x14ac:dyDescent="0.25">
      <c r="B304" s="8">
        <v>51005067</v>
      </c>
      <c r="C304" s="8">
        <v>0</v>
      </c>
      <c r="D304" s="9">
        <v>21040011</v>
      </c>
      <c r="E304" s="8" t="s">
        <v>345</v>
      </c>
      <c r="F304" s="8">
        <v>1041</v>
      </c>
      <c r="G304" s="10">
        <v>38686</v>
      </c>
      <c r="H304" s="11">
        <v>46217</v>
      </c>
      <c r="I304" s="11">
        <v>0</v>
      </c>
      <c r="J304" s="11">
        <v>0</v>
      </c>
      <c r="K304" s="11">
        <v>0</v>
      </c>
      <c r="L304" s="11">
        <f t="shared" si="16"/>
        <v>46217</v>
      </c>
      <c r="M304" s="11">
        <v>-43906</v>
      </c>
      <c r="N304" s="11">
        <v>0</v>
      </c>
      <c r="O304" s="11">
        <v>0</v>
      </c>
      <c r="P304" s="11">
        <f t="shared" si="17"/>
        <v>-43906</v>
      </c>
      <c r="Q304" s="11">
        <f t="shared" si="18"/>
        <v>2311</v>
      </c>
      <c r="R304" s="11">
        <f t="shared" si="19"/>
        <v>2311</v>
      </c>
      <c r="S304" s="9" t="s">
        <v>164</v>
      </c>
      <c r="T304" s="9">
        <v>100501</v>
      </c>
      <c r="U304" s="9" t="s">
        <v>27</v>
      </c>
      <c r="V304" s="9">
        <v>47040001</v>
      </c>
      <c r="W304" s="9" t="s">
        <v>28</v>
      </c>
    </row>
    <row r="305" spans="2:23" x14ac:dyDescent="0.25">
      <c r="B305" s="8">
        <v>51005090</v>
      </c>
      <c r="C305" s="8">
        <v>0</v>
      </c>
      <c r="D305" s="9">
        <v>21040011</v>
      </c>
      <c r="E305" s="8" t="s">
        <v>324</v>
      </c>
      <c r="F305" s="8">
        <v>1041</v>
      </c>
      <c r="G305" s="10">
        <v>38288</v>
      </c>
      <c r="H305" s="11">
        <v>48484</v>
      </c>
      <c r="I305" s="11">
        <v>0</v>
      </c>
      <c r="J305" s="11">
        <v>0</v>
      </c>
      <c r="K305" s="11">
        <v>0</v>
      </c>
      <c r="L305" s="11">
        <f t="shared" si="16"/>
        <v>48484</v>
      </c>
      <c r="M305" s="11">
        <v>-46060</v>
      </c>
      <c r="N305" s="11">
        <v>0</v>
      </c>
      <c r="O305" s="11">
        <v>0</v>
      </c>
      <c r="P305" s="11">
        <f t="shared" si="17"/>
        <v>-46060</v>
      </c>
      <c r="Q305" s="11">
        <f t="shared" si="18"/>
        <v>2424</v>
      </c>
      <c r="R305" s="11">
        <f t="shared" si="19"/>
        <v>2424</v>
      </c>
      <c r="S305" s="9" t="s">
        <v>164</v>
      </c>
      <c r="T305" s="9">
        <v>100501</v>
      </c>
      <c r="U305" s="9" t="s">
        <v>27</v>
      </c>
      <c r="V305" s="9">
        <v>47040001</v>
      </c>
      <c r="W305" s="9" t="s">
        <v>28</v>
      </c>
    </row>
    <row r="306" spans="2:23" x14ac:dyDescent="0.25">
      <c r="B306" s="8">
        <v>51005106</v>
      </c>
      <c r="C306" s="8">
        <v>0</v>
      </c>
      <c r="D306" s="9">
        <v>21040011</v>
      </c>
      <c r="E306" s="8" t="s">
        <v>346</v>
      </c>
      <c r="F306" s="8">
        <v>1041</v>
      </c>
      <c r="G306" s="10">
        <v>40128</v>
      </c>
      <c r="H306" s="11">
        <v>51786</v>
      </c>
      <c r="I306" s="11">
        <v>0</v>
      </c>
      <c r="J306" s="11">
        <v>0</v>
      </c>
      <c r="K306" s="11">
        <v>0</v>
      </c>
      <c r="L306" s="11">
        <f t="shared" si="16"/>
        <v>51786</v>
      </c>
      <c r="M306" s="11">
        <v>-49197</v>
      </c>
      <c r="N306" s="11">
        <v>0</v>
      </c>
      <c r="O306" s="11">
        <v>0</v>
      </c>
      <c r="P306" s="11">
        <f t="shared" si="17"/>
        <v>-49197</v>
      </c>
      <c r="Q306" s="11">
        <f t="shared" si="18"/>
        <v>2589</v>
      </c>
      <c r="R306" s="11">
        <f t="shared" si="19"/>
        <v>2589</v>
      </c>
      <c r="S306" s="9" t="s">
        <v>164</v>
      </c>
      <c r="T306" s="9">
        <v>100501</v>
      </c>
      <c r="U306" s="9" t="s">
        <v>27</v>
      </c>
      <c r="V306" s="9">
        <v>47040001</v>
      </c>
      <c r="W306" s="9" t="s">
        <v>28</v>
      </c>
    </row>
    <row r="307" spans="2:23" x14ac:dyDescent="0.25">
      <c r="B307" s="8">
        <v>51005145</v>
      </c>
      <c r="C307" s="8">
        <v>0</v>
      </c>
      <c r="D307" s="9">
        <v>21040011</v>
      </c>
      <c r="E307" s="8" t="s">
        <v>347</v>
      </c>
      <c r="F307" s="8">
        <v>1041</v>
      </c>
      <c r="G307" s="10">
        <v>38686</v>
      </c>
      <c r="H307" s="11">
        <v>57863</v>
      </c>
      <c r="I307" s="11">
        <v>0</v>
      </c>
      <c r="J307" s="11">
        <v>0</v>
      </c>
      <c r="K307" s="11">
        <v>0</v>
      </c>
      <c r="L307" s="11">
        <f t="shared" si="16"/>
        <v>57863</v>
      </c>
      <c r="M307" s="11">
        <v>-54970</v>
      </c>
      <c r="N307" s="11">
        <v>0</v>
      </c>
      <c r="O307" s="11">
        <v>0</v>
      </c>
      <c r="P307" s="11">
        <f t="shared" si="17"/>
        <v>-54970</v>
      </c>
      <c r="Q307" s="11">
        <f t="shared" si="18"/>
        <v>2893</v>
      </c>
      <c r="R307" s="11">
        <f t="shared" si="19"/>
        <v>2893</v>
      </c>
      <c r="S307" s="9" t="s">
        <v>164</v>
      </c>
      <c r="T307" s="9">
        <v>100501</v>
      </c>
      <c r="U307" s="9" t="s">
        <v>27</v>
      </c>
      <c r="V307" s="9">
        <v>47040001</v>
      </c>
      <c r="W307" s="9" t="s">
        <v>28</v>
      </c>
    </row>
    <row r="308" spans="2:23" x14ac:dyDescent="0.25">
      <c r="B308" s="8">
        <v>51005147</v>
      </c>
      <c r="C308" s="8">
        <v>0</v>
      </c>
      <c r="D308" s="9">
        <v>21040011</v>
      </c>
      <c r="E308" s="8" t="s">
        <v>348</v>
      </c>
      <c r="F308" s="8">
        <v>1041</v>
      </c>
      <c r="G308" s="10">
        <v>41333</v>
      </c>
      <c r="H308" s="11">
        <v>57980</v>
      </c>
      <c r="I308" s="11">
        <v>0</v>
      </c>
      <c r="J308" s="11">
        <v>0</v>
      </c>
      <c r="K308" s="11">
        <v>0</v>
      </c>
      <c r="L308" s="11">
        <f t="shared" si="16"/>
        <v>57980</v>
      </c>
      <c r="M308" s="11">
        <v>-55081</v>
      </c>
      <c r="N308" s="11">
        <v>0</v>
      </c>
      <c r="O308" s="11">
        <v>0</v>
      </c>
      <c r="P308" s="11">
        <f t="shared" si="17"/>
        <v>-55081</v>
      </c>
      <c r="Q308" s="11">
        <f t="shared" si="18"/>
        <v>2899</v>
      </c>
      <c r="R308" s="11">
        <f t="shared" si="19"/>
        <v>2899</v>
      </c>
      <c r="S308" s="9" t="s">
        <v>164</v>
      </c>
      <c r="T308" s="9">
        <v>100501</v>
      </c>
      <c r="U308" s="9" t="s">
        <v>27</v>
      </c>
      <c r="V308" s="9">
        <v>47040001</v>
      </c>
      <c r="W308" s="9" t="s">
        <v>28</v>
      </c>
    </row>
    <row r="309" spans="2:23" x14ac:dyDescent="0.25">
      <c r="B309" s="8">
        <v>51005210</v>
      </c>
      <c r="C309" s="8">
        <v>0</v>
      </c>
      <c r="D309" s="9">
        <v>21040011</v>
      </c>
      <c r="E309" s="8" t="s">
        <v>349</v>
      </c>
      <c r="F309" s="8">
        <v>1041</v>
      </c>
      <c r="G309" s="10">
        <v>38686</v>
      </c>
      <c r="H309" s="11">
        <v>70851</v>
      </c>
      <c r="I309" s="11">
        <v>0</v>
      </c>
      <c r="J309" s="11">
        <v>0</v>
      </c>
      <c r="K309" s="11">
        <v>0</v>
      </c>
      <c r="L309" s="11">
        <f t="shared" si="16"/>
        <v>70851</v>
      </c>
      <c r="M309" s="11">
        <v>-67308</v>
      </c>
      <c r="N309" s="11">
        <v>0</v>
      </c>
      <c r="O309" s="11">
        <v>0</v>
      </c>
      <c r="P309" s="11">
        <f t="shared" si="17"/>
        <v>-67308</v>
      </c>
      <c r="Q309" s="11">
        <f t="shared" si="18"/>
        <v>3543</v>
      </c>
      <c r="R309" s="11">
        <f t="shared" si="19"/>
        <v>3543</v>
      </c>
      <c r="S309" s="9" t="s">
        <v>164</v>
      </c>
      <c r="T309" s="9">
        <v>100501</v>
      </c>
      <c r="U309" s="9" t="s">
        <v>27</v>
      </c>
      <c r="V309" s="9">
        <v>47040001</v>
      </c>
      <c r="W309" s="9" t="s">
        <v>28</v>
      </c>
    </row>
    <row r="310" spans="2:23" x14ac:dyDescent="0.25">
      <c r="B310" s="8">
        <v>51005221</v>
      </c>
      <c r="C310" s="8">
        <v>0</v>
      </c>
      <c r="D310" s="9">
        <v>21040011</v>
      </c>
      <c r="E310" s="8" t="s">
        <v>350</v>
      </c>
      <c r="F310" s="8">
        <v>1041</v>
      </c>
      <c r="G310" s="10">
        <v>38686</v>
      </c>
      <c r="H310" s="11">
        <v>74980</v>
      </c>
      <c r="I310" s="11">
        <v>0</v>
      </c>
      <c r="J310" s="11">
        <v>0</v>
      </c>
      <c r="K310" s="11">
        <v>0</v>
      </c>
      <c r="L310" s="11">
        <f t="shared" si="16"/>
        <v>74980</v>
      </c>
      <c r="M310" s="11">
        <v>-71231</v>
      </c>
      <c r="N310" s="11">
        <v>0</v>
      </c>
      <c r="O310" s="11">
        <v>0</v>
      </c>
      <c r="P310" s="11">
        <f t="shared" si="17"/>
        <v>-71231</v>
      </c>
      <c r="Q310" s="11">
        <f t="shared" si="18"/>
        <v>3749</v>
      </c>
      <c r="R310" s="11">
        <f t="shared" si="19"/>
        <v>3749</v>
      </c>
      <c r="S310" s="9" t="s">
        <v>164</v>
      </c>
      <c r="T310" s="9">
        <v>100501</v>
      </c>
      <c r="U310" s="9" t="s">
        <v>27</v>
      </c>
      <c r="V310" s="9">
        <v>47040001</v>
      </c>
      <c r="W310" s="9" t="s">
        <v>28</v>
      </c>
    </row>
    <row r="311" spans="2:23" x14ac:dyDescent="0.25">
      <c r="B311" s="8">
        <v>51005254</v>
      </c>
      <c r="C311" s="8">
        <v>0</v>
      </c>
      <c r="D311" s="9">
        <v>21040011</v>
      </c>
      <c r="E311" s="8" t="s">
        <v>351</v>
      </c>
      <c r="F311" s="8">
        <v>1041</v>
      </c>
      <c r="G311" s="10">
        <v>38686</v>
      </c>
      <c r="H311" s="11">
        <v>81750</v>
      </c>
      <c r="I311" s="11">
        <v>0</v>
      </c>
      <c r="J311" s="11">
        <v>0</v>
      </c>
      <c r="K311" s="11">
        <v>0</v>
      </c>
      <c r="L311" s="11">
        <f t="shared" si="16"/>
        <v>81750</v>
      </c>
      <c r="M311" s="11">
        <v>-77662</v>
      </c>
      <c r="N311" s="11">
        <v>0</v>
      </c>
      <c r="O311" s="11">
        <v>0</v>
      </c>
      <c r="P311" s="11">
        <f t="shared" si="17"/>
        <v>-77662</v>
      </c>
      <c r="Q311" s="11">
        <f t="shared" si="18"/>
        <v>4088</v>
      </c>
      <c r="R311" s="11">
        <f t="shared" si="19"/>
        <v>4088</v>
      </c>
      <c r="S311" s="9" t="s">
        <v>164</v>
      </c>
      <c r="T311" s="9">
        <v>100501</v>
      </c>
      <c r="U311" s="9" t="s">
        <v>27</v>
      </c>
      <c r="V311" s="9">
        <v>47040001</v>
      </c>
      <c r="W311" s="9" t="s">
        <v>28</v>
      </c>
    </row>
    <row r="312" spans="2:23" x14ac:dyDescent="0.25">
      <c r="B312" s="8">
        <v>51005258</v>
      </c>
      <c r="C312" s="8">
        <v>0</v>
      </c>
      <c r="D312" s="9">
        <v>21040011</v>
      </c>
      <c r="E312" s="8" t="s">
        <v>352</v>
      </c>
      <c r="F312" s="8">
        <v>1041</v>
      </c>
      <c r="G312" s="10">
        <v>38686</v>
      </c>
      <c r="H312" s="11">
        <v>82800</v>
      </c>
      <c r="I312" s="11">
        <v>0</v>
      </c>
      <c r="J312" s="11">
        <v>0</v>
      </c>
      <c r="K312" s="11">
        <v>0</v>
      </c>
      <c r="L312" s="11">
        <f t="shared" si="16"/>
        <v>82800</v>
      </c>
      <c r="M312" s="11">
        <v>-78660</v>
      </c>
      <c r="N312" s="11">
        <v>0</v>
      </c>
      <c r="O312" s="11">
        <v>0</v>
      </c>
      <c r="P312" s="11">
        <f t="shared" si="17"/>
        <v>-78660</v>
      </c>
      <c r="Q312" s="11">
        <f t="shared" si="18"/>
        <v>4140</v>
      </c>
      <c r="R312" s="11">
        <f t="shared" si="19"/>
        <v>4140</v>
      </c>
      <c r="S312" s="9" t="s">
        <v>164</v>
      </c>
      <c r="T312" s="9">
        <v>100501</v>
      </c>
      <c r="U312" s="9" t="s">
        <v>27</v>
      </c>
      <c r="V312" s="9">
        <v>47040001</v>
      </c>
      <c r="W312" s="9" t="s">
        <v>28</v>
      </c>
    </row>
    <row r="313" spans="2:23" x14ac:dyDescent="0.25">
      <c r="B313" s="8">
        <v>51005282</v>
      </c>
      <c r="C313" s="8">
        <v>0</v>
      </c>
      <c r="D313" s="9">
        <v>21040011</v>
      </c>
      <c r="E313" s="8" t="s">
        <v>344</v>
      </c>
      <c r="F313" s="8">
        <v>1041</v>
      </c>
      <c r="G313" s="10">
        <v>38686</v>
      </c>
      <c r="H313" s="11">
        <v>94293</v>
      </c>
      <c r="I313" s="11">
        <v>0</v>
      </c>
      <c r="J313" s="11">
        <v>0</v>
      </c>
      <c r="K313" s="11">
        <v>0</v>
      </c>
      <c r="L313" s="11">
        <f t="shared" si="16"/>
        <v>94293</v>
      </c>
      <c r="M313" s="11">
        <v>-89578</v>
      </c>
      <c r="N313" s="11">
        <v>0</v>
      </c>
      <c r="O313" s="11">
        <v>0</v>
      </c>
      <c r="P313" s="11">
        <f t="shared" si="17"/>
        <v>-89578</v>
      </c>
      <c r="Q313" s="11">
        <f t="shared" si="18"/>
        <v>4715</v>
      </c>
      <c r="R313" s="11">
        <f t="shared" si="19"/>
        <v>4715</v>
      </c>
      <c r="S313" s="9" t="s">
        <v>164</v>
      </c>
      <c r="T313" s="9">
        <v>100501</v>
      </c>
      <c r="U313" s="9" t="s">
        <v>27</v>
      </c>
      <c r="V313" s="9">
        <v>47040001</v>
      </c>
      <c r="W313" s="9" t="s">
        <v>28</v>
      </c>
    </row>
    <row r="314" spans="2:23" x14ac:dyDescent="0.25">
      <c r="B314" s="8">
        <v>51005339</v>
      </c>
      <c r="C314" s="8">
        <v>0</v>
      </c>
      <c r="D314" s="9">
        <v>21040011</v>
      </c>
      <c r="E314" s="8" t="s">
        <v>279</v>
      </c>
      <c r="F314" s="8">
        <v>1041</v>
      </c>
      <c r="G314" s="10">
        <v>39173</v>
      </c>
      <c r="H314" s="11">
        <v>130000</v>
      </c>
      <c r="I314" s="11">
        <v>0</v>
      </c>
      <c r="J314" s="11">
        <v>0</v>
      </c>
      <c r="K314" s="11">
        <v>0</v>
      </c>
      <c r="L314" s="11">
        <f t="shared" si="16"/>
        <v>130000</v>
      </c>
      <c r="M314" s="11">
        <v>-123500</v>
      </c>
      <c r="N314" s="11">
        <v>0</v>
      </c>
      <c r="O314" s="11">
        <v>0</v>
      </c>
      <c r="P314" s="11">
        <f t="shared" si="17"/>
        <v>-123500</v>
      </c>
      <c r="Q314" s="11">
        <f t="shared" si="18"/>
        <v>6500</v>
      </c>
      <c r="R314" s="11">
        <f t="shared" si="19"/>
        <v>6500</v>
      </c>
      <c r="S314" s="9" t="s">
        <v>164</v>
      </c>
      <c r="T314" s="9">
        <v>100501</v>
      </c>
      <c r="U314" s="9" t="s">
        <v>27</v>
      </c>
      <c r="V314" s="9">
        <v>47040001</v>
      </c>
      <c r="W314" s="9" t="s">
        <v>28</v>
      </c>
    </row>
    <row r="315" spans="2:23" x14ac:dyDescent="0.25">
      <c r="B315" s="8">
        <v>51005355</v>
      </c>
      <c r="C315" s="8">
        <v>0</v>
      </c>
      <c r="D315" s="9">
        <v>21040011</v>
      </c>
      <c r="E315" s="8" t="s">
        <v>344</v>
      </c>
      <c r="F315" s="8">
        <v>1041</v>
      </c>
      <c r="G315" s="10">
        <v>38686</v>
      </c>
      <c r="H315" s="11">
        <v>141719</v>
      </c>
      <c r="I315" s="11">
        <v>0</v>
      </c>
      <c r="J315" s="11">
        <v>0</v>
      </c>
      <c r="K315" s="11">
        <v>0</v>
      </c>
      <c r="L315" s="11">
        <f t="shared" si="16"/>
        <v>141719</v>
      </c>
      <c r="M315" s="11">
        <v>-134633</v>
      </c>
      <c r="N315" s="11">
        <v>0</v>
      </c>
      <c r="O315" s="11">
        <v>0</v>
      </c>
      <c r="P315" s="11">
        <f t="shared" si="17"/>
        <v>-134633</v>
      </c>
      <c r="Q315" s="11">
        <f t="shared" si="18"/>
        <v>7086</v>
      </c>
      <c r="R315" s="11">
        <f t="shared" si="19"/>
        <v>7086</v>
      </c>
      <c r="S315" s="9" t="s">
        <v>164</v>
      </c>
      <c r="T315" s="9">
        <v>100501</v>
      </c>
      <c r="U315" s="9" t="s">
        <v>27</v>
      </c>
      <c r="V315" s="9">
        <v>47040001</v>
      </c>
      <c r="W315" s="9" t="s">
        <v>28</v>
      </c>
    </row>
    <row r="316" spans="2:23" x14ac:dyDescent="0.25">
      <c r="B316" s="8">
        <v>51005362</v>
      </c>
      <c r="C316" s="8">
        <v>0</v>
      </c>
      <c r="D316" s="9">
        <v>21040011</v>
      </c>
      <c r="E316" s="8" t="s">
        <v>353</v>
      </c>
      <c r="F316" s="8">
        <v>1041</v>
      </c>
      <c r="G316" s="10">
        <v>38686</v>
      </c>
      <c r="H316" s="11">
        <v>77687.179999999993</v>
      </c>
      <c r="I316" s="11">
        <v>0</v>
      </c>
      <c r="J316" s="11">
        <v>0</v>
      </c>
      <c r="K316" s="11">
        <v>0</v>
      </c>
      <c r="L316" s="11">
        <f t="shared" si="16"/>
        <v>77687.179999999993</v>
      </c>
      <c r="M316" s="11">
        <v>-73802.559999999998</v>
      </c>
      <c r="N316" s="11">
        <v>0</v>
      </c>
      <c r="O316" s="11">
        <v>0</v>
      </c>
      <c r="P316" s="11">
        <f t="shared" si="17"/>
        <v>-73802.559999999998</v>
      </c>
      <c r="Q316" s="11">
        <f t="shared" si="18"/>
        <v>3884.6199999999953</v>
      </c>
      <c r="R316" s="11">
        <f t="shared" si="19"/>
        <v>3884.6199999999953</v>
      </c>
      <c r="S316" s="9" t="s">
        <v>164</v>
      </c>
      <c r="T316" s="9">
        <v>100501</v>
      </c>
      <c r="U316" s="9" t="s">
        <v>27</v>
      </c>
      <c r="V316" s="9">
        <v>47040001</v>
      </c>
      <c r="W316" s="9" t="s">
        <v>28</v>
      </c>
    </row>
    <row r="317" spans="2:23" x14ac:dyDescent="0.25">
      <c r="B317" s="8">
        <v>51005416</v>
      </c>
      <c r="C317" s="8">
        <v>0</v>
      </c>
      <c r="D317" s="9">
        <v>21040011</v>
      </c>
      <c r="E317" s="8" t="s">
        <v>354</v>
      </c>
      <c r="F317" s="8">
        <v>1041</v>
      </c>
      <c r="G317" s="10">
        <v>38686</v>
      </c>
      <c r="H317" s="11">
        <v>236500</v>
      </c>
      <c r="I317" s="11">
        <v>0</v>
      </c>
      <c r="J317" s="11">
        <v>0</v>
      </c>
      <c r="K317" s="11">
        <v>0</v>
      </c>
      <c r="L317" s="11">
        <f t="shared" si="16"/>
        <v>236500</v>
      </c>
      <c r="M317" s="11">
        <v>-224675</v>
      </c>
      <c r="N317" s="11">
        <v>0</v>
      </c>
      <c r="O317" s="11">
        <v>0</v>
      </c>
      <c r="P317" s="11">
        <f t="shared" si="17"/>
        <v>-224675</v>
      </c>
      <c r="Q317" s="11">
        <f t="shared" si="18"/>
        <v>11825</v>
      </c>
      <c r="R317" s="11">
        <f t="shared" si="19"/>
        <v>11825</v>
      </c>
      <c r="S317" s="9" t="s">
        <v>164</v>
      </c>
      <c r="T317" s="9">
        <v>100501</v>
      </c>
      <c r="U317" s="9" t="s">
        <v>27</v>
      </c>
      <c r="V317" s="9">
        <v>47040001</v>
      </c>
      <c r="W317" s="9" t="s">
        <v>28</v>
      </c>
    </row>
    <row r="318" spans="2:23" x14ac:dyDescent="0.25">
      <c r="B318" s="8">
        <v>51005433</v>
      </c>
      <c r="C318" s="8">
        <v>0</v>
      </c>
      <c r="D318" s="9">
        <v>21040011</v>
      </c>
      <c r="E318" s="8" t="s">
        <v>314</v>
      </c>
      <c r="F318" s="8">
        <v>1041</v>
      </c>
      <c r="G318" s="10">
        <v>38686</v>
      </c>
      <c r="H318" s="11">
        <v>317449</v>
      </c>
      <c r="I318" s="11">
        <v>0</v>
      </c>
      <c r="J318" s="11">
        <v>0</v>
      </c>
      <c r="K318" s="11">
        <v>0</v>
      </c>
      <c r="L318" s="11">
        <f t="shared" si="16"/>
        <v>317449</v>
      </c>
      <c r="M318" s="11">
        <v>-301576</v>
      </c>
      <c r="N318" s="11">
        <v>0</v>
      </c>
      <c r="O318" s="11">
        <v>0</v>
      </c>
      <c r="P318" s="11">
        <f t="shared" si="17"/>
        <v>-301576</v>
      </c>
      <c r="Q318" s="11">
        <f t="shared" si="18"/>
        <v>15873</v>
      </c>
      <c r="R318" s="11">
        <f t="shared" si="19"/>
        <v>15873</v>
      </c>
      <c r="S318" s="9" t="s">
        <v>164</v>
      </c>
      <c r="T318" s="9">
        <v>100501</v>
      </c>
      <c r="U318" s="9" t="s">
        <v>27</v>
      </c>
      <c r="V318" s="9">
        <v>47040001</v>
      </c>
      <c r="W318" s="9" t="s">
        <v>28</v>
      </c>
    </row>
    <row r="319" spans="2:23" x14ac:dyDescent="0.25">
      <c r="B319" s="8">
        <v>51005449</v>
      </c>
      <c r="C319" s="8">
        <v>0</v>
      </c>
      <c r="D319" s="9">
        <v>21040011</v>
      </c>
      <c r="E319" s="8" t="s">
        <v>350</v>
      </c>
      <c r="F319" s="8">
        <v>1041</v>
      </c>
      <c r="G319" s="10">
        <v>38686</v>
      </c>
      <c r="H319" s="11">
        <v>428847</v>
      </c>
      <c r="I319" s="11">
        <v>0</v>
      </c>
      <c r="J319" s="11">
        <v>0</v>
      </c>
      <c r="K319" s="11">
        <v>0</v>
      </c>
      <c r="L319" s="11">
        <f t="shared" si="16"/>
        <v>428847</v>
      </c>
      <c r="M319" s="11">
        <v>-407404</v>
      </c>
      <c r="N319" s="11">
        <v>0</v>
      </c>
      <c r="O319" s="11">
        <v>0</v>
      </c>
      <c r="P319" s="11">
        <f t="shared" si="17"/>
        <v>-407404</v>
      </c>
      <c r="Q319" s="11">
        <f t="shared" si="18"/>
        <v>21443</v>
      </c>
      <c r="R319" s="11">
        <f t="shared" si="19"/>
        <v>21443</v>
      </c>
      <c r="S319" s="9" t="s">
        <v>164</v>
      </c>
      <c r="T319" s="9">
        <v>100501</v>
      </c>
      <c r="U319" s="9" t="s">
        <v>27</v>
      </c>
      <c r="V319" s="9">
        <v>47040001</v>
      </c>
      <c r="W319" s="9" t="s">
        <v>28</v>
      </c>
    </row>
    <row r="320" spans="2:23" x14ac:dyDescent="0.25">
      <c r="B320" s="8">
        <v>51005455</v>
      </c>
      <c r="C320" s="8">
        <v>0</v>
      </c>
      <c r="D320" s="9">
        <v>21040011</v>
      </c>
      <c r="E320" s="8" t="s">
        <v>354</v>
      </c>
      <c r="F320" s="8">
        <v>1041</v>
      </c>
      <c r="G320" s="10">
        <v>38686</v>
      </c>
      <c r="H320" s="11">
        <v>473000</v>
      </c>
      <c r="I320" s="11">
        <v>0</v>
      </c>
      <c r="J320" s="11">
        <v>0</v>
      </c>
      <c r="K320" s="11">
        <v>0</v>
      </c>
      <c r="L320" s="11">
        <f t="shared" si="16"/>
        <v>473000</v>
      </c>
      <c r="M320" s="11">
        <v>-449350</v>
      </c>
      <c r="N320" s="11">
        <v>0</v>
      </c>
      <c r="O320" s="11">
        <v>0</v>
      </c>
      <c r="P320" s="11">
        <f t="shared" si="17"/>
        <v>-449350</v>
      </c>
      <c r="Q320" s="11">
        <f t="shared" si="18"/>
        <v>23650</v>
      </c>
      <c r="R320" s="11">
        <f t="shared" si="19"/>
        <v>23650</v>
      </c>
      <c r="S320" s="9" t="s">
        <v>164</v>
      </c>
      <c r="T320" s="9">
        <v>100501</v>
      </c>
      <c r="U320" s="9" t="s">
        <v>27</v>
      </c>
      <c r="V320" s="9">
        <v>47040001</v>
      </c>
      <c r="W320" s="9" t="s">
        <v>28</v>
      </c>
    </row>
    <row r="321" spans="2:23" x14ac:dyDescent="0.25">
      <c r="B321" s="8">
        <v>51005457</v>
      </c>
      <c r="C321" s="8">
        <v>0</v>
      </c>
      <c r="D321" s="9">
        <v>21040011</v>
      </c>
      <c r="E321" s="8" t="s">
        <v>355</v>
      </c>
      <c r="F321" s="8">
        <v>1041</v>
      </c>
      <c r="G321" s="10">
        <v>38686</v>
      </c>
      <c r="H321" s="11">
        <v>493430</v>
      </c>
      <c r="I321" s="11">
        <v>0</v>
      </c>
      <c r="J321" s="11">
        <v>0</v>
      </c>
      <c r="K321" s="11">
        <v>0</v>
      </c>
      <c r="L321" s="11">
        <f t="shared" si="16"/>
        <v>493430</v>
      </c>
      <c r="M321" s="11">
        <v>-468758</v>
      </c>
      <c r="N321" s="11">
        <v>0</v>
      </c>
      <c r="O321" s="11">
        <v>0</v>
      </c>
      <c r="P321" s="11">
        <f t="shared" si="17"/>
        <v>-468758</v>
      </c>
      <c r="Q321" s="11">
        <f t="shared" si="18"/>
        <v>24672</v>
      </c>
      <c r="R321" s="11">
        <f t="shared" si="19"/>
        <v>24672</v>
      </c>
      <c r="S321" s="9" t="s">
        <v>164</v>
      </c>
      <c r="T321" s="9">
        <v>100501</v>
      </c>
      <c r="U321" s="9" t="s">
        <v>27</v>
      </c>
      <c r="V321" s="9">
        <v>47040001</v>
      </c>
      <c r="W321" s="9" t="s">
        <v>28</v>
      </c>
    </row>
    <row r="322" spans="2:23" x14ac:dyDescent="0.25">
      <c r="B322" s="8">
        <v>51005471</v>
      </c>
      <c r="C322" s="8">
        <v>0</v>
      </c>
      <c r="D322" s="9">
        <v>21040011</v>
      </c>
      <c r="E322" s="8" t="s">
        <v>354</v>
      </c>
      <c r="F322" s="8">
        <v>1041</v>
      </c>
      <c r="G322" s="10">
        <v>38686</v>
      </c>
      <c r="H322" s="11">
        <v>946000</v>
      </c>
      <c r="I322" s="11">
        <v>0</v>
      </c>
      <c r="J322" s="11">
        <v>0</v>
      </c>
      <c r="K322" s="11">
        <v>0</v>
      </c>
      <c r="L322" s="11">
        <f t="shared" si="16"/>
        <v>946000</v>
      </c>
      <c r="M322" s="11">
        <v>-898700</v>
      </c>
      <c r="N322" s="11">
        <v>0</v>
      </c>
      <c r="O322" s="11">
        <v>0</v>
      </c>
      <c r="P322" s="11">
        <f t="shared" si="17"/>
        <v>-898700</v>
      </c>
      <c r="Q322" s="11">
        <f t="shared" si="18"/>
        <v>47300</v>
      </c>
      <c r="R322" s="11">
        <f t="shared" si="19"/>
        <v>47300</v>
      </c>
      <c r="S322" s="9" t="s">
        <v>164</v>
      </c>
      <c r="T322" s="9">
        <v>100501</v>
      </c>
      <c r="U322" s="9" t="s">
        <v>27</v>
      </c>
      <c r="V322" s="9">
        <v>47040001</v>
      </c>
      <c r="W322" s="9" t="s">
        <v>28</v>
      </c>
    </row>
    <row r="323" spans="2:23" x14ac:dyDescent="0.25">
      <c r="B323" s="8">
        <v>51005472</v>
      </c>
      <c r="C323" s="8">
        <v>0</v>
      </c>
      <c r="D323" s="9">
        <v>21040011</v>
      </c>
      <c r="E323" s="8" t="s">
        <v>354</v>
      </c>
      <c r="F323" s="8">
        <v>1041</v>
      </c>
      <c r="G323" s="10">
        <v>38686</v>
      </c>
      <c r="H323" s="11">
        <v>946000</v>
      </c>
      <c r="I323" s="11">
        <v>0</v>
      </c>
      <c r="J323" s="11">
        <v>0</v>
      </c>
      <c r="K323" s="11">
        <v>0</v>
      </c>
      <c r="L323" s="11">
        <f t="shared" si="16"/>
        <v>946000</v>
      </c>
      <c r="M323" s="11">
        <v>-898700</v>
      </c>
      <c r="N323" s="11">
        <v>0</v>
      </c>
      <c r="O323" s="11">
        <v>0</v>
      </c>
      <c r="P323" s="11">
        <f t="shared" si="17"/>
        <v>-898700</v>
      </c>
      <c r="Q323" s="11">
        <f t="shared" si="18"/>
        <v>47300</v>
      </c>
      <c r="R323" s="11">
        <f t="shared" si="19"/>
        <v>47300</v>
      </c>
      <c r="S323" s="9" t="s">
        <v>164</v>
      </c>
      <c r="T323" s="9">
        <v>100501</v>
      </c>
      <c r="U323" s="9" t="s">
        <v>27</v>
      </c>
      <c r="V323" s="9">
        <v>47040001</v>
      </c>
      <c r="W323" s="9" t="s">
        <v>28</v>
      </c>
    </row>
    <row r="324" spans="2:23" x14ac:dyDescent="0.25">
      <c r="B324" s="8">
        <v>51005477</v>
      </c>
      <c r="C324" s="8">
        <v>0</v>
      </c>
      <c r="D324" s="9">
        <v>21040011</v>
      </c>
      <c r="E324" s="8" t="s">
        <v>354</v>
      </c>
      <c r="F324" s="8">
        <v>1041</v>
      </c>
      <c r="G324" s="10">
        <v>38686</v>
      </c>
      <c r="H324" s="11">
        <v>1016400</v>
      </c>
      <c r="I324" s="11">
        <v>0</v>
      </c>
      <c r="J324" s="11">
        <v>0</v>
      </c>
      <c r="K324" s="11">
        <v>0</v>
      </c>
      <c r="L324" s="11">
        <f t="shared" si="16"/>
        <v>1016400</v>
      </c>
      <c r="M324" s="11">
        <v>-965580</v>
      </c>
      <c r="N324" s="11">
        <v>0</v>
      </c>
      <c r="O324" s="11">
        <v>0</v>
      </c>
      <c r="P324" s="11">
        <f t="shared" si="17"/>
        <v>-965580</v>
      </c>
      <c r="Q324" s="11">
        <f t="shared" si="18"/>
        <v>50820</v>
      </c>
      <c r="R324" s="11">
        <f t="shared" si="19"/>
        <v>50820</v>
      </c>
      <c r="S324" s="9" t="s">
        <v>164</v>
      </c>
      <c r="T324" s="9">
        <v>100501</v>
      </c>
      <c r="U324" s="9" t="s">
        <v>27</v>
      </c>
      <c r="V324" s="9">
        <v>47040001</v>
      </c>
      <c r="W324" s="9" t="s">
        <v>28</v>
      </c>
    </row>
    <row r="325" spans="2:23" x14ac:dyDescent="0.25">
      <c r="B325" s="8">
        <v>51005479</v>
      </c>
      <c r="C325" s="8">
        <v>0</v>
      </c>
      <c r="D325" s="9">
        <v>21040011</v>
      </c>
      <c r="E325" s="8" t="s">
        <v>356</v>
      </c>
      <c r="F325" s="8">
        <v>1041</v>
      </c>
      <c r="G325" s="10">
        <v>38686</v>
      </c>
      <c r="H325" s="11">
        <v>1090440</v>
      </c>
      <c r="I325" s="11">
        <v>0</v>
      </c>
      <c r="J325" s="11">
        <v>0</v>
      </c>
      <c r="K325" s="11">
        <v>0</v>
      </c>
      <c r="L325" s="11">
        <f t="shared" ref="L325:L388" si="20">SUM(H325:K325)</f>
        <v>1090440</v>
      </c>
      <c r="M325" s="11">
        <v>-1035918</v>
      </c>
      <c r="N325" s="11">
        <v>0</v>
      </c>
      <c r="O325" s="11">
        <v>0</v>
      </c>
      <c r="P325" s="11">
        <f t="shared" ref="P325:P388" si="21">SUM(M325:O325)</f>
        <v>-1035918</v>
      </c>
      <c r="Q325" s="11">
        <f t="shared" ref="Q325:Q388" si="22">H325+M325</f>
        <v>54522</v>
      </c>
      <c r="R325" s="11">
        <f t="shared" ref="R325:R388" si="23">L325+P325</f>
        <v>54522</v>
      </c>
      <c r="S325" s="9" t="s">
        <v>164</v>
      </c>
      <c r="T325" s="9">
        <v>100501</v>
      </c>
      <c r="U325" s="9" t="s">
        <v>27</v>
      </c>
      <c r="V325" s="9">
        <v>47040001</v>
      </c>
      <c r="W325" s="9" t="s">
        <v>28</v>
      </c>
    </row>
    <row r="326" spans="2:23" x14ac:dyDescent="0.25">
      <c r="B326" s="8">
        <v>51005624</v>
      </c>
      <c r="C326" s="8">
        <v>0</v>
      </c>
      <c r="D326" s="9">
        <v>21040011</v>
      </c>
      <c r="E326" s="8" t="s">
        <v>357</v>
      </c>
      <c r="F326" s="8">
        <v>1041</v>
      </c>
      <c r="G326" s="10">
        <v>42086</v>
      </c>
      <c r="H326" s="11">
        <v>63900</v>
      </c>
      <c r="I326" s="11">
        <v>0</v>
      </c>
      <c r="J326" s="11">
        <v>0</v>
      </c>
      <c r="K326" s="11">
        <v>0</v>
      </c>
      <c r="L326" s="11">
        <f t="shared" si="20"/>
        <v>63900</v>
      </c>
      <c r="M326" s="11">
        <v>-60705</v>
      </c>
      <c r="N326" s="11">
        <v>0</v>
      </c>
      <c r="O326" s="11">
        <v>0</v>
      </c>
      <c r="P326" s="11">
        <f t="shared" si="21"/>
        <v>-60705</v>
      </c>
      <c r="Q326" s="11">
        <f t="shared" si="22"/>
        <v>3195</v>
      </c>
      <c r="R326" s="11">
        <f t="shared" si="23"/>
        <v>3195</v>
      </c>
      <c r="S326" s="9" t="s">
        <v>164</v>
      </c>
      <c r="T326" s="9">
        <v>100501</v>
      </c>
      <c r="U326" s="9" t="s">
        <v>27</v>
      </c>
      <c r="V326" s="9">
        <v>47040001</v>
      </c>
      <c r="W326" s="9" t="s">
        <v>28</v>
      </c>
    </row>
    <row r="327" spans="2:23" x14ac:dyDescent="0.25">
      <c r="B327" s="8">
        <v>52001788</v>
      </c>
      <c r="C327" s="8">
        <v>0</v>
      </c>
      <c r="D327" s="9">
        <v>21040021</v>
      </c>
      <c r="E327" s="8" t="s">
        <v>358</v>
      </c>
      <c r="F327" s="8">
        <v>1041</v>
      </c>
      <c r="G327" s="10">
        <v>41828</v>
      </c>
      <c r="H327" s="11">
        <v>6457</v>
      </c>
      <c r="I327" s="11">
        <v>0</v>
      </c>
      <c r="J327" s="11">
        <v>0</v>
      </c>
      <c r="K327" s="11">
        <v>0</v>
      </c>
      <c r="L327" s="11">
        <f t="shared" si="20"/>
        <v>6457</v>
      </c>
      <c r="M327" s="11">
        <v>-6135</v>
      </c>
      <c r="N327" s="11">
        <v>0</v>
      </c>
      <c r="O327" s="11">
        <v>0</v>
      </c>
      <c r="P327" s="11">
        <f t="shared" si="21"/>
        <v>-6135</v>
      </c>
      <c r="Q327" s="11">
        <f t="shared" si="22"/>
        <v>322</v>
      </c>
      <c r="R327" s="11">
        <f t="shared" si="23"/>
        <v>322</v>
      </c>
      <c r="S327" s="9" t="s">
        <v>164</v>
      </c>
      <c r="T327" s="9">
        <v>100501</v>
      </c>
      <c r="U327" s="9" t="s">
        <v>27</v>
      </c>
      <c r="V327" s="9">
        <v>47040001</v>
      </c>
      <c r="W327" s="9" t="s">
        <v>28</v>
      </c>
    </row>
    <row r="328" spans="2:23" x14ac:dyDescent="0.25">
      <c r="B328" s="8">
        <v>52001791</v>
      </c>
      <c r="C328" s="8">
        <v>0</v>
      </c>
      <c r="D328" s="9">
        <v>21040021</v>
      </c>
      <c r="E328" s="8" t="s">
        <v>359</v>
      </c>
      <c r="F328" s="8">
        <v>1041</v>
      </c>
      <c r="G328" s="10">
        <v>41891</v>
      </c>
      <c r="H328" s="11">
        <v>45600</v>
      </c>
      <c r="I328" s="11">
        <v>0</v>
      </c>
      <c r="J328" s="11">
        <v>0</v>
      </c>
      <c r="K328" s="11">
        <v>0</v>
      </c>
      <c r="L328" s="11">
        <f t="shared" si="20"/>
        <v>45600</v>
      </c>
      <c r="M328" s="11">
        <v>-43320</v>
      </c>
      <c r="N328" s="11">
        <v>0</v>
      </c>
      <c r="O328" s="11">
        <v>0</v>
      </c>
      <c r="P328" s="11">
        <f t="shared" si="21"/>
        <v>-43320</v>
      </c>
      <c r="Q328" s="11">
        <f t="shared" si="22"/>
        <v>2280</v>
      </c>
      <c r="R328" s="11">
        <f t="shared" si="23"/>
        <v>2280</v>
      </c>
      <c r="S328" s="9" t="s">
        <v>164</v>
      </c>
      <c r="T328" s="9">
        <v>100501</v>
      </c>
      <c r="U328" s="9" t="s">
        <v>27</v>
      </c>
      <c r="V328" s="9">
        <v>47040001</v>
      </c>
      <c r="W328" s="9" t="s">
        <v>28</v>
      </c>
    </row>
    <row r="329" spans="2:23" x14ac:dyDescent="0.25">
      <c r="B329" s="8">
        <v>52001837</v>
      </c>
      <c r="C329" s="8">
        <v>0</v>
      </c>
      <c r="D329" s="9">
        <v>21040021</v>
      </c>
      <c r="E329" s="8" t="s">
        <v>360</v>
      </c>
      <c r="F329" s="8">
        <v>1041</v>
      </c>
      <c r="G329" s="10">
        <v>40847</v>
      </c>
      <c r="H329" s="11">
        <v>226984</v>
      </c>
      <c r="I329" s="11">
        <v>0</v>
      </c>
      <c r="J329" s="11">
        <v>0</v>
      </c>
      <c r="K329" s="11">
        <v>0</v>
      </c>
      <c r="L329" s="11">
        <f t="shared" si="20"/>
        <v>226984</v>
      </c>
      <c r="M329" s="11">
        <v>-215635</v>
      </c>
      <c r="N329" s="11">
        <v>0</v>
      </c>
      <c r="O329" s="11">
        <v>0</v>
      </c>
      <c r="P329" s="11">
        <f t="shared" si="21"/>
        <v>-215635</v>
      </c>
      <c r="Q329" s="11">
        <f t="shared" si="22"/>
        <v>11349</v>
      </c>
      <c r="R329" s="11">
        <f t="shared" si="23"/>
        <v>11349</v>
      </c>
      <c r="S329" s="9" t="s">
        <v>164</v>
      </c>
      <c r="T329" s="9">
        <v>100501</v>
      </c>
      <c r="U329" s="9" t="s">
        <v>27</v>
      </c>
      <c r="V329" s="9">
        <v>47040001</v>
      </c>
      <c r="W329" s="9" t="s">
        <v>28</v>
      </c>
    </row>
    <row r="330" spans="2:23" x14ac:dyDescent="0.25">
      <c r="B330" s="8">
        <v>52001880</v>
      </c>
      <c r="C330" s="8">
        <v>0</v>
      </c>
      <c r="D330" s="9">
        <v>21040021</v>
      </c>
      <c r="E330" s="8" t="s">
        <v>360</v>
      </c>
      <c r="F330" s="8">
        <v>1041</v>
      </c>
      <c r="G330" s="10">
        <v>40498</v>
      </c>
      <c r="H330" s="11">
        <v>434000</v>
      </c>
      <c r="I330" s="11">
        <v>0</v>
      </c>
      <c r="J330" s="11">
        <v>0</v>
      </c>
      <c r="K330" s="11">
        <v>0</v>
      </c>
      <c r="L330" s="11">
        <f t="shared" si="20"/>
        <v>434000</v>
      </c>
      <c r="M330" s="11">
        <v>-243951.35</v>
      </c>
      <c r="N330" s="11">
        <v>0</v>
      </c>
      <c r="O330" s="11">
        <v>0</v>
      </c>
      <c r="P330" s="11">
        <f t="shared" si="21"/>
        <v>-243951.35</v>
      </c>
      <c r="Q330" s="11">
        <f t="shared" si="22"/>
        <v>190048.65</v>
      </c>
      <c r="R330" s="11">
        <f t="shared" si="23"/>
        <v>190048.65</v>
      </c>
      <c r="S330" s="9" t="s">
        <v>164</v>
      </c>
      <c r="T330" s="9">
        <v>100501</v>
      </c>
      <c r="U330" s="9" t="s">
        <v>27</v>
      </c>
      <c r="V330" s="9">
        <v>47040001</v>
      </c>
      <c r="W330" s="9" t="s">
        <v>28</v>
      </c>
    </row>
    <row r="331" spans="2:23" x14ac:dyDescent="0.25">
      <c r="B331" s="8">
        <v>52001884</v>
      </c>
      <c r="C331" s="8">
        <v>0</v>
      </c>
      <c r="D331" s="9">
        <v>21040021</v>
      </c>
      <c r="E331" s="8" t="s">
        <v>361</v>
      </c>
      <c r="F331" s="8">
        <v>1043</v>
      </c>
      <c r="G331" s="10">
        <v>40906</v>
      </c>
      <c r="H331" s="11">
        <v>491000</v>
      </c>
      <c r="I331" s="11">
        <v>0</v>
      </c>
      <c r="J331" s="11">
        <v>0</v>
      </c>
      <c r="K331" s="11">
        <v>0</v>
      </c>
      <c r="L331" s="11">
        <f t="shared" si="20"/>
        <v>491000</v>
      </c>
      <c r="M331" s="11">
        <v>-466450</v>
      </c>
      <c r="N331" s="11">
        <v>0</v>
      </c>
      <c r="O331" s="11">
        <v>0</v>
      </c>
      <c r="P331" s="11">
        <f t="shared" si="21"/>
        <v>-466450</v>
      </c>
      <c r="Q331" s="11">
        <f t="shared" si="22"/>
        <v>24550</v>
      </c>
      <c r="R331" s="11">
        <f t="shared" si="23"/>
        <v>24550</v>
      </c>
      <c r="S331" s="9" t="s">
        <v>164</v>
      </c>
      <c r="T331" s="9">
        <v>100503</v>
      </c>
      <c r="U331" s="9" t="s">
        <v>32</v>
      </c>
      <c r="V331" s="9">
        <v>47040001</v>
      </c>
      <c r="W331" s="9" t="s">
        <v>28</v>
      </c>
    </row>
    <row r="332" spans="2:23" x14ac:dyDescent="0.25">
      <c r="B332" s="8">
        <v>52001890</v>
      </c>
      <c r="C332" s="8">
        <v>0</v>
      </c>
      <c r="D332" s="9">
        <v>21040021</v>
      </c>
      <c r="E332" s="8" t="s">
        <v>360</v>
      </c>
      <c r="F332" s="8">
        <v>1041</v>
      </c>
      <c r="G332" s="10">
        <v>41265</v>
      </c>
      <c r="H332" s="11">
        <v>526500</v>
      </c>
      <c r="I332" s="11">
        <v>0</v>
      </c>
      <c r="J332" s="11">
        <v>0</v>
      </c>
      <c r="K332" s="11">
        <v>0</v>
      </c>
      <c r="L332" s="11">
        <f t="shared" si="20"/>
        <v>526500</v>
      </c>
      <c r="M332" s="11">
        <v>-500175</v>
      </c>
      <c r="N332" s="11">
        <v>0</v>
      </c>
      <c r="O332" s="11">
        <v>0</v>
      </c>
      <c r="P332" s="11">
        <f t="shared" si="21"/>
        <v>-500175</v>
      </c>
      <c r="Q332" s="11">
        <f t="shared" si="22"/>
        <v>26325</v>
      </c>
      <c r="R332" s="11">
        <f t="shared" si="23"/>
        <v>26325</v>
      </c>
      <c r="S332" s="9" t="s">
        <v>164</v>
      </c>
      <c r="T332" s="9">
        <v>100501</v>
      </c>
      <c r="U332" s="9" t="s">
        <v>27</v>
      </c>
      <c r="V332" s="9">
        <v>47040001</v>
      </c>
      <c r="W332" s="9" t="s">
        <v>28</v>
      </c>
    </row>
    <row r="333" spans="2:23" x14ac:dyDescent="0.25">
      <c r="B333" s="8">
        <v>52001908</v>
      </c>
      <c r="C333" s="8">
        <v>0</v>
      </c>
      <c r="D333" s="9">
        <v>21040021</v>
      </c>
      <c r="E333" s="8" t="s">
        <v>362</v>
      </c>
      <c r="F333" s="8">
        <v>1041</v>
      </c>
      <c r="G333" s="10">
        <v>38686</v>
      </c>
      <c r="H333" s="11">
        <v>110000</v>
      </c>
      <c r="I333" s="11">
        <v>0</v>
      </c>
      <c r="J333" s="11">
        <v>0</v>
      </c>
      <c r="K333" s="11">
        <v>0</v>
      </c>
      <c r="L333" s="11">
        <f t="shared" si="20"/>
        <v>110000</v>
      </c>
      <c r="M333" s="11">
        <v>-109999</v>
      </c>
      <c r="N333" s="11">
        <v>0</v>
      </c>
      <c r="O333" s="11">
        <v>0</v>
      </c>
      <c r="P333" s="11">
        <f t="shared" si="21"/>
        <v>-109999</v>
      </c>
      <c r="Q333" s="11">
        <f t="shared" si="22"/>
        <v>1</v>
      </c>
      <c r="R333" s="11">
        <f t="shared" si="23"/>
        <v>1</v>
      </c>
      <c r="S333" s="9" t="s">
        <v>164</v>
      </c>
      <c r="T333" s="9">
        <v>100501</v>
      </c>
      <c r="U333" s="9" t="s">
        <v>27</v>
      </c>
      <c r="V333" s="9">
        <v>47040001</v>
      </c>
      <c r="W333" s="9" t="s">
        <v>28</v>
      </c>
    </row>
    <row r="334" spans="2:23" x14ac:dyDescent="0.25">
      <c r="B334" s="8">
        <v>52001911</v>
      </c>
      <c r="C334" s="8">
        <v>0</v>
      </c>
      <c r="D334" s="9">
        <v>21040021</v>
      </c>
      <c r="E334" s="8" t="s">
        <v>363</v>
      </c>
      <c r="F334" s="8">
        <v>1041</v>
      </c>
      <c r="G334" s="10">
        <v>38686</v>
      </c>
      <c r="H334" s="11">
        <v>113220</v>
      </c>
      <c r="I334" s="11">
        <v>0</v>
      </c>
      <c r="J334" s="11">
        <v>0</v>
      </c>
      <c r="K334" s="11">
        <v>0</v>
      </c>
      <c r="L334" s="11">
        <f t="shared" si="20"/>
        <v>113220</v>
      </c>
      <c r="M334" s="11">
        <v>-113219</v>
      </c>
      <c r="N334" s="11">
        <v>0</v>
      </c>
      <c r="O334" s="11">
        <v>0</v>
      </c>
      <c r="P334" s="11">
        <f t="shared" si="21"/>
        <v>-113219</v>
      </c>
      <c r="Q334" s="11">
        <f t="shared" si="22"/>
        <v>1</v>
      </c>
      <c r="R334" s="11">
        <f t="shared" si="23"/>
        <v>1</v>
      </c>
      <c r="S334" s="9" t="s">
        <v>164</v>
      </c>
      <c r="T334" s="9">
        <v>100501</v>
      </c>
      <c r="U334" s="9" t="s">
        <v>27</v>
      </c>
      <c r="V334" s="9">
        <v>47040001</v>
      </c>
      <c r="W334" s="9" t="s">
        <v>28</v>
      </c>
    </row>
    <row r="335" spans="2:23" x14ac:dyDescent="0.25">
      <c r="B335" s="8">
        <v>52001926</v>
      </c>
      <c r="C335" s="8">
        <v>0</v>
      </c>
      <c r="D335" s="9">
        <v>21040021</v>
      </c>
      <c r="E335" s="8" t="s">
        <v>364</v>
      </c>
      <c r="F335" s="8">
        <v>1041</v>
      </c>
      <c r="G335" s="10">
        <v>38686</v>
      </c>
      <c r="H335" s="11">
        <v>49088</v>
      </c>
      <c r="I335" s="11">
        <v>0</v>
      </c>
      <c r="J335" s="11">
        <v>0</v>
      </c>
      <c r="K335" s="11">
        <v>0</v>
      </c>
      <c r="L335" s="11">
        <f t="shared" si="20"/>
        <v>49088</v>
      </c>
      <c r="M335" s="11">
        <v>-49087</v>
      </c>
      <c r="N335" s="11">
        <v>0</v>
      </c>
      <c r="O335" s="11">
        <v>0</v>
      </c>
      <c r="P335" s="11">
        <f t="shared" si="21"/>
        <v>-49087</v>
      </c>
      <c r="Q335" s="11">
        <f t="shared" si="22"/>
        <v>1</v>
      </c>
      <c r="R335" s="11">
        <f t="shared" si="23"/>
        <v>1</v>
      </c>
      <c r="S335" s="9" t="s">
        <v>164</v>
      </c>
      <c r="T335" s="9">
        <v>100501</v>
      </c>
      <c r="U335" s="9" t="s">
        <v>27</v>
      </c>
      <c r="V335" s="9">
        <v>47040001</v>
      </c>
      <c r="W335" s="9" t="s">
        <v>28</v>
      </c>
    </row>
    <row r="336" spans="2:23" x14ac:dyDescent="0.25">
      <c r="B336" s="8">
        <v>52001931</v>
      </c>
      <c r="C336" s="8">
        <v>0</v>
      </c>
      <c r="D336" s="9">
        <v>21040021</v>
      </c>
      <c r="E336" s="8" t="s">
        <v>365</v>
      </c>
      <c r="F336" s="8">
        <v>1041</v>
      </c>
      <c r="G336" s="10">
        <v>38686</v>
      </c>
      <c r="H336" s="11">
        <v>127432</v>
      </c>
      <c r="I336" s="11">
        <v>0</v>
      </c>
      <c r="J336" s="11">
        <v>0</v>
      </c>
      <c r="K336" s="11">
        <v>0</v>
      </c>
      <c r="L336" s="11">
        <f t="shared" si="20"/>
        <v>127432</v>
      </c>
      <c r="M336" s="11">
        <v>-127431</v>
      </c>
      <c r="N336" s="11">
        <v>0</v>
      </c>
      <c r="O336" s="11">
        <v>0</v>
      </c>
      <c r="P336" s="11">
        <f t="shared" si="21"/>
        <v>-127431</v>
      </c>
      <c r="Q336" s="11">
        <f t="shared" si="22"/>
        <v>1</v>
      </c>
      <c r="R336" s="11">
        <f t="shared" si="23"/>
        <v>1</v>
      </c>
      <c r="S336" s="9" t="s">
        <v>164</v>
      </c>
      <c r="T336" s="9">
        <v>100501</v>
      </c>
      <c r="U336" s="9" t="s">
        <v>27</v>
      </c>
      <c r="V336" s="9">
        <v>47040001</v>
      </c>
      <c r="W336" s="9" t="s">
        <v>28</v>
      </c>
    </row>
    <row r="337" spans="2:23" x14ac:dyDescent="0.25">
      <c r="B337" s="8">
        <v>52001945</v>
      </c>
      <c r="C337" s="8">
        <v>0</v>
      </c>
      <c r="D337" s="9">
        <v>21040021</v>
      </c>
      <c r="E337" s="8" t="s">
        <v>366</v>
      </c>
      <c r="F337" s="8">
        <v>1041</v>
      </c>
      <c r="G337" s="10">
        <v>38686</v>
      </c>
      <c r="H337" s="11">
        <v>134000</v>
      </c>
      <c r="I337" s="11">
        <v>0</v>
      </c>
      <c r="J337" s="11">
        <v>0</v>
      </c>
      <c r="K337" s="11">
        <v>0</v>
      </c>
      <c r="L337" s="11">
        <f t="shared" si="20"/>
        <v>134000</v>
      </c>
      <c r="M337" s="11">
        <v>-133999</v>
      </c>
      <c r="N337" s="11">
        <v>0</v>
      </c>
      <c r="O337" s="11">
        <v>0</v>
      </c>
      <c r="P337" s="11">
        <f t="shared" si="21"/>
        <v>-133999</v>
      </c>
      <c r="Q337" s="11">
        <f t="shared" si="22"/>
        <v>1</v>
      </c>
      <c r="R337" s="11">
        <f t="shared" si="23"/>
        <v>1</v>
      </c>
      <c r="S337" s="9" t="s">
        <v>164</v>
      </c>
      <c r="T337" s="9">
        <v>100501</v>
      </c>
      <c r="U337" s="9" t="s">
        <v>27</v>
      </c>
      <c r="V337" s="9">
        <v>47040001</v>
      </c>
      <c r="W337" s="9" t="s">
        <v>28</v>
      </c>
    </row>
    <row r="338" spans="2:23" x14ac:dyDescent="0.25">
      <c r="B338" s="8">
        <v>52001948</v>
      </c>
      <c r="C338" s="8">
        <v>0</v>
      </c>
      <c r="D338" s="9">
        <v>21040021</v>
      </c>
      <c r="E338" s="8" t="s">
        <v>367</v>
      </c>
      <c r="F338" s="8">
        <v>1041</v>
      </c>
      <c r="G338" s="10">
        <v>38686</v>
      </c>
      <c r="H338" s="11">
        <v>138021</v>
      </c>
      <c r="I338" s="11">
        <v>0</v>
      </c>
      <c r="J338" s="11">
        <v>0</v>
      </c>
      <c r="K338" s="11">
        <v>0</v>
      </c>
      <c r="L338" s="11">
        <f t="shared" si="20"/>
        <v>138021</v>
      </c>
      <c r="M338" s="11">
        <v>-138020</v>
      </c>
      <c r="N338" s="11">
        <v>0</v>
      </c>
      <c r="O338" s="11">
        <v>0</v>
      </c>
      <c r="P338" s="11">
        <f t="shared" si="21"/>
        <v>-138020</v>
      </c>
      <c r="Q338" s="11">
        <f t="shared" si="22"/>
        <v>1</v>
      </c>
      <c r="R338" s="11">
        <f t="shared" si="23"/>
        <v>1</v>
      </c>
      <c r="S338" s="9" t="s">
        <v>164</v>
      </c>
      <c r="T338" s="9">
        <v>100501</v>
      </c>
      <c r="U338" s="9" t="s">
        <v>27</v>
      </c>
      <c r="V338" s="9">
        <v>47040001</v>
      </c>
      <c r="W338" s="9" t="s">
        <v>28</v>
      </c>
    </row>
    <row r="339" spans="2:23" x14ac:dyDescent="0.25">
      <c r="B339" s="8">
        <v>52001990</v>
      </c>
      <c r="C339" s="8">
        <v>0</v>
      </c>
      <c r="D339" s="9">
        <v>21040021</v>
      </c>
      <c r="E339" s="8" t="s">
        <v>368</v>
      </c>
      <c r="F339" s="8">
        <v>1041</v>
      </c>
      <c r="G339" s="10">
        <v>38686</v>
      </c>
      <c r="H339" s="11">
        <v>170000</v>
      </c>
      <c r="I339" s="11">
        <v>0</v>
      </c>
      <c r="J339" s="11">
        <v>0</v>
      </c>
      <c r="K339" s="11">
        <v>0</v>
      </c>
      <c r="L339" s="11">
        <f t="shared" si="20"/>
        <v>170000</v>
      </c>
      <c r="M339" s="11">
        <v>-169999</v>
      </c>
      <c r="N339" s="11">
        <v>0</v>
      </c>
      <c r="O339" s="11">
        <v>0</v>
      </c>
      <c r="P339" s="11">
        <f t="shared" si="21"/>
        <v>-169999</v>
      </c>
      <c r="Q339" s="11">
        <f t="shared" si="22"/>
        <v>1</v>
      </c>
      <c r="R339" s="11">
        <f t="shared" si="23"/>
        <v>1</v>
      </c>
      <c r="S339" s="9" t="s">
        <v>164</v>
      </c>
      <c r="T339" s="9">
        <v>100501</v>
      </c>
      <c r="U339" s="9" t="s">
        <v>27</v>
      </c>
      <c r="V339" s="9">
        <v>47040001</v>
      </c>
      <c r="W339" s="9" t="s">
        <v>28</v>
      </c>
    </row>
    <row r="340" spans="2:23" x14ac:dyDescent="0.25">
      <c r="B340" s="8">
        <v>52002002</v>
      </c>
      <c r="C340" s="8">
        <v>0</v>
      </c>
      <c r="D340" s="9">
        <v>21040021</v>
      </c>
      <c r="E340" s="8" t="s">
        <v>369</v>
      </c>
      <c r="F340" s="8">
        <v>1041</v>
      </c>
      <c r="G340" s="10">
        <v>38686</v>
      </c>
      <c r="H340" s="11">
        <v>184080</v>
      </c>
      <c r="I340" s="11">
        <v>0</v>
      </c>
      <c r="J340" s="11">
        <v>0</v>
      </c>
      <c r="K340" s="11">
        <v>0</v>
      </c>
      <c r="L340" s="11">
        <f t="shared" si="20"/>
        <v>184080</v>
      </c>
      <c r="M340" s="11">
        <v>-184079</v>
      </c>
      <c r="N340" s="11">
        <v>0</v>
      </c>
      <c r="O340" s="11">
        <v>0</v>
      </c>
      <c r="P340" s="11">
        <f t="shared" si="21"/>
        <v>-184079</v>
      </c>
      <c r="Q340" s="11">
        <f t="shared" si="22"/>
        <v>1</v>
      </c>
      <c r="R340" s="11">
        <f t="shared" si="23"/>
        <v>1</v>
      </c>
      <c r="S340" s="9" t="s">
        <v>164</v>
      </c>
      <c r="T340" s="9">
        <v>100501</v>
      </c>
      <c r="U340" s="9" t="s">
        <v>27</v>
      </c>
      <c r="V340" s="9">
        <v>47040001</v>
      </c>
      <c r="W340" s="9" t="s">
        <v>28</v>
      </c>
    </row>
    <row r="341" spans="2:23" x14ac:dyDescent="0.25">
      <c r="B341" s="8">
        <v>52002010</v>
      </c>
      <c r="C341" s="8">
        <v>0</v>
      </c>
      <c r="D341" s="9">
        <v>21040021</v>
      </c>
      <c r="E341" s="8" t="s">
        <v>370</v>
      </c>
      <c r="F341" s="8">
        <v>1041</v>
      </c>
      <c r="G341" s="10">
        <v>38686</v>
      </c>
      <c r="H341" s="11">
        <v>190183</v>
      </c>
      <c r="I341" s="11">
        <v>0</v>
      </c>
      <c r="J341" s="11">
        <v>0</v>
      </c>
      <c r="K341" s="11">
        <v>0</v>
      </c>
      <c r="L341" s="11">
        <f t="shared" si="20"/>
        <v>190183</v>
      </c>
      <c r="M341" s="11">
        <v>-190182</v>
      </c>
      <c r="N341" s="11">
        <v>0</v>
      </c>
      <c r="O341" s="11">
        <v>0</v>
      </c>
      <c r="P341" s="11">
        <f t="shared" si="21"/>
        <v>-190182</v>
      </c>
      <c r="Q341" s="11">
        <f t="shared" si="22"/>
        <v>1</v>
      </c>
      <c r="R341" s="11">
        <f t="shared" si="23"/>
        <v>1</v>
      </c>
      <c r="S341" s="9" t="s">
        <v>164</v>
      </c>
      <c r="T341" s="9">
        <v>100501</v>
      </c>
      <c r="U341" s="9" t="s">
        <v>27</v>
      </c>
      <c r="V341" s="9">
        <v>47040001</v>
      </c>
      <c r="W341" s="9" t="s">
        <v>28</v>
      </c>
    </row>
    <row r="342" spans="2:23" x14ac:dyDescent="0.25">
      <c r="B342" s="8">
        <v>52002052</v>
      </c>
      <c r="C342" s="8">
        <v>0</v>
      </c>
      <c r="D342" s="9">
        <v>21040021</v>
      </c>
      <c r="E342" s="8" t="s">
        <v>371</v>
      </c>
      <c r="F342" s="8">
        <v>1041</v>
      </c>
      <c r="G342" s="10">
        <v>38686</v>
      </c>
      <c r="H342" s="11">
        <v>262300</v>
      </c>
      <c r="I342" s="11">
        <v>0</v>
      </c>
      <c r="J342" s="11">
        <v>0</v>
      </c>
      <c r="K342" s="11">
        <v>0</v>
      </c>
      <c r="L342" s="11">
        <f t="shared" si="20"/>
        <v>262300</v>
      </c>
      <c r="M342" s="11">
        <v>-262299</v>
      </c>
      <c r="N342" s="11">
        <v>0</v>
      </c>
      <c r="O342" s="11">
        <v>0</v>
      </c>
      <c r="P342" s="11">
        <f t="shared" si="21"/>
        <v>-262299</v>
      </c>
      <c r="Q342" s="11">
        <f t="shared" si="22"/>
        <v>1</v>
      </c>
      <c r="R342" s="11">
        <f t="shared" si="23"/>
        <v>1</v>
      </c>
      <c r="S342" s="9" t="s">
        <v>164</v>
      </c>
      <c r="T342" s="9">
        <v>100501</v>
      </c>
      <c r="U342" s="9" t="s">
        <v>27</v>
      </c>
      <c r="V342" s="9">
        <v>47040001</v>
      </c>
      <c r="W342" s="9" t="s">
        <v>28</v>
      </c>
    </row>
    <row r="343" spans="2:23" x14ac:dyDescent="0.25">
      <c r="B343" s="8">
        <v>52002061</v>
      </c>
      <c r="C343" s="8">
        <v>0</v>
      </c>
      <c r="D343" s="9">
        <v>21040021</v>
      </c>
      <c r="E343" s="8" t="s">
        <v>372</v>
      </c>
      <c r="F343" s="8">
        <v>1041</v>
      </c>
      <c r="G343" s="10">
        <v>38686</v>
      </c>
      <c r="H343" s="11">
        <v>310141</v>
      </c>
      <c r="I343" s="11">
        <v>0</v>
      </c>
      <c r="J343" s="11">
        <v>0</v>
      </c>
      <c r="K343" s="11">
        <v>0</v>
      </c>
      <c r="L343" s="11">
        <f t="shared" si="20"/>
        <v>310141</v>
      </c>
      <c r="M343" s="11">
        <v>-310140</v>
      </c>
      <c r="N343" s="11">
        <v>0</v>
      </c>
      <c r="O343" s="11">
        <v>0</v>
      </c>
      <c r="P343" s="11">
        <f t="shared" si="21"/>
        <v>-310140</v>
      </c>
      <c r="Q343" s="11">
        <f t="shared" si="22"/>
        <v>1</v>
      </c>
      <c r="R343" s="11">
        <f t="shared" si="23"/>
        <v>1</v>
      </c>
      <c r="S343" s="9" t="s">
        <v>164</v>
      </c>
      <c r="T343" s="9">
        <v>100501</v>
      </c>
      <c r="U343" s="9" t="s">
        <v>27</v>
      </c>
      <c r="V343" s="9">
        <v>47040001</v>
      </c>
      <c r="W343" s="9" t="s">
        <v>28</v>
      </c>
    </row>
    <row r="344" spans="2:23" x14ac:dyDescent="0.25">
      <c r="B344" s="8">
        <v>52002076</v>
      </c>
      <c r="C344" s="8">
        <v>0</v>
      </c>
      <c r="D344" s="9">
        <v>21040021</v>
      </c>
      <c r="E344" s="8" t="s">
        <v>372</v>
      </c>
      <c r="F344" s="8">
        <v>1041</v>
      </c>
      <c r="G344" s="10">
        <v>38686</v>
      </c>
      <c r="H344" s="11">
        <v>323201</v>
      </c>
      <c r="I344" s="11">
        <v>0</v>
      </c>
      <c r="J344" s="11">
        <v>0</v>
      </c>
      <c r="K344" s="11">
        <v>0</v>
      </c>
      <c r="L344" s="11">
        <f t="shared" si="20"/>
        <v>323201</v>
      </c>
      <c r="M344" s="11">
        <v>-323200</v>
      </c>
      <c r="N344" s="11">
        <v>0</v>
      </c>
      <c r="O344" s="11">
        <v>0</v>
      </c>
      <c r="P344" s="11">
        <f t="shared" si="21"/>
        <v>-323200</v>
      </c>
      <c r="Q344" s="11">
        <f t="shared" si="22"/>
        <v>1</v>
      </c>
      <c r="R344" s="11">
        <f t="shared" si="23"/>
        <v>1</v>
      </c>
      <c r="S344" s="9" t="s">
        <v>164</v>
      </c>
      <c r="T344" s="9">
        <v>100501</v>
      </c>
      <c r="U344" s="9" t="s">
        <v>27</v>
      </c>
      <c r="V344" s="9">
        <v>47040001</v>
      </c>
      <c r="W344" s="9" t="s">
        <v>28</v>
      </c>
    </row>
    <row r="345" spans="2:23" x14ac:dyDescent="0.25">
      <c r="B345" s="8">
        <v>52002078</v>
      </c>
      <c r="C345" s="8">
        <v>0</v>
      </c>
      <c r="D345" s="9">
        <v>21040021</v>
      </c>
      <c r="E345" s="8" t="s">
        <v>373</v>
      </c>
      <c r="F345" s="8">
        <v>1041</v>
      </c>
      <c r="G345" s="10">
        <v>38686</v>
      </c>
      <c r="H345" s="11">
        <v>339748</v>
      </c>
      <c r="I345" s="11">
        <v>0</v>
      </c>
      <c r="J345" s="11">
        <v>0</v>
      </c>
      <c r="K345" s="11">
        <v>0</v>
      </c>
      <c r="L345" s="11">
        <f t="shared" si="20"/>
        <v>339748</v>
      </c>
      <c r="M345" s="11">
        <v>-339747</v>
      </c>
      <c r="N345" s="11">
        <v>0</v>
      </c>
      <c r="O345" s="11">
        <v>0</v>
      </c>
      <c r="P345" s="11">
        <f t="shared" si="21"/>
        <v>-339747</v>
      </c>
      <c r="Q345" s="11">
        <f t="shared" si="22"/>
        <v>1</v>
      </c>
      <c r="R345" s="11">
        <f t="shared" si="23"/>
        <v>1</v>
      </c>
      <c r="S345" s="9" t="s">
        <v>164</v>
      </c>
      <c r="T345" s="9">
        <v>100501</v>
      </c>
      <c r="U345" s="9" t="s">
        <v>27</v>
      </c>
      <c r="V345" s="9">
        <v>47040001</v>
      </c>
      <c r="W345" s="9" t="s">
        <v>28</v>
      </c>
    </row>
    <row r="346" spans="2:23" x14ac:dyDescent="0.25">
      <c r="B346" s="8">
        <v>52002091</v>
      </c>
      <c r="C346" s="8">
        <v>0</v>
      </c>
      <c r="D346" s="9">
        <v>21040021</v>
      </c>
      <c r="E346" s="8" t="s">
        <v>372</v>
      </c>
      <c r="F346" s="8">
        <v>1041</v>
      </c>
      <c r="G346" s="10">
        <v>38686</v>
      </c>
      <c r="H346" s="11">
        <v>400000</v>
      </c>
      <c r="I346" s="11">
        <v>0</v>
      </c>
      <c r="J346" s="11">
        <v>0</v>
      </c>
      <c r="K346" s="11">
        <v>0</v>
      </c>
      <c r="L346" s="11">
        <f t="shared" si="20"/>
        <v>400000</v>
      </c>
      <c r="M346" s="11">
        <v>-399999</v>
      </c>
      <c r="N346" s="11">
        <v>0</v>
      </c>
      <c r="O346" s="11">
        <v>0</v>
      </c>
      <c r="P346" s="11">
        <f t="shared" si="21"/>
        <v>-399999</v>
      </c>
      <c r="Q346" s="11">
        <f t="shared" si="22"/>
        <v>1</v>
      </c>
      <c r="R346" s="11">
        <f t="shared" si="23"/>
        <v>1</v>
      </c>
      <c r="S346" s="9" t="s">
        <v>164</v>
      </c>
      <c r="T346" s="9">
        <v>100501</v>
      </c>
      <c r="U346" s="9" t="s">
        <v>27</v>
      </c>
      <c r="V346" s="9">
        <v>47040001</v>
      </c>
      <c r="W346" s="9" t="s">
        <v>28</v>
      </c>
    </row>
    <row r="347" spans="2:23" x14ac:dyDescent="0.25">
      <c r="B347" s="8">
        <v>52002093</v>
      </c>
      <c r="C347" s="8">
        <v>0</v>
      </c>
      <c r="D347" s="9">
        <v>21040021</v>
      </c>
      <c r="E347" s="8" t="s">
        <v>368</v>
      </c>
      <c r="F347" s="8">
        <v>1041</v>
      </c>
      <c r="G347" s="10">
        <v>38686</v>
      </c>
      <c r="H347" s="11">
        <v>425000</v>
      </c>
      <c r="I347" s="11">
        <v>0</v>
      </c>
      <c r="J347" s="11">
        <v>0</v>
      </c>
      <c r="K347" s="11">
        <v>0</v>
      </c>
      <c r="L347" s="11">
        <f t="shared" si="20"/>
        <v>425000</v>
      </c>
      <c r="M347" s="11">
        <v>-424999</v>
      </c>
      <c r="N347" s="11">
        <v>0</v>
      </c>
      <c r="O347" s="11">
        <v>0</v>
      </c>
      <c r="P347" s="11">
        <f t="shared" si="21"/>
        <v>-424999</v>
      </c>
      <c r="Q347" s="11">
        <f t="shared" si="22"/>
        <v>1</v>
      </c>
      <c r="R347" s="11">
        <f t="shared" si="23"/>
        <v>1</v>
      </c>
      <c r="S347" s="9" t="s">
        <v>164</v>
      </c>
      <c r="T347" s="9">
        <v>100501</v>
      </c>
      <c r="U347" s="9" t="s">
        <v>27</v>
      </c>
      <c r="V347" s="9">
        <v>47040001</v>
      </c>
      <c r="W347" s="9" t="s">
        <v>28</v>
      </c>
    </row>
    <row r="348" spans="2:23" x14ac:dyDescent="0.25">
      <c r="B348" s="8">
        <v>52002103</v>
      </c>
      <c r="C348" s="8">
        <v>0</v>
      </c>
      <c r="D348" s="9">
        <v>21040021</v>
      </c>
      <c r="E348" s="8" t="s">
        <v>372</v>
      </c>
      <c r="F348" s="8">
        <v>1041</v>
      </c>
      <c r="G348" s="10">
        <v>38686</v>
      </c>
      <c r="H348" s="11">
        <v>474302</v>
      </c>
      <c r="I348" s="11">
        <v>0</v>
      </c>
      <c r="J348" s="11">
        <v>0</v>
      </c>
      <c r="K348" s="11">
        <v>0</v>
      </c>
      <c r="L348" s="11">
        <f t="shared" si="20"/>
        <v>474302</v>
      </c>
      <c r="M348" s="11">
        <v>-474301</v>
      </c>
      <c r="N348" s="11">
        <v>0</v>
      </c>
      <c r="O348" s="11">
        <v>0</v>
      </c>
      <c r="P348" s="11">
        <f t="shared" si="21"/>
        <v>-474301</v>
      </c>
      <c r="Q348" s="11">
        <f t="shared" si="22"/>
        <v>1</v>
      </c>
      <c r="R348" s="11">
        <f t="shared" si="23"/>
        <v>1</v>
      </c>
      <c r="S348" s="9" t="s">
        <v>164</v>
      </c>
      <c r="T348" s="9">
        <v>100501</v>
      </c>
      <c r="U348" s="9" t="s">
        <v>27</v>
      </c>
      <c r="V348" s="9">
        <v>47040001</v>
      </c>
      <c r="W348" s="9" t="s">
        <v>28</v>
      </c>
    </row>
    <row r="349" spans="2:23" x14ac:dyDescent="0.25">
      <c r="B349" s="8">
        <v>52002117</v>
      </c>
      <c r="C349" s="8">
        <v>0</v>
      </c>
      <c r="D349" s="9">
        <v>21040021</v>
      </c>
      <c r="E349" s="8" t="s">
        <v>374</v>
      </c>
      <c r="F349" s="8">
        <v>1041</v>
      </c>
      <c r="G349" s="10">
        <v>38686</v>
      </c>
      <c r="H349" s="11">
        <v>538837</v>
      </c>
      <c r="I349" s="11">
        <v>0</v>
      </c>
      <c r="J349" s="11">
        <v>0</v>
      </c>
      <c r="K349" s="11">
        <v>0</v>
      </c>
      <c r="L349" s="11">
        <f t="shared" si="20"/>
        <v>538837</v>
      </c>
      <c r="M349" s="11">
        <v>-538836</v>
      </c>
      <c r="N349" s="11">
        <v>0</v>
      </c>
      <c r="O349" s="11">
        <v>0</v>
      </c>
      <c r="P349" s="11">
        <f t="shared" si="21"/>
        <v>-538836</v>
      </c>
      <c r="Q349" s="11">
        <f t="shared" si="22"/>
        <v>1</v>
      </c>
      <c r="R349" s="11">
        <f t="shared" si="23"/>
        <v>1</v>
      </c>
      <c r="S349" s="9" t="s">
        <v>164</v>
      </c>
      <c r="T349" s="9">
        <v>100501</v>
      </c>
      <c r="U349" s="9" t="s">
        <v>27</v>
      </c>
      <c r="V349" s="9">
        <v>47040001</v>
      </c>
      <c r="W349" s="9" t="s">
        <v>28</v>
      </c>
    </row>
    <row r="350" spans="2:23" x14ac:dyDescent="0.25">
      <c r="B350" s="8">
        <v>52002120</v>
      </c>
      <c r="C350" s="8">
        <v>0</v>
      </c>
      <c r="D350" s="9">
        <v>21040021</v>
      </c>
      <c r="E350" s="8" t="s">
        <v>372</v>
      </c>
      <c r="F350" s="8">
        <v>1041</v>
      </c>
      <c r="G350" s="10">
        <v>38686</v>
      </c>
      <c r="H350" s="11">
        <v>580320</v>
      </c>
      <c r="I350" s="11">
        <v>0</v>
      </c>
      <c r="J350" s="11">
        <v>0</v>
      </c>
      <c r="K350" s="11">
        <v>0</v>
      </c>
      <c r="L350" s="11">
        <f t="shared" si="20"/>
        <v>580320</v>
      </c>
      <c r="M350" s="11">
        <v>-580319</v>
      </c>
      <c r="N350" s="11">
        <v>0</v>
      </c>
      <c r="O350" s="11">
        <v>0</v>
      </c>
      <c r="P350" s="11">
        <f t="shared" si="21"/>
        <v>-580319</v>
      </c>
      <c r="Q350" s="11">
        <f t="shared" si="22"/>
        <v>1</v>
      </c>
      <c r="R350" s="11">
        <f t="shared" si="23"/>
        <v>1</v>
      </c>
      <c r="S350" s="9" t="s">
        <v>164</v>
      </c>
      <c r="T350" s="9">
        <v>100501</v>
      </c>
      <c r="U350" s="9" t="s">
        <v>27</v>
      </c>
      <c r="V350" s="9">
        <v>47040001</v>
      </c>
      <c r="W350" s="9" t="s">
        <v>28</v>
      </c>
    </row>
    <row r="351" spans="2:23" x14ac:dyDescent="0.25">
      <c r="B351" s="8">
        <v>52002149</v>
      </c>
      <c r="C351" s="8">
        <v>0</v>
      </c>
      <c r="D351" s="9">
        <v>21040021</v>
      </c>
      <c r="E351" s="8" t="s">
        <v>375</v>
      </c>
      <c r="F351" s="8">
        <v>1041</v>
      </c>
      <c r="G351" s="10">
        <v>42094</v>
      </c>
      <c r="H351" s="11">
        <v>10716</v>
      </c>
      <c r="I351" s="11">
        <v>0</v>
      </c>
      <c r="J351" s="11">
        <v>0</v>
      </c>
      <c r="K351" s="11">
        <v>0</v>
      </c>
      <c r="L351" s="11">
        <f t="shared" si="20"/>
        <v>10716</v>
      </c>
      <c r="M351" s="11">
        <v>-10181</v>
      </c>
      <c r="N351" s="11">
        <v>0</v>
      </c>
      <c r="O351" s="11">
        <v>0</v>
      </c>
      <c r="P351" s="11">
        <f t="shared" si="21"/>
        <v>-10181</v>
      </c>
      <c r="Q351" s="11">
        <f t="shared" si="22"/>
        <v>535</v>
      </c>
      <c r="R351" s="11">
        <f t="shared" si="23"/>
        <v>535</v>
      </c>
      <c r="S351" s="9" t="s">
        <v>164</v>
      </c>
      <c r="T351" s="9">
        <v>100501</v>
      </c>
      <c r="U351" s="9" t="s">
        <v>27</v>
      </c>
      <c r="V351" s="9">
        <v>47040001</v>
      </c>
      <c r="W351" s="9" t="s">
        <v>28</v>
      </c>
    </row>
    <row r="352" spans="2:23" x14ac:dyDescent="0.25">
      <c r="B352" s="8">
        <v>52002150</v>
      </c>
      <c r="C352" s="8">
        <v>0</v>
      </c>
      <c r="D352" s="9">
        <v>21040021</v>
      </c>
      <c r="E352" s="8" t="s">
        <v>376</v>
      </c>
      <c r="F352" s="8">
        <v>1041</v>
      </c>
      <c r="G352" s="10">
        <v>42005</v>
      </c>
      <c r="H352" s="11">
        <v>212369</v>
      </c>
      <c r="I352" s="11">
        <v>0</v>
      </c>
      <c r="J352" s="11">
        <v>0</v>
      </c>
      <c r="K352" s="11">
        <v>0</v>
      </c>
      <c r="L352" s="11">
        <f t="shared" si="20"/>
        <v>212369</v>
      </c>
      <c r="M352" s="11">
        <v>-212368</v>
      </c>
      <c r="N352" s="11">
        <v>0</v>
      </c>
      <c r="O352" s="11">
        <v>0</v>
      </c>
      <c r="P352" s="11">
        <f t="shared" si="21"/>
        <v>-212368</v>
      </c>
      <c r="Q352" s="11">
        <f t="shared" si="22"/>
        <v>1</v>
      </c>
      <c r="R352" s="11">
        <f t="shared" si="23"/>
        <v>1</v>
      </c>
      <c r="S352" s="9" t="s">
        <v>164</v>
      </c>
      <c r="T352" s="9">
        <v>100501</v>
      </c>
      <c r="U352" s="9" t="s">
        <v>27</v>
      </c>
      <c r="V352" s="9">
        <v>47040001</v>
      </c>
      <c r="W352" s="9" t="s">
        <v>28</v>
      </c>
    </row>
    <row r="353" spans="2:23" x14ac:dyDescent="0.25">
      <c r="B353" s="8">
        <v>52002160</v>
      </c>
      <c r="C353" s="8">
        <v>0</v>
      </c>
      <c r="D353" s="9">
        <v>21040021</v>
      </c>
      <c r="E353" s="8" t="s">
        <v>377</v>
      </c>
      <c r="F353" s="8">
        <v>1041</v>
      </c>
      <c r="G353" s="10">
        <v>42391</v>
      </c>
      <c r="H353" s="11">
        <v>242760</v>
      </c>
      <c r="I353" s="11">
        <v>0</v>
      </c>
      <c r="J353" s="11">
        <v>0</v>
      </c>
      <c r="K353" s="11">
        <v>0</v>
      </c>
      <c r="L353" s="11">
        <f t="shared" si="20"/>
        <v>242760</v>
      </c>
      <c r="M353" s="11">
        <v>-199554</v>
      </c>
      <c r="N353" s="11">
        <v>-31068</v>
      </c>
      <c r="O353" s="11">
        <v>0</v>
      </c>
      <c r="P353" s="11">
        <f t="shared" si="21"/>
        <v>-230622</v>
      </c>
      <c r="Q353" s="11">
        <f t="shared" si="22"/>
        <v>43206</v>
      </c>
      <c r="R353" s="11">
        <f t="shared" si="23"/>
        <v>12138</v>
      </c>
      <c r="S353" s="9" t="s">
        <v>164</v>
      </c>
      <c r="T353" s="9">
        <v>100501</v>
      </c>
      <c r="U353" s="9" t="s">
        <v>27</v>
      </c>
      <c r="V353" s="9">
        <v>47040001</v>
      </c>
      <c r="W353" s="9" t="s">
        <v>28</v>
      </c>
    </row>
    <row r="354" spans="2:23" x14ac:dyDescent="0.25">
      <c r="B354" s="8">
        <v>52002199</v>
      </c>
      <c r="C354" s="8">
        <v>0</v>
      </c>
      <c r="D354" s="9">
        <v>21040021</v>
      </c>
      <c r="E354" s="8" t="s">
        <v>378</v>
      </c>
      <c r="F354" s="8">
        <v>1041</v>
      </c>
      <c r="G354" s="10">
        <v>43799</v>
      </c>
      <c r="H354" s="11">
        <v>34000</v>
      </c>
      <c r="I354" s="11">
        <v>0</v>
      </c>
      <c r="J354" s="11">
        <v>0</v>
      </c>
      <c r="K354" s="11">
        <v>0</v>
      </c>
      <c r="L354" s="11">
        <f t="shared" si="20"/>
        <v>34000</v>
      </c>
      <c r="M354" s="11">
        <v>-14388</v>
      </c>
      <c r="N354" s="11">
        <v>-10771</v>
      </c>
      <c r="O354" s="11">
        <v>0</v>
      </c>
      <c r="P354" s="11">
        <f t="shared" si="21"/>
        <v>-25159</v>
      </c>
      <c r="Q354" s="11">
        <f t="shared" si="22"/>
        <v>19612</v>
      </c>
      <c r="R354" s="11">
        <f t="shared" si="23"/>
        <v>8841</v>
      </c>
      <c r="S354" s="9" t="s">
        <v>164</v>
      </c>
      <c r="T354" s="9">
        <v>100501</v>
      </c>
      <c r="U354" s="9" t="s">
        <v>27</v>
      </c>
      <c r="V354" s="9">
        <v>47040001</v>
      </c>
      <c r="W354" s="9" t="s">
        <v>28</v>
      </c>
    </row>
    <row r="355" spans="2:23" x14ac:dyDescent="0.25">
      <c r="B355" s="8">
        <v>52002200</v>
      </c>
      <c r="C355" s="8">
        <v>0</v>
      </c>
      <c r="D355" s="9">
        <v>21040021</v>
      </c>
      <c r="E355" s="8" t="s">
        <v>379</v>
      </c>
      <c r="F355" s="8">
        <v>1041</v>
      </c>
      <c r="G355" s="10">
        <v>43815</v>
      </c>
      <c r="H355" s="11">
        <v>256000</v>
      </c>
      <c r="I355" s="11">
        <v>0</v>
      </c>
      <c r="J355" s="11">
        <v>0</v>
      </c>
      <c r="K355" s="11">
        <v>0</v>
      </c>
      <c r="L355" s="11">
        <f t="shared" si="20"/>
        <v>256000</v>
      </c>
      <c r="M355" s="11">
        <v>-104791</v>
      </c>
      <c r="N355" s="11">
        <v>-81090</v>
      </c>
      <c r="O355" s="11">
        <v>0</v>
      </c>
      <c r="P355" s="11">
        <f t="shared" si="21"/>
        <v>-185881</v>
      </c>
      <c r="Q355" s="11">
        <f t="shared" si="22"/>
        <v>151209</v>
      </c>
      <c r="R355" s="11">
        <f t="shared" si="23"/>
        <v>70119</v>
      </c>
      <c r="S355" s="9" t="s">
        <v>164</v>
      </c>
      <c r="T355" s="9">
        <v>100501</v>
      </c>
      <c r="U355" s="9" t="s">
        <v>27</v>
      </c>
      <c r="V355" s="9">
        <v>47040001</v>
      </c>
      <c r="W355" s="9" t="s">
        <v>28</v>
      </c>
    </row>
    <row r="356" spans="2:23" x14ac:dyDescent="0.25">
      <c r="B356" s="8">
        <v>52002201</v>
      </c>
      <c r="C356" s="8">
        <v>0</v>
      </c>
      <c r="D356" s="9">
        <v>21040021</v>
      </c>
      <c r="E356" s="8" t="s">
        <v>380</v>
      </c>
      <c r="F356" s="8">
        <v>1041</v>
      </c>
      <c r="G356" s="10">
        <v>43815</v>
      </c>
      <c r="H356" s="11">
        <v>28000</v>
      </c>
      <c r="I356" s="11">
        <v>0</v>
      </c>
      <c r="J356" s="11">
        <v>0</v>
      </c>
      <c r="K356" s="11">
        <v>0</v>
      </c>
      <c r="L356" s="11">
        <f t="shared" si="20"/>
        <v>28000</v>
      </c>
      <c r="M356" s="11">
        <v>-11461</v>
      </c>
      <c r="N356" s="11">
        <v>-8870</v>
      </c>
      <c r="O356" s="11">
        <v>0</v>
      </c>
      <c r="P356" s="11">
        <f t="shared" si="21"/>
        <v>-20331</v>
      </c>
      <c r="Q356" s="11">
        <f t="shared" si="22"/>
        <v>16539</v>
      </c>
      <c r="R356" s="11">
        <f t="shared" si="23"/>
        <v>7669</v>
      </c>
      <c r="S356" s="9" t="s">
        <v>164</v>
      </c>
      <c r="T356" s="9">
        <v>100501</v>
      </c>
      <c r="U356" s="9" t="s">
        <v>27</v>
      </c>
      <c r="V356" s="9">
        <v>47040001</v>
      </c>
      <c r="W356" s="9" t="s">
        <v>28</v>
      </c>
    </row>
    <row r="357" spans="2:23" x14ac:dyDescent="0.25">
      <c r="B357" s="8">
        <v>52002217</v>
      </c>
      <c r="C357" s="8">
        <v>0</v>
      </c>
      <c r="D357" s="9">
        <v>21040021</v>
      </c>
      <c r="E357" s="8" t="s">
        <v>381</v>
      </c>
      <c r="F357" s="8">
        <v>1041</v>
      </c>
      <c r="G357" s="10">
        <v>44143</v>
      </c>
      <c r="H357" s="11">
        <v>50000</v>
      </c>
      <c r="I357" s="11">
        <v>0</v>
      </c>
      <c r="J357" s="11">
        <v>0</v>
      </c>
      <c r="K357" s="11">
        <v>0</v>
      </c>
      <c r="L357" s="11">
        <f t="shared" si="20"/>
        <v>50000</v>
      </c>
      <c r="M357" s="11">
        <v>-6247</v>
      </c>
      <c r="N357" s="11">
        <v>-15833</v>
      </c>
      <c r="O357" s="11">
        <v>0</v>
      </c>
      <c r="P357" s="11">
        <f t="shared" si="21"/>
        <v>-22080</v>
      </c>
      <c r="Q357" s="11">
        <f t="shared" si="22"/>
        <v>43753</v>
      </c>
      <c r="R357" s="11">
        <f t="shared" si="23"/>
        <v>27920</v>
      </c>
      <c r="S357" s="9" t="s">
        <v>164</v>
      </c>
      <c r="T357" s="9">
        <v>100501</v>
      </c>
      <c r="U357" s="9" t="s">
        <v>27</v>
      </c>
      <c r="V357" s="9">
        <v>47040001</v>
      </c>
      <c r="W357" s="9" t="s">
        <v>28</v>
      </c>
    </row>
    <row r="358" spans="2:23" x14ac:dyDescent="0.25">
      <c r="B358" s="8">
        <v>52002218</v>
      </c>
      <c r="C358" s="8">
        <v>0</v>
      </c>
      <c r="D358" s="9">
        <v>21040021</v>
      </c>
      <c r="E358" s="8" t="s">
        <v>382</v>
      </c>
      <c r="F358" s="8">
        <v>1041</v>
      </c>
      <c r="G358" s="10">
        <v>44143</v>
      </c>
      <c r="H358" s="11">
        <v>7034</v>
      </c>
      <c r="I358" s="11">
        <v>0</v>
      </c>
      <c r="J358" s="11">
        <v>0</v>
      </c>
      <c r="K358" s="11">
        <v>0</v>
      </c>
      <c r="L358" s="11">
        <f t="shared" si="20"/>
        <v>7034</v>
      </c>
      <c r="M358" s="11">
        <v>-879</v>
      </c>
      <c r="N358" s="11">
        <v>-2228</v>
      </c>
      <c r="O358" s="11">
        <v>0</v>
      </c>
      <c r="P358" s="11">
        <f t="shared" si="21"/>
        <v>-3107</v>
      </c>
      <c r="Q358" s="11">
        <f t="shared" si="22"/>
        <v>6155</v>
      </c>
      <c r="R358" s="11">
        <f t="shared" si="23"/>
        <v>3927</v>
      </c>
      <c r="S358" s="9" t="s">
        <v>164</v>
      </c>
      <c r="T358" s="9">
        <v>100501</v>
      </c>
      <c r="U358" s="9" t="s">
        <v>27</v>
      </c>
      <c r="V358" s="9">
        <v>47040001</v>
      </c>
      <c r="W358" s="9" t="s">
        <v>28</v>
      </c>
    </row>
    <row r="359" spans="2:23" x14ac:dyDescent="0.25">
      <c r="B359" s="8">
        <v>52002219</v>
      </c>
      <c r="C359" s="8">
        <v>0</v>
      </c>
      <c r="D359" s="9">
        <v>21040021</v>
      </c>
      <c r="E359" s="8" t="s">
        <v>383</v>
      </c>
      <c r="F359" s="8">
        <v>1041</v>
      </c>
      <c r="G359" s="10">
        <v>44143</v>
      </c>
      <c r="H359" s="11">
        <v>50400</v>
      </c>
      <c r="I359" s="11">
        <v>0</v>
      </c>
      <c r="J359" s="11">
        <v>0</v>
      </c>
      <c r="K359" s="11">
        <v>0</v>
      </c>
      <c r="L359" s="11">
        <f t="shared" si="20"/>
        <v>50400</v>
      </c>
      <c r="M359" s="11">
        <v>-6297</v>
      </c>
      <c r="N359" s="11">
        <v>-15960</v>
      </c>
      <c r="O359" s="11">
        <v>0</v>
      </c>
      <c r="P359" s="11">
        <f t="shared" si="21"/>
        <v>-22257</v>
      </c>
      <c r="Q359" s="11">
        <f t="shared" si="22"/>
        <v>44103</v>
      </c>
      <c r="R359" s="11">
        <f t="shared" si="23"/>
        <v>28143</v>
      </c>
      <c r="S359" s="9" t="s">
        <v>164</v>
      </c>
      <c r="T359" s="9">
        <v>100501</v>
      </c>
      <c r="U359" s="9" t="s">
        <v>27</v>
      </c>
      <c r="V359" s="9">
        <v>47040001</v>
      </c>
      <c r="W359" s="9" t="s">
        <v>28</v>
      </c>
    </row>
    <row r="360" spans="2:23" x14ac:dyDescent="0.25">
      <c r="B360" s="8">
        <v>52002220</v>
      </c>
      <c r="C360" s="8">
        <v>0</v>
      </c>
      <c r="D360" s="9">
        <v>21040021</v>
      </c>
      <c r="E360" s="8" t="s">
        <v>384</v>
      </c>
      <c r="F360" s="8">
        <v>1041</v>
      </c>
      <c r="G360" s="10">
        <v>44145</v>
      </c>
      <c r="H360" s="11">
        <v>31500</v>
      </c>
      <c r="I360" s="11">
        <v>0</v>
      </c>
      <c r="J360" s="11">
        <v>0</v>
      </c>
      <c r="K360" s="11">
        <v>0</v>
      </c>
      <c r="L360" s="11">
        <f t="shared" si="20"/>
        <v>31500</v>
      </c>
      <c r="M360" s="11">
        <v>-3881</v>
      </c>
      <c r="N360" s="11">
        <v>-9975</v>
      </c>
      <c r="O360" s="11">
        <v>0</v>
      </c>
      <c r="P360" s="11">
        <f t="shared" si="21"/>
        <v>-13856</v>
      </c>
      <c r="Q360" s="11">
        <f t="shared" si="22"/>
        <v>27619</v>
      </c>
      <c r="R360" s="11">
        <f t="shared" si="23"/>
        <v>17644</v>
      </c>
      <c r="S360" s="9" t="s">
        <v>164</v>
      </c>
      <c r="T360" s="9">
        <v>100501</v>
      </c>
      <c r="U360" s="9" t="s">
        <v>27</v>
      </c>
      <c r="V360" s="9">
        <v>47040001</v>
      </c>
      <c r="W360" s="9" t="s">
        <v>28</v>
      </c>
    </row>
    <row r="361" spans="2:23" x14ac:dyDescent="0.25">
      <c r="B361" s="8">
        <v>52002221</v>
      </c>
      <c r="C361" s="8">
        <v>0</v>
      </c>
      <c r="D361" s="9">
        <v>21040021</v>
      </c>
      <c r="E361" s="8" t="s">
        <v>385</v>
      </c>
      <c r="F361" s="8">
        <v>1041</v>
      </c>
      <c r="G361" s="10">
        <v>44145</v>
      </c>
      <c r="H361" s="11">
        <v>16500</v>
      </c>
      <c r="I361" s="11">
        <v>0</v>
      </c>
      <c r="J361" s="11">
        <v>0</v>
      </c>
      <c r="K361" s="11">
        <v>0</v>
      </c>
      <c r="L361" s="11">
        <f t="shared" si="20"/>
        <v>16500</v>
      </c>
      <c r="M361" s="11">
        <v>-2033</v>
      </c>
      <c r="N361" s="11">
        <v>-5225</v>
      </c>
      <c r="O361" s="11">
        <v>0</v>
      </c>
      <c r="P361" s="11">
        <f t="shared" si="21"/>
        <v>-7258</v>
      </c>
      <c r="Q361" s="11">
        <f t="shared" si="22"/>
        <v>14467</v>
      </c>
      <c r="R361" s="11">
        <f t="shared" si="23"/>
        <v>9242</v>
      </c>
      <c r="S361" s="9" t="s">
        <v>164</v>
      </c>
      <c r="T361" s="9">
        <v>100501</v>
      </c>
      <c r="U361" s="9" t="s">
        <v>27</v>
      </c>
      <c r="V361" s="9">
        <v>47040001</v>
      </c>
      <c r="W361" s="9" t="s">
        <v>28</v>
      </c>
    </row>
    <row r="362" spans="2:23" x14ac:dyDescent="0.25">
      <c r="B362" s="8">
        <v>52002222</v>
      </c>
      <c r="C362" s="8">
        <v>0</v>
      </c>
      <c r="D362" s="9">
        <v>21040021</v>
      </c>
      <c r="E362" s="8" t="s">
        <v>386</v>
      </c>
      <c r="F362" s="8">
        <v>1041</v>
      </c>
      <c r="G362" s="10">
        <v>44143</v>
      </c>
      <c r="H362" s="11">
        <v>314550</v>
      </c>
      <c r="I362" s="11">
        <v>0</v>
      </c>
      <c r="J362" s="11">
        <v>0</v>
      </c>
      <c r="K362" s="11">
        <v>0</v>
      </c>
      <c r="L362" s="11">
        <f t="shared" si="20"/>
        <v>314550</v>
      </c>
      <c r="M362" s="11">
        <v>-39297</v>
      </c>
      <c r="N362" s="11">
        <v>-99608</v>
      </c>
      <c r="O362" s="11">
        <v>0</v>
      </c>
      <c r="P362" s="11">
        <f t="shared" si="21"/>
        <v>-138905</v>
      </c>
      <c r="Q362" s="11">
        <f t="shared" si="22"/>
        <v>275253</v>
      </c>
      <c r="R362" s="11">
        <f t="shared" si="23"/>
        <v>175645</v>
      </c>
      <c r="S362" s="9" t="s">
        <v>164</v>
      </c>
      <c r="T362" s="9">
        <v>100501</v>
      </c>
      <c r="U362" s="9" t="s">
        <v>27</v>
      </c>
      <c r="V362" s="9">
        <v>47040001</v>
      </c>
      <c r="W362" s="9" t="s">
        <v>28</v>
      </c>
    </row>
    <row r="363" spans="2:23" x14ac:dyDescent="0.25">
      <c r="B363" s="8">
        <v>53000023</v>
      </c>
      <c r="C363" s="8">
        <v>0</v>
      </c>
      <c r="D363" s="9">
        <v>21040031</v>
      </c>
      <c r="E363" s="8" t="s">
        <v>360</v>
      </c>
      <c r="F363" s="8">
        <v>1041</v>
      </c>
      <c r="G363" s="10">
        <v>41443</v>
      </c>
      <c r="H363" s="11">
        <v>78000</v>
      </c>
      <c r="I363" s="11">
        <v>0</v>
      </c>
      <c r="J363" s="11">
        <v>0</v>
      </c>
      <c r="K363" s="11">
        <v>0</v>
      </c>
      <c r="L363" s="11">
        <f t="shared" si="20"/>
        <v>78000</v>
      </c>
      <c r="M363" s="11">
        <v>-74100</v>
      </c>
      <c r="N363" s="11">
        <v>0</v>
      </c>
      <c r="O363" s="11">
        <v>0</v>
      </c>
      <c r="P363" s="11">
        <f t="shared" si="21"/>
        <v>-74100</v>
      </c>
      <c r="Q363" s="11">
        <f t="shared" si="22"/>
        <v>3900</v>
      </c>
      <c r="R363" s="11">
        <f t="shared" si="23"/>
        <v>3900</v>
      </c>
      <c r="S363" s="9" t="s">
        <v>164</v>
      </c>
      <c r="T363" s="9">
        <v>100501</v>
      </c>
      <c r="U363" s="9" t="s">
        <v>27</v>
      </c>
      <c r="V363" s="9">
        <v>47040001</v>
      </c>
      <c r="W363" s="9" t="s">
        <v>28</v>
      </c>
    </row>
    <row r="364" spans="2:23" x14ac:dyDescent="0.25">
      <c r="B364" s="8">
        <v>53000057</v>
      </c>
      <c r="C364" s="8">
        <v>0</v>
      </c>
      <c r="D364" s="9">
        <v>21040031</v>
      </c>
      <c r="E364" s="8" t="s">
        <v>387</v>
      </c>
      <c r="F364" s="8">
        <v>1041</v>
      </c>
      <c r="G364" s="10">
        <v>41680</v>
      </c>
      <c r="H364" s="11">
        <v>17670</v>
      </c>
      <c r="I364" s="11">
        <v>0</v>
      </c>
      <c r="J364" s="11">
        <v>0</v>
      </c>
      <c r="K364" s="11">
        <v>0</v>
      </c>
      <c r="L364" s="11">
        <f t="shared" si="20"/>
        <v>17670</v>
      </c>
      <c r="M364" s="11">
        <v>-16787</v>
      </c>
      <c r="N364" s="11">
        <v>0</v>
      </c>
      <c r="O364" s="11">
        <v>0</v>
      </c>
      <c r="P364" s="11">
        <f t="shared" si="21"/>
        <v>-16787</v>
      </c>
      <c r="Q364" s="11">
        <f t="shared" si="22"/>
        <v>883</v>
      </c>
      <c r="R364" s="11">
        <f t="shared" si="23"/>
        <v>883</v>
      </c>
      <c r="S364" s="9" t="s">
        <v>164</v>
      </c>
      <c r="T364" s="9">
        <v>100501</v>
      </c>
      <c r="U364" s="9" t="s">
        <v>27</v>
      </c>
      <c r="V364" s="9">
        <v>47040001</v>
      </c>
      <c r="W364" s="9" t="s">
        <v>28</v>
      </c>
    </row>
    <row r="365" spans="2:23" x14ac:dyDescent="0.25">
      <c r="B365" s="8">
        <v>53000087</v>
      </c>
      <c r="C365" s="8">
        <v>0</v>
      </c>
      <c r="D365" s="9">
        <v>21040031</v>
      </c>
      <c r="E365" s="8" t="s">
        <v>388</v>
      </c>
      <c r="F365" s="8">
        <v>1041</v>
      </c>
      <c r="G365" s="10">
        <v>40561</v>
      </c>
      <c r="H365" s="11">
        <v>3098</v>
      </c>
      <c r="I365" s="11">
        <v>0</v>
      </c>
      <c r="J365" s="11">
        <v>0</v>
      </c>
      <c r="K365" s="11">
        <v>0</v>
      </c>
      <c r="L365" s="11">
        <f t="shared" si="20"/>
        <v>3098</v>
      </c>
      <c r="M365" s="11">
        <v>-2943</v>
      </c>
      <c r="N365" s="11">
        <v>0</v>
      </c>
      <c r="O365" s="11">
        <v>0</v>
      </c>
      <c r="P365" s="11">
        <f t="shared" si="21"/>
        <v>-2943</v>
      </c>
      <c r="Q365" s="11">
        <f t="shared" si="22"/>
        <v>155</v>
      </c>
      <c r="R365" s="11">
        <f t="shared" si="23"/>
        <v>155</v>
      </c>
      <c r="S365" s="9" t="s">
        <v>164</v>
      </c>
      <c r="T365" s="9">
        <v>100501</v>
      </c>
      <c r="U365" s="9" t="s">
        <v>27</v>
      </c>
      <c r="V365" s="9">
        <v>47040001</v>
      </c>
      <c r="W365" s="9" t="s">
        <v>28</v>
      </c>
    </row>
    <row r="366" spans="2:23" x14ac:dyDescent="0.25">
      <c r="B366" s="8">
        <v>53000090</v>
      </c>
      <c r="C366" s="8">
        <v>0</v>
      </c>
      <c r="D366" s="9">
        <v>21040031</v>
      </c>
      <c r="E366" s="8" t="s">
        <v>389</v>
      </c>
      <c r="F366" s="8">
        <v>1041</v>
      </c>
      <c r="G366" s="10">
        <v>40570</v>
      </c>
      <c r="H366" s="11">
        <v>3325</v>
      </c>
      <c r="I366" s="11">
        <v>0</v>
      </c>
      <c r="J366" s="11">
        <v>0</v>
      </c>
      <c r="K366" s="11">
        <v>0</v>
      </c>
      <c r="L366" s="11">
        <f t="shared" si="20"/>
        <v>3325</v>
      </c>
      <c r="M366" s="11">
        <v>-3159</v>
      </c>
      <c r="N366" s="11">
        <v>0</v>
      </c>
      <c r="O366" s="11">
        <v>0</v>
      </c>
      <c r="P366" s="11">
        <f t="shared" si="21"/>
        <v>-3159</v>
      </c>
      <c r="Q366" s="11">
        <f t="shared" si="22"/>
        <v>166</v>
      </c>
      <c r="R366" s="11">
        <f t="shared" si="23"/>
        <v>166</v>
      </c>
      <c r="S366" s="9" t="s">
        <v>164</v>
      </c>
      <c r="T366" s="9">
        <v>100501</v>
      </c>
      <c r="U366" s="9" t="s">
        <v>27</v>
      </c>
      <c r="V366" s="9">
        <v>47040001</v>
      </c>
      <c r="W366" s="9" t="s">
        <v>28</v>
      </c>
    </row>
    <row r="367" spans="2:23" x14ac:dyDescent="0.25">
      <c r="B367" s="8">
        <v>53000100</v>
      </c>
      <c r="C367" s="8">
        <v>0</v>
      </c>
      <c r="D367" s="9">
        <v>21040031</v>
      </c>
      <c r="E367" s="8" t="s">
        <v>390</v>
      </c>
      <c r="F367" s="8">
        <v>1043</v>
      </c>
      <c r="G367" s="10">
        <v>40906</v>
      </c>
      <c r="H367" s="11">
        <v>3780</v>
      </c>
      <c r="I367" s="11">
        <v>0</v>
      </c>
      <c r="J367" s="11">
        <v>0</v>
      </c>
      <c r="K367" s="11">
        <v>0</v>
      </c>
      <c r="L367" s="11">
        <f t="shared" si="20"/>
        <v>3780</v>
      </c>
      <c r="M367" s="11">
        <v>-3779</v>
      </c>
      <c r="N367" s="11">
        <v>0</v>
      </c>
      <c r="O367" s="11">
        <v>0</v>
      </c>
      <c r="P367" s="11">
        <f t="shared" si="21"/>
        <v>-3779</v>
      </c>
      <c r="Q367" s="11">
        <f t="shared" si="22"/>
        <v>1</v>
      </c>
      <c r="R367" s="11">
        <f t="shared" si="23"/>
        <v>1</v>
      </c>
      <c r="S367" s="9" t="s">
        <v>164</v>
      </c>
      <c r="T367" s="9">
        <v>100503</v>
      </c>
      <c r="U367" s="9" t="s">
        <v>32</v>
      </c>
      <c r="V367" s="9">
        <v>47040001</v>
      </c>
      <c r="W367" s="9" t="s">
        <v>28</v>
      </c>
    </row>
    <row r="368" spans="2:23" x14ac:dyDescent="0.25">
      <c r="B368" s="8">
        <v>53000132</v>
      </c>
      <c r="C368" s="8">
        <v>0</v>
      </c>
      <c r="D368" s="9">
        <v>21040031</v>
      </c>
      <c r="E368" s="8" t="s">
        <v>391</v>
      </c>
      <c r="F368" s="8">
        <v>1043</v>
      </c>
      <c r="G368" s="10">
        <v>40906</v>
      </c>
      <c r="H368" s="11">
        <v>6615</v>
      </c>
      <c r="I368" s="11">
        <v>0</v>
      </c>
      <c r="J368" s="11">
        <v>0</v>
      </c>
      <c r="K368" s="11">
        <v>0</v>
      </c>
      <c r="L368" s="11">
        <f t="shared" si="20"/>
        <v>6615</v>
      </c>
      <c r="M368" s="11">
        <v>-6614</v>
      </c>
      <c r="N368" s="11">
        <v>0</v>
      </c>
      <c r="O368" s="11">
        <v>0</v>
      </c>
      <c r="P368" s="11">
        <f t="shared" si="21"/>
        <v>-6614</v>
      </c>
      <c r="Q368" s="11">
        <f t="shared" si="22"/>
        <v>1</v>
      </c>
      <c r="R368" s="11">
        <f t="shared" si="23"/>
        <v>1</v>
      </c>
      <c r="S368" s="9" t="s">
        <v>164</v>
      </c>
      <c r="T368" s="9">
        <v>100503</v>
      </c>
      <c r="U368" s="9" t="s">
        <v>32</v>
      </c>
      <c r="V368" s="9">
        <v>47040001</v>
      </c>
      <c r="W368" s="9" t="s">
        <v>28</v>
      </c>
    </row>
    <row r="369" spans="2:23" x14ac:dyDescent="0.25">
      <c r="B369" s="8">
        <v>53000192</v>
      </c>
      <c r="C369" s="8">
        <v>0</v>
      </c>
      <c r="D369" s="9">
        <v>21040031</v>
      </c>
      <c r="E369" s="8" t="s">
        <v>392</v>
      </c>
      <c r="F369" s="8">
        <v>1041</v>
      </c>
      <c r="G369" s="10">
        <v>41269</v>
      </c>
      <c r="H369" s="11">
        <v>16380</v>
      </c>
      <c r="I369" s="11">
        <v>0</v>
      </c>
      <c r="J369" s="11">
        <v>0</v>
      </c>
      <c r="K369" s="11">
        <v>0</v>
      </c>
      <c r="L369" s="11">
        <f t="shared" si="20"/>
        <v>16380</v>
      </c>
      <c r="M369" s="11">
        <v>-15561</v>
      </c>
      <c r="N369" s="11">
        <v>0</v>
      </c>
      <c r="O369" s="11">
        <v>0</v>
      </c>
      <c r="P369" s="11">
        <f t="shared" si="21"/>
        <v>-15561</v>
      </c>
      <c r="Q369" s="11">
        <f t="shared" si="22"/>
        <v>819</v>
      </c>
      <c r="R369" s="11">
        <f t="shared" si="23"/>
        <v>819</v>
      </c>
      <c r="S369" s="9" t="s">
        <v>164</v>
      </c>
      <c r="T369" s="9">
        <v>100501</v>
      </c>
      <c r="U369" s="9" t="s">
        <v>27</v>
      </c>
      <c r="V369" s="9">
        <v>47040001</v>
      </c>
      <c r="W369" s="9" t="s">
        <v>28</v>
      </c>
    </row>
    <row r="370" spans="2:23" x14ac:dyDescent="0.25">
      <c r="B370" s="8">
        <v>53000214</v>
      </c>
      <c r="C370" s="8">
        <v>0</v>
      </c>
      <c r="D370" s="9">
        <v>21040031</v>
      </c>
      <c r="E370" s="8" t="s">
        <v>393</v>
      </c>
      <c r="F370" s="8">
        <v>1041</v>
      </c>
      <c r="G370" s="10">
        <v>40546</v>
      </c>
      <c r="H370" s="11">
        <v>19271</v>
      </c>
      <c r="I370" s="11">
        <v>0</v>
      </c>
      <c r="J370" s="11">
        <v>0</v>
      </c>
      <c r="K370" s="11">
        <v>0</v>
      </c>
      <c r="L370" s="11">
        <f t="shared" si="20"/>
        <v>19271</v>
      </c>
      <c r="M370" s="11">
        <v>-18308</v>
      </c>
      <c r="N370" s="11">
        <v>0</v>
      </c>
      <c r="O370" s="11">
        <v>0</v>
      </c>
      <c r="P370" s="11">
        <f t="shared" si="21"/>
        <v>-18308</v>
      </c>
      <c r="Q370" s="11">
        <f t="shared" si="22"/>
        <v>963</v>
      </c>
      <c r="R370" s="11">
        <f t="shared" si="23"/>
        <v>963</v>
      </c>
      <c r="S370" s="9" t="s">
        <v>164</v>
      </c>
      <c r="T370" s="9">
        <v>100501</v>
      </c>
      <c r="U370" s="9" t="s">
        <v>27</v>
      </c>
      <c r="V370" s="9">
        <v>47040001</v>
      </c>
      <c r="W370" s="9" t="s">
        <v>28</v>
      </c>
    </row>
    <row r="371" spans="2:23" x14ac:dyDescent="0.25">
      <c r="B371" s="8">
        <v>53000233</v>
      </c>
      <c r="C371" s="8">
        <v>0</v>
      </c>
      <c r="D371" s="9">
        <v>21040031</v>
      </c>
      <c r="E371" s="8" t="s">
        <v>394</v>
      </c>
      <c r="F371" s="8">
        <v>1041</v>
      </c>
      <c r="G371" s="10">
        <v>40570</v>
      </c>
      <c r="H371" s="11">
        <v>23215</v>
      </c>
      <c r="I371" s="11">
        <v>0</v>
      </c>
      <c r="J371" s="11">
        <v>0</v>
      </c>
      <c r="K371" s="11">
        <v>0</v>
      </c>
      <c r="L371" s="11">
        <f t="shared" si="20"/>
        <v>23215</v>
      </c>
      <c r="M371" s="11">
        <v>-22054</v>
      </c>
      <c r="N371" s="11">
        <v>0</v>
      </c>
      <c r="O371" s="11">
        <v>0</v>
      </c>
      <c r="P371" s="11">
        <f t="shared" si="21"/>
        <v>-22054</v>
      </c>
      <c r="Q371" s="11">
        <f t="shared" si="22"/>
        <v>1161</v>
      </c>
      <c r="R371" s="11">
        <f t="shared" si="23"/>
        <v>1161</v>
      </c>
      <c r="S371" s="9" t="s">
        <v>164</v>
      </c>
      <c r="T371" s="9">
        <v>100501</v>
      </c>
      <c r="U371" s="9" t="s">
        <v>27</v>
      </c>
      <c r="V371" s="9">
        <v>47040001</v>
      </c>
      <c r="W371" s="9" t="s">
        <v>28</v>
      </c>
    </row>
    <row r="372" spans="2:23" x14ac:dyDescent="0.25">
      <c r="B372" s="8">
        <v>53000242</v>
      </c>
      <c r="C372" s="8">
        <v>0</v>
      </c>
      <c r="D372" s="9">
        <v>21040031</v>
      </c>
      <c r="E372" s="8" t="s">
        <v>395</v>
      </c>
      <c r="F372" s="8">
        <v>1041</v>
      </c>
      <c r="G372" s="10">
        <v>39823</v>
      </c>
      <c r="H372" s="11">
        <v>24960</v>
      </c>
      <c r="I372" s="11">
        <v>0</v>
      </c>
      <c r="J372" s="11">
        <v>0</v>
      </c>
      <c r="K372" s="11">
        <v>0</v>
      </c>
      <c r="L372" s="11">
        <f t="shared" si="20"/>
        <v>24960</v>
      </c>
      <c r="M372" s="11">
        <v>-23712</v>
      </c>
      <c r="N372" s="11">
        <v>0</v>
      </c>
      <c r="O372" s="11">
        <v>0</v>
      </c>
      <c r="P372" s="11">
        <f t="shared" si="21"/>
        <v>-23712</v>
      </c>
      <c r="Q372" s="11">
        <f t="shared" si="22"/>
        <v>1248</v>
      </c>
      <c r="R372" s="11">
        <f t="shared" si="23"/>
        <v>1248</v>
      </c>
      <c r="S372" s="9" t="s">
        <v>164</v>
      </c>
      <c r="T372" s="9">
        <v>100501</v>
      </c>
      <c r="U372" s="9" t="s">
        <v>27</v>
      </c>
      <c r="V372" s="9">
        <v>47040001</v>
      </c>
      <c r="W372" s="9" t="s">
        <v>28</v>
      </c>
    </row>
    <row r="373" spans="2:23" x14ac:dyDescent="0.25">
      <c r="B373" s="8">
        <v>53000258</v>
      </c>
      <c r="C373" s="8">
        <v>0</v>
      </c>
      <c r="D373" s="9">
        <v>21040031</v>
      </c>
      <c r="E373" s="8" t="s">
        <v>396</v>
      </c>
      <c r="F373" s="8">
        <v>1041</v>
      </c>
      <c r="G373" s="10">
        <v>41305</v>
      </c>
      <c r="H373" s="11">
        <v>29250</v>
      </c>
      <c r="I373" s="11">
        <v>0</v>
      </c>
      <c r="J373" s="11">
        <v>0</v>
      </c>
      <c r="K373" s="11">
        <v>0</v>
      </c>
      <c r="L373" s="11">
        <f t="shared" si="20"/>
        <v>29250</v>
      </c>
      <c r="M373" s="11">
        <v>-27788</v>
      </c>
      <c r="N373" s="11">
        <v>0</v>
      </c>
      <c r="O373" s="11">
        <v>0</v>
      </c>
      <c r="P373" s="11">
        <f t="shared" si="21"/>
        <v>-27788</v>
      </c>
      <c r="Q373" s="11">
        <f t="shared" si="22"/>
        <v>1462</v>
      </c>
      <c r="R373" s="11">
        <f t="shared" si="23"/>
        <v>1462</v>
      </c>
      <c r="S373" s="9" t="s">
        <v>164</v>
      </c>
      <c r="T373" s="9">
        <v>100501</v>
      </c>
      <c r="U373" s="9" t="s">
        <v>27</v>
      </c>
      <c r="V373" s="9">
        <v>47040001</v>
      </c>
      <c r="W373" s="9" t="s">
        <v>28</v>
      </c>
    </row>
    <row r="374" spans="2:23" x14ac:dyDescent="0.25">
      <c r="B374" s="8">
        <v>53000276</v>
      </c>
      <c r="C374" s="8">
        <v>0</v>
      </c>
      <c r="D374" s="9">
        <v>21040031</v>
      </c>
      <c r="E374" s="8" t="s">
        <v>397</v>
      </c>
      <c r="F374" s="8">
        <v>1041</v>
      </c>
      <c r="G374" s="10">
        <v>41213</v>
      </c>
      <c r="H374" s="11">
        <v>34650</v>
      </c>
      <c r="I374" s="11">
        <v>0</v>
      </c>
      <c r="J374" s="11">
        <v>0</v>
      </c>
      <c r="K374" s="11">
        <v>0</v>
      </c>
      <c r="L374" s="11">
        <f t="shared" si="20"/>
        <v>34650</v>
      </c>
      <c r="M374" s="11">
        <v>-32918</v>
      </c>
      <c r="N374" s="11">
        <v>0</v>
      </c>
      <c r="O374" s="11">
        <v>0</v>
      </c>
      <c r="P374" s="11">
        <f t="shared" si="21"/>
        <v>-32918</v>
      </c>
      <c r="Q374" s="11">
        <f t="shared" si="22"/>
        <v>1732</v>
      </c>
      <c r="R374" s="11">
        <f t="shared" si="23"/>
        <v>1732</v>
      </c>
      <c r="S374" s="9" t="s">
        <v>164</v>
      </c>
      <c r="T374" s="9">
        <v>100501</v>
      </c>
      <c r="U374" s="9" t="s">
        <v>27</v>
      </c>
      <c r="V374" s="9">
        <v>47040001</v>
      </c>
      <c r="W374" s="9" t="s">
        <v>28</v>
      </c>
    </row>
    <row r="375" spans="2:23" x14ac:dyDescent="0.25">
      <c r="B375" s="8">
        <v>53000284</v>
      </c>
      <c r="C375" s="8">
        <v>0</v>
      </c>
      <c r="D375" s="9">
        <v>21040031</v>
      </c>
      <c r="E375" s="8" t="s">
        <v>398</v>
      </c>
      <c r="F375" s="8">
        <v>1043</v>
      </c>
      <c r="G375" s="10">
        <v>40906</v>
      </c>
      <c r="H375" s="11">
        <v>38450</v>
      </c>
      <c r="I375" s="11">
        <v>0</v>
      </c>
      <c r="J375" s="11">
        <v>0</v>
      </c>
      <c r="K375" s="11">
        <v>0</v>
      </c>
      <c r="L375" s="11">
        <f t="shared" si="20"/>
        <v>38450</v>
      </c>
      <c r="M375" s="11">
        <v>-38449</v>
      </c>
      <c r="N375" s="11">
        <v>0</v>
      </c>
      <c r="O375" s="11">
        <v>0</v>
      </c>
      <c r="P375" s="11">
        <f t="shared" si="21"/>
        <v>-38449</v>
      </c>
      <c r="Q375" s="11">
        <f t="shared" si="22"/>
        <v>1</v>
      </c>
      <c r="R375" s="11">
        <f t="shared" si="23"/>
        <v>1</v>
      </c>
      <c r="S375" s="9" t="s">
        <v>164</v>
      </c>
      <c r="T375" s="9">
        <v>100503</v>
      </c>
      <c r="U375" s="9" t="s">
        <v>32</v>
      </c>
      <c r="V375" s="9">
        <v>47040001</v>
      </c>
      <c r="W375" s="9" t="s">
        <v>28</v>
      </c>
    </row>
    <row r="376" spans="2:23" x14ac:dyDescent="0.25">
      <c r="B376" s="8">
        <v>53000315</v>
      </c>
      <c r="C376" s="8">
        <v>0</v>
      </c>
      <c r="D376" s="9">
        <v>21040031</v>
      </c>
      <c r="E376" s="8" t="s">
        <v>399</v>
      </c>
      <c r="F376" s="8">
        <v>1041</v>
      </c>
      <c r="G376" s="10">
        <v>41213</v>
      </c>
      <c r="H376" s="11">
        <v>45150</v>
      </c>
      <c r="I376" s="11">
        <v>0</v>
      </c>
      <c r="J376" s="11">
        <v>0</v>
      </c>
      <c r="K376" s="11">
        <v>0</v>
      </c>
      <c r="L376" s="11">
        <f t="shared" si="20"/>
        <v>45150</v>
      </c>
      <c r="M376" s="11">
        <v>-45149</v>
      </c>
      <c r="N376" s="11">
        <v>0</v>
      </c>
      <c r="O376" s="11">
        <v>0</v>
      </c>
      <c r="P376" s="11">
        <f t="shared" si="21"/>
        <v>-45149</v>
      </c>
      <c r="Q376" s="11">
        <f t="shared" si="22"/>
        <v>1</v>
      </c>
      <c r="R376" s="11">
        <f t="shared" si="23"/>
        <v>1</v>
      </c>
      <c r="S376" s="9" t="s">
        <v>164</v>
      </c>
      <c r="T376" s="9">
        <v>100501</v>
      </c>
      <c r="U376" s="9" t="s">
        <v>27</v>
      </c>
      <c r="V376" s="9">
        <v>47040001</v>
      </c>
      <c r="W376" s="9" t="s">
        <v>28</v>
      </c>
    </row>
    <row r="377" spans="2:23" x14ac:dyDescent="0.25">
      <c r="B377" s="8">
        <v>53000364</v>
      </c>
      <c r="C377" s="8">
        <v>0</v>
      </c>
      <c r="D377" s="9">
        <v>21040031</v>
      </c>
      <c r="E377" s="8" t="s">
        <v>360</v>
      </c>
      <c r="F377" s="8">
        <v>1041</v>
      </c>
      <c r="G377" s="10">
        <v>40847</v>
      </c>
      <c r="H377" s="11">
        <v>57408</v>
      </c>
      <c r="I377" s="11">
        <v>0</v>
      </c>
      <c r="J377" s="11">
        <v>0</v>
      </c>
      <c r="K377" s="11">
        <v>0</v>
      </c>
      <c r="L377" s="11">
        <f t="shared" si="20"/>
        <v>57408</v>
      </c>
      <c r="M377" s="11">
        <v>-57407</v>
      </c>
      <c r="N377" s="11">
        <v>0</v>
      </c>
      <c r="O377" s="11">
        <v>0</v>
      </c>
      <c r="P377" s="11">
        <f t="shared" si="21"/>
        <v>-57407</v>
      </c>
      <c r="Q377" s="11">
        <f t="shared" si="22"/>
        <v>1</v>
      </c>
      <c r="R377" s="11">
        <f t="shared" si="23"/>
        <v>1</v>
      </c>
      <c r="S377" s="9" t="s">
        <v>164</v>
      </c>
      <c r="T377" s="9">
        <v>100501</v>
      </c>
      <c r="U377" s="9" t="s">
        <v>27</v>
      </c>
      <c r="V377" s="9">
        <v>47040001</v>
      </c>
      <c r="W377" s="9" t="s">
        <v>28</v>
      </c>
    </row>
    <row r="378" spans="2:23" x14ac:dyDescent="0.25">
      <c r="B378" s="8">
        <v>53000476</v>
      </c>
      <c r="C378" s="8">
        <v>0</v>
      </c>
      <c r="D378" s="9">
        <v>21040031</v>
      </c>
      <c r="E378" s="8" t="s">
        <v>400</v>
      </c>
      <c r="F378" s="8">
        <v>1041</v>
      </c>
      <c r="G378" s="10">
        <v>38686</v>
      </c>
      <c r="H378" s="11">
        <v>1350</v>
      </c>
      <c r="I378" s="11">
        <v>0</v>
      </c>
      <c r="J378" s="11">
        <v>0</v>
      </c>
      <c r="K378" s="11">
        <v>0</v>
      </c>
      <c r="L378" s="11">
        <f t="shared" si="20"/>
        <v>1350</v>
      </c>
      <c r="M378" s="11">
        <v>-1349</v>
      </c>
      <c r="N378" s="11">
        <v>0</v>
      </c>
      <c r="O378" s="11">
        <v>0</v>
      </c>
      <c r="P378" s="11">
        <f t="shared" si="21"/>
        <v>-1349</v>
      </c>
      <c r="Q378" s="11">
        <f t="shared" si="22"/>
        <v>1</v>
      </c>
      <c r="R378" s="11">
        <f t="shared" si="23"/>
        <v>1</v>
      </c>
      <c r="S378" s="9" t="s">
        <v>164</v>
      </c>
      <c r="T378" s="9">
        <v>100501</v>
      </c>
      <c r="U378" s="9" t="s">
        <v>27</v>
      </c>
      <c r="V378" s="9">
        <v>47040001</v>
      </c>
      <c r="W378" s="9" t="s">
        <v>28</v>
      </c>
    </row>
    <row r="379" spans="2:23" x14ac:dyDescent="0.25">
      <c r="B379" s="8">
        <v>53000477</v>
      </c>
      <c r="C379" s="8">
        <v>0</v>
      </c>
      <c r="D379" s="9">
        <v>21040031</v>
      </c>
      <c r="E379" s="8" t="s">
        <v>401</v>
      </c>
      <c r="F379" s="8">
        <v>1041</v>
      </c>
      <c r="G379" s="10">
        <v>38686</v>
      </c>
      <c r="H379" s="11">
        <v>1450</v>
      </c>
      <c r="I379" s="11">
        <v>0</v>
      </c>
      <c r="J379" s="11">
        <v>0</v>
      </c>
      <c r="K379" s="11">
        <v>0</v>
      </c>
      <c r="L379" s="11">
        <f t="shared" si="20"/>
        <v>1450</v>
      </c>
      <c r="M379" s="11">
        <v>-1449</v>
      </c>
      <c r="N379" s="11">
        <v>0</v>
      </c>
      <c r="O379" s="11">
        <v>0</v>
      </c>
      <c r="P379" s="11">
        <f t="shared" si="21"/>
        <v>-1449</v>
      </c>
      <c r="Q379" s="11">
        <f t="shared" si="22"/>
        <v>1</v>
      </c>
      <c r="R379" s="11">
        <f t="shared" si="23"/>
        <v>1</v>
      </c>
      <c r="S379" s="9" t="s">
        <v>164</v>
      </c>
      <c r="T379" s="9">
        <v>100501</v>
      </c>
      <c r="U379" s="9" t="s">
        <v>27</v>
      </c>
      <c r="V379" s="9">
        <v>47040001</v>
      </c>
      <c r="W379" s="9" t="s">
        <v>28</v>
      </c>
    </row>
    <row r="380" spans="2:23" x14ac:dyDescent="0.25">
      <c r="B380" s="8">
        <v>53000489</v>
      </c>
      <c r="C380" s="8">
        <v>0</v>
      </c>
      <c r="D380" s="9">
        <v>21040031</v>
      </c>
      <c r="E380" s="8" t="s">
        <v>402</v>
      </c>
      <c r="F380" s="8">
        <v>1041</v>
      </c>
      <c r="G380" s="10">
        <v>38686</v>
      </c>
      <c r="H380" s="11">
        <v>2400</v>
      </c>
      <c r="I380" s="11">
        <v>0</v>
      </c>
      <c r="J380" s="11">
        <v>0</v>
      </c>
      <c r="K380" s="11">
        <v>0</v>
      </c>
      <c r="L380" s="11">
        <f t="shared" si="20"/>
        <v>2400</v>
      </c>
      <c r="M380" s="11">
        <v>-2399</v>
      </c>
      <c r="N380" s="11">
        <v>0</v>
      </c>
      <c r="O380" s="11">
        <v>0</v>
      </c>
      <c r="P380" s="11">
        <f t="shared" si="21"/>
        <v>-2399</v>
      </c>
      <c r="Q380" s="11">
        <f t="shared" si="22"/>
        <v>1</v>
      </c>
      <c r="R380" s="11">
        <f t="shared" si="23"/>
        <v>1</v>
      </c>
      <c r="S380" s="9" t="s">
        <v>164</v>
      </c>
      <c r="T380" s="9">
        <v>100501</v>
      </c>
      <c r="U380" s="9" t="s">
        <v>27</v>
      </c>
      <c r="V380" s="9">
        <v>47040001</v>
      </c>
      <c r="W380" s="9" t="s">
        <v>28</v>
      </c>
    </row>
    <row r="381" spans="2:23" x14ac:dyDescent="0.25">
      <c r="B381" s="8">
        <v>53000490</v>
      </c>
      <c r="C381" s="8">
        <v>0</v>
      </c>
      <c r="D381" s="9">
        <v>21040031</v>
      </c>
      <c r="E381" s="8" t="s">
        <v>400</v>
      </c>
      <c r="F381" s="8">
        <v>1041</v>
      </c>
      <c r="G381" s="10">
        <v>38686</v>
      </c>
      <c r="H381" s="11">
        <v>2423</v>
      </c>
      <c r="I381" s="11">
        <v>0</v>
      </c>
      <c r="J381" s="11">
        <v>0</v>
      </c>
      <c r="K381" s="11">
        <v>0</v>
      </c>
      <c r="L381" s="11">
        <f t="shared" si="20"/>
        <v>2423</v>
      </c>
      <c r="M381" s="11">
        <v>-2422</v>
      </c>
      <c r="N381" s="11">
        <v>0</v>
      </c>
      <c r="O381" s="11">
        <v>0</v>
      </c>
      <c r="P381" s="11">
        <f t="shared" si="21"/>
        <v>-2422</v>
      </c>
      <c r="Q381" s="11">
        <f t="shared" si="22"/>
        <v>1</v>
      </c>
      <c r="R381" s="11">
        <f t="shared" si="23"/>
        <v>1</v>
      </c>
      <c r="S381" s="9" t="s">
        <v>164</v>
      </c>
      <c r="T381" s="9">
        <v>100501</v>
      </c>
      <c r="U381" s="9" t="s">
        <v>27</v>
      </c>
      <c r="V381" s="9">
        <v>47040001</v>
      </c>
      <c r="W381" s="9" t="s">
        <v>28</v>
      </c>
    </row>
    <row r="382" spans="2:23" x14ac:dyDescent="0.25">
      <c r="B382" s="8">
        <v>53000495</v>
      </c>
      <c r="C382" s="8">
        <v>0</v>
      </c>
      <c r="D382" s="9">
        <v>21040031</v>
      </c>
      <c r="E382" s="8" t="s">
        <v>368</v>
      </c>
      <c r="F382" s="8">
        <v>1041</v>
      </c>
      <c r="G382" s="10">
        <v>38686</v>
      </c>
      <c r="H382" s="11">
        <v>2900</v>
      </c>
      <c r="I382" s="11">
        <v>0</v>
      </c>
      <c r="J382" s="11">
        <v>0</v>
      </c>
      <c r="K382" s="11">
        <v>0</v>
      </c>
      <c r="L382" s="11">
        <f t="shared" si="20"/>
        <v>2900</v>
      </c>
      <c r="M382" s="11">
        <v>-2899</v>
      </c>
      <c r="N382" s="11">
        <v>0</v>
      </c>
      <c r="O382" s="11">
        <v>0</v>
      </c>
      <c r="P382" s="11">
        <f t="shared" si="21"/>
        <v>-2899</v>
      </c>
      <c r="Q382" s="11">
        <f t="shared" si="22"/>
        <v>1</v>
      </c>
      <c r="R382" s="11">
        <f t="shared" si="23"/>
        <v>1</v>
      </c>
      <c r="S382" s="9" t="s">
        <v>164</v>
      </c>
      <c r="T382" s="9">
        <v>100501</v>
      </c>
      <c r="U382" s="9" t="s">
        <v>27</v>
      </c>
      <c r="V382" s="9">
        <v>47040001</v>
      </c>
      <c r="W382" s="9" t="s">
        <v>28</v>
      </c>
    </row>
    <row r="383" spans="2:23" x14ac:dyDescent="0.25">
      <c r="B383" s="8">
        <v>53000496</v>
      </c>
      <c r="C383" s="8">
        <v>0</v>
      </c>
      <c r="D383" s="9">
        <v>21040031</v>
      </c>
      <c r="E383" s="8" t="s">
        <v>403</v>
      </c>
      <c r="F383" s="8">
        <v>1041</v>
      </c>
      <c r="G383" s="10">
        <v>38686</v>
      </c>
      <c r="H383" s="11">
        <v>3116</v>
      </c>
      <c r="I383" s="11">
        <v>0</v>
      </c>
      <c r="J383" s="11">
        <v>0</v>
      </c>
      <c r="K383" s="11">
        <v>0</v>
      </c>
      <c r="L383" s="11">
        <f t="shared" si="20"/>
        <v>3116</v>
      </c>
      <c r="M383" s="11">
        <v>-3115</v>
      </c>
      <c r="N383" s="11">
        <v>0</v>
      </c>
      <c r="O383" s="11">
        <v>0</v>
      </c>
      <c r="P383" s="11">
        <f t="shared" si="21"/>
        <v>-3115</v>
      </c>
      <c r="Q383" s="11">
        <f t="shared" si="22"/>
        <v>1</v>
      </c>
      <c r="R383" s="11">
        <f t="shared" si="23"/>
        <v>1</v>
      </c>
      <c r="S383" s="9" t="s">
        <v>164</v>
      </c>
      <c r="T383" s="9">
        <v>100501</v>
      </c>
      <c r="U383" s="9" t="s">
        <v>27</v>
      </c>
      <c r="V383" s="9">
        <v>47040001</v>
      </c>
      <c r="W383" s="9" t="s">
        <v>28</v>
      </c>
    </row>
    <row r="384" spans="2:23" x14ac:dyDescent="0.25">
      <c r="B384" s="8">
        <v>53000500</v>
      </c>
      <c r="C384" s="8">
        <v>0</v>
      </c>
      <c r="D384" s="9">
        <v>21040031</v>
      </c>
      <c r="E384" s="8" t="s">
        <v>404</v>
      </c>
      <c r="F384" s="8">
        <v>1041</v>
      </c>
      <c r="G384" s="10">
        <v>39497</v>
      </c>
      <c r="H384" s="11">
        <v>3300</v>
      </c>
      <c r="I384" s="11">
        <v>0</v>
      </c>
      <c r="J384" s="11">
        <v>0</v>
      </c>
      <c r="K384" s="11">
        <v>0</v>
      </c>
      <c r="L384" s="11">
        <f t="shared" si="20"/>
        <v>3300</v>
      </c>
      <c r="M384" s="11">
        <v>-3299</v>
      </c>
      <c r="N384" s="11">
        <v>0</v>
      </c>
      <c r="O384" s="11">
        <v>0</v>
      </c>
      <c r="P384" s="11">
        <f t="shared" si="21"/>
        <v>-3299</v>
      </c>
      <c r="Q384" s="11">
        <f t="shared" si="22"/>
        <v>1</v>
      </c>
      <c r="R384" s="11">
        <f t="shared" si="23"/>
        <v>1</v>
      </c>
      <c r="S384" s="9" t="s">
        <v>164</v>
      </c>
      <c r="T384" s="9">
        <v>100501</v>
      </c>
      <c r="U384" s="9" t="s">
        <v>27</v>
      </c>
      <c r="V384" s="9">
        <v>47040001</v>
      </c>
      <c r="W384" s="9" t="s">
        <v>28</v>
      </c>
    </row>
    <row r="385" spans="2:23" x14ac:dyDescent="0.25">
      <c r="B385" s="8">
        <v>53000501</v>
      </c>
      <c r="C385" s="8">
        <v>0</v>
      </c>
      <c r="D385" s="9">
        <v>21040031</v>
      </c>
      <c r="E385" s="8" t="s">
        <v>405</v>
      </c>
      <c r="F385" s="8">
        <v>1041</v>
      </c>
      <c r="G385" s="10">
        <v>39498</v>
      </c>
      <c r="H385" s="11">
        <v>3300</v>
      </c>
      <c r="I385" s="11">
        <v>0</v>
      </c>
      <c r="J385" s="11">
        <v>0</v>
      </c>
      <c r="K385" s="11">
        <v>0</v>
      </c>
      <c r="L385" s="11">
        <f t="shared" si="20"/>
        <v>3300</v>
      </c>
      <c r="M385" s="11">
        <v>-3299</v>
      </c>
      <c r="N385" s="11">
        <v>0</v>
      </c>
      <c r="O385" s="11">
        <v>0</v>
      </c>
      <c r="P385" s="11">
        <f t="shared" si="21"/>
        <v>-3299</v>
      </c>
      <c r="Q385" s="11">
        <f t="shared" si="22"/>
        <v>1</v>
      </c>
      <c r="R385" s="11">
        <f t="shared" si="23"/>
        <v>1</v>
      </c>
      <c r="S385" s="9" t="s">
        <v>164</v>
      </c>
      <c r="T385" s="9">
        <v>100501</v>
      </c>
      <c r="U385" s="9" t="s">
        <v>27</v>
      </c>
      <c r="V385" s="9">
        <v>47040001</v>
      </c>
      <c r="W385" s="9" t="s">
        <v>28</v>
      </c>
    </row>
    <row r="386" spans="2:23" x14ac:dyDescent="0.25">
      <c r="B386" s="8">
        <v>53000505</v>
      </c>
      <c r="C386" s="8">
        <v>0</v>
      </c>
      <c r="D386" s="9">
        <v>21040031</v>
      </c>
      <c r="E386" s="8" t="s">
        <v>406</v>
      </c>
      <c r="F386" s="8">
        <v>1041</v>
      </c>
      <c r="G386" s="10">
        <v>38686</v>
      </c>
      <c r="H386" s="11">
        <v>3320</v>
      </c>
      <c r="I386" s="11">
        <v>0</v>
      </c>
      <c r="J386" s="11">
        <v>0</v>
      </c>
      <c r="K386" s="11">
        <v>0</v>
      </c>
      <c r="L386" s="11">
        <f t="shared" si="20"/>
        <v>3320</v>
      </c>
      <c r="M386" s="11">
        <v>-3319</v>
      </c>
      <c r="N386" s="11">
        <v>0</v>
      </c>
      <c r="O386" s="11">
        <v>0</v>
      </c>
      <c r="P386" s="11">
        <f t="shared" si="21"/>
        <v>-3319</v>
      </c>
      <c r="Q386" s="11">
        <f t="shared" si="22"/>
        <v>1</v>
      </c>
      <c r="R386" s="11">
        <f t="shared" si="23"/>
        <v>1</v>
      </c>
      <c r="S386" s="9" t="s">
        <v>164</v>
      </c>
      <c r="T386" s="9">
        <v>100501</v>
      </c>
      <c r="U386" s="9" t="s">
        <v>27</v>
      </c>
      <c r="V386" s="9">
        <v>47040001</v>
      </c>
      <c r="W386" s="9" t="s">
        <v>28</v>
      </c>
    </row>
    <row r="387" spans="2:23" x14ac:dyDescent="0.25">
      <c r="B387" s="8">
        <v>53000508</v>
      </c>
      <c r="C387" s="8">
        <v>0</v>
      </c>
      <c r="D387" s="9">
        <v>21040031</v>
      </c>
      <c r="E387" s="8" t="s">
        <v>407</v>
      </c>
      <c r="F387" s="8">
        <v>1041</v>
      </c>
      <c r="G387" s="10">
        <v>38686</v>
      </c>
      <c r="H387" s="11">
        <v>3432</v>
      </c>
      <c r="I387" s="11">
        <v>0</v>
      </c>
      <c r="J387" s="11">
        <v>0</v>
      </c>
      <c r="K387" s="11">
        <v>0</v>
      </c>
      <c r="L387" s="11">
        <f t="shared" si="20"/>
        <v>3432</v>
      </c>
      <c r="M387" s="11">
        <v>-3431</v>
      </c>
      <c r="N387" s="11">
        <v>0</v>
      </c>
      <c r="O387" s="11">
        <v>0</v>
      </c>
      <c r="P387" s="11">
        <f t="shared" si="21"/>
        <v>-3431</v>
      </c>
      <c r="Q387" s="11">
        <f t="shared" si="22"/>
        <v>1</v>
      </c>
      <c r="R387" s="11">
        <f t="shared" si="23"/>
        <v>1</v>
      </c>
      <c r="S387" s="9" t="s">
        <v>164</v>
      </c>
      <c r="T387" s="9">
        <v>100501</v>
      </c>
      <c r="U387" s="9" t="s">
        <v>27</v>
      </c>
      <c r="V387" s="9">
        <v>47040001</v>
      </c>
      <c r="W387" s="9" t="s">
        <v>28</v>
      </c>
    </row>
    <row r="388" spans="2:23" x14ac:dyDescent="0.25">
      <c r="B388" s="8">
        <v>53000511</v>
      </c>
      <c r="C388" s="8">
        <v>0</v>
      </c>
      <c r="D388" s="9">
        <v>21040031</v>
      </c>
      <c r="E388" s="8" t="s">
        <v>408</v>
      </c>
      <c r="F388" s="8">
        <v>1041</v>
      </c>
      <c r="G388" s="10">
        <v>38686</v>
      </c>
      <c r="H388" s="11">
        <v>3490</v>
      </c>
      <c r="I388" s="11">
        <v>0</v>
      </c>
      <c r="J388" s="11">
        <v>0</v>
      </c>
      <c r="K388" s="11">
        <v>0</v>
      </c>
      <c r="L388" s="11">
        <f t="shared" si="20"/>
        <v>3490</v>
      </c>
      <c r="M388" s="11">
        <v>-3489</v>
      </c>
      <c r="N388" s="11">
        <v>0</v>
      </c>
      <c r="O388" s="11">
        <v>0</v>
      </c>
      <c r="P388" s="11">
        <f t="shared" si="21"/>
        <v>-3489</v>
      </c>
      <c r="Q388" s="11">
        <f t="shared" si="22"/>
        <v>1</v>
      </c>
      <c r="R388" s="11">
        <f t="shared" si="23"/>
        <v>1</v>
      </c>
      <c r="S388" s="9" t="s">
        <v>164</v>
      </c>
      <c r="T388" s="9">
        <v>100501</v>
      </c>
      <c r="U388" s="9" t="s">
        <v>27</v>
      </c>
      <c r="V388" s="9">
        <v>47040001</v>
      </c>
      <c r="W388" s="9" t="s">
        <v>28</v>
      </c>
    </row>
    <row r="389" spans="2:23" x14ac:dyDescent="0.25">
      <c r="B389" s="8">
        <v>53000519</v>
      </c>
      <c r="C389" s="8">
        <v>0</v>
      </c>
      <c r="D389" s="9">
        <v>21040031</v>
      </c>
      <c r="E389" s="8" t="s">
        <v>409</v>
      </c>
      <c r="F389" s="8">
        <v>1041</v>
      </c>
      <c r="G389" s="10">
        <v>38686</v>
      </c>
      <c r="H389" s="11">
        <v>3785</v>
      </c>
      <c r="I389" s="11">
        <v>0</v>
      </c>
      <c r="J389" s="11">
        <v>0</v>
      </c>
      <c r="K389" s="11">
        <v>0</v>
      </c>
      <c r="L389" s="11">
        <f t="shared" ref="L389:L446" si="24">SUM(H389:K389)</f>
        <v>3785</v>
      </c>
      <c r="M389" s="11">
        <v>-3784</v>
      </c>
      <c r="N389" s="11">
        <v>0</v>
      </c>
      <c r="O389" s="11">
        <v>0</v>
      </c>
      <c r="P389" s="11">
        <f t="shared" ref="P389:P446" si="25">SUM(M389:O389)</f>
        <v>-3784</v>
      </c>
      <c r="Q389" s="11">
        <f t="shared" ref="Q389:Q446" si="26">H389+M389</f>
        <v>1</v>
      </c>
      <c r="R389" s="11">
        <f t="shared" ref="R389:R446" si="27">L389+P389</f>
        <v>1</v>
      </c>
      <c r="S389" s="9" t="s">
        <v>164</v>
      </c>
      <c r="T389" s="9">
        <v>100501</v>
      </c>
      <c r="U389" s="9" t="s">
        <v>27</v>
      </c>
      <c r="V389" s="9">
        <v>47040001</v>
      </c>
      <c r="W389" s="9" t="s">
        <v>28</v>
      </c>
    </row>
    <row r="390" spans="2:23" x14ac:dyDescent="0.25">
      <c r="B390" s="8">
        <v>53000522</v>
      </c>
      <c r="C390" s="8">
        <v>0</v>
      </c>
      <c r="D390" s="9">
        <v>21040031</v>
      </c>
      <c r="E390" s="8" t="s">
        <v>410</v>
      </c>
      <c r="F390" s="8">
        <v>1041</v>
      </c>
      <c r="G390" s="10">
        <v>39583</v>
      </c>
      <c r="H390" s="11">
        <v>3848</v>
      </c>
      <c r="I390" s="11">
        <v>0</v>
      </c>
      <c r="J390" s="11">
        <v>0</v>
      </c>
      <c r="K390" s="11">
        <v>0</v>
      </c>
      <c r="L390" s="11">
        <f t="shared" si="24"/>
        <v>3848</v>
      </c>
      <c r="M390" s="11">
        <v>-3771</v>
      </c>
      <c r="N390" s="11">
        <v>0</v>
      </c>
      <c r="O390" s="11">
        <v>0</v>
      </c>
      <c r="P390" s="11">
        <f t="shared" si="25"/>
        <v>-3771</v>
      </c>
      <c r="Q390" s="11">
        <f t="shared" si="26"/>
        <v>77</v>
      </c>
      <c r="R390" s="11">
        <f t="shared" si="27"/>
        <v>77</v>
      </c>
      <c r="S390" s="9" t="s">
        <v>164</v>
      </c>
      <c r="T390" s="9">
        <v>100501</v>
      </c>
      <c r="U390" s="9" t="s">
        <v>27</v>
      </c>
      <c r="V390" s="9">
        <v>47040001</v>
      </c>
      <c r="W390" s="9" t="s">
        <v>28</v>
      </c>
    </row>
    <row r="391" spans="2:23" x14ac:dyDescent="0.25">
      <c r="B391" s="8">
        <v>53000544</v>
      </c>
      <c r="C391" s="8">
        <v>0</v>
      </c>
      <c r="D391" s="9">
        <v>21040031</v>
      </c>
      <c r="E391" s="8" t="s">
        <v>411</v>
      </c>
      <c r="F391" s="8">
        <v>1041</v>
      </c>
      <c r="G391" s="10">
        <v>39356</v>
      </c>
      <c r="H391" s="11">
        <v>5500</v>
      </c>
      <c r="I391" s="11">
        <v>0</v>
      </c>
      <c r="J391" s="11">
        <v>0</v>
      </c>
      <c r="K391" s="11">
        <v>0</v>
      </c>
      <c r="L391" s="11">
        <f t="shared" si="24"/>
        <v>5500</v>
      </c>
      <c r="M391" s="11">
        <v>-5499</v>
      </c>
      <c r="N391" s="11">
        <v>0</v>
      </c>
      <c r="O391" s="11">
        <v>0</v>
      </c>
      <c r="P391" s="11">
        <f t="shared" si="25"/>
        <v>-5499</v>
      </c>
      <c r="Q391" s="11">
        <f t="shared" si="26"/>
        <v>1</v>
      </c>
      <c r="R391" s="11">
        <f t="shared" si="27"/>
        <v>1</v>
      </c>
      <c r="S391" s="9" t="s">
        <v>164</v>
      </c>
      <c r="T391" s="9">
        <v>100501</v>
      </c>
      <c r="U391" s="9" t="s">
        <v>27</v>
      </c>
      <c r="V391" s="9">
        <v>47040001</v>
      </c>
      <c r="W391" s="9" t="s">
        <v>28</v>
      </c>
    </row>
    <row r="392" spans="2:23" x14ac:dyDescent="0.25">
      <c r="B392" s="8">
        <v>53000584</v>
      </c>
      <c r="C392" s="8">
        <v>0</v>
      </c>
      <c r="D392" s="9">
        <v>21040031</v>
      </c>
      <c r="E392" s="8" t="s">
        <v>412</v>
      </c>
      <c r="F392" s="8">
        <v>1041</v>
      </c>
      <c r="G392" s="10">
        <v>38686</v>
      </c>
      <c r="H392" s="11">
        <v>6960</v>
      </c>
      <c r="I392" s="11">
        <v>0</v>
      </c>
      <c r="J392" s="11">
        <v>0</v>
      </c>
      <c r="K392" s="11">
        <v>0</v>
      </c>
      <c r="L392" s="11">
        <f t="shared" si="24"/>
        <v>6960</v>
      </c>
      <c r="M392" s="11">
        <v>-6959</v>
      </c>
      <c r="N392" s="11">
        <v>0</v>
      </c>
      <c r="O392" s="11">
        <v>0</v>
      </c>
      <c r="P392" s="11">
        <f t="shared" si="25"/>
        <v>-6959</v>
      </c>
      <c r="Q392" s="11">
        <f t="shared" si="26"/>
        <v>1</v>
      </c>
      <c r="R392" s="11">
        <f t="shared" si="27"/>
        <v>1</v>
      </c>
      <c r="S392" s="9" t="s">
        <v>164</v>
      </c>
      <c r="T392" s="9">
        <v>100501</v>
      </c>
      <c r="U392" s="9" t="s">
        <v>27</v>
      </c>
      <c r="V392" s="9">
        <v>47040001</v>
      </c>
      <c r="W392" s="9" t="s">
        <v>28</v>
      </c>
    </row>
    <row r="393" spans="2:23" x14ac:dyDescent="0.25">
      <c r="B393" s="8">
        <v>53000590</v>
      </c>
      <c r="C393" s="8">
        <v>0</v>
      </c>
      <c r="D393" s="9">
        <v>21040031</v>
      </c>
      <c r="E393" s="8" t="s">
        <v>413</v>
      </c>
      <c r="F393" s="8">
        <v>1041</v>
      </c>
      <c r="G393" s="10">
        <v>39583</v>
      </c>
      <c r="H393" s="11">
        <v>7280</v>
      </c>
      <c r="I393" s="11">
        <v>0</v>
      </c>
      <c r="J393" s="11">
        <v>0</v>
      </c>
      <c r="K393" s="11">
        <v>0</v>
      </c>
      <c r="L393" s="11">
        <f t="shared" si="24"/>
        <v>7280</v>
      </c>
      <c r="M393" s="11">
        <v>-7134</v>
      </c>
      <c r="N393" s="11">
        <v>0</v>
      </c>
      <c r="O393" s="11">
        <v>0</v>
      </c>
      <c r="P393" s="11">
        <f t="shared" si="25"/>
        <v>-7134</v>
      </c>
      <c r="Q393" s="11">
        <f t="shared" si="26"/>
        <v>146</v>
      </c>
      <c r="R393" s="11">
        <f t="shared" si="27"/>
        <v>146</v>
      </c>
      <c r="S393" s="9" t="s">
        <v>164</v>
      </c>
      <c r="T393" s="9">
        <v>100501</v>
      </c>
      <c r="U393" s="9" t="s">
        <v>27</v>
      </c>
      <c r="V393" s="9">
        <v>47040001</v>
      </c>
      <c r="W393" s="9" t="s">
        <v>28</v>
      </c>
    </row>
    <row r="394" spans="2:23" x14ac:dyDescent="0.25">
      <c r="B394" s="8">
        <v>53000623</v>
      </c>
      <c r="C394" s="8">
        <v>0</v>
      </c>
      <c r="D394" s="9">
        <v>21040031</v>
      </c>
      <c r="E394" s="8" t="s">
        <v>414</v>
      </c>
      <c r="F394" s="8">
        <v>1041</v>
      </c>
      <c r="G394" s="10">
        <v>38686</v>
      </c>
      <c r="H394" s="11">
        <v>8736</v>
      </c>
      <c r="I394" s="11">
        <v>0</v>
      </c>
      <c r="J394" s="11">
        <v>0</v>
      </c>
      <c r="K394" s="11">
        <v>0</v>
      </c>
      <c r="L394" s="11">
        <f t="shared" si="24"/>
        <v>8736</v>
      </c>
      <c r="M394" s="11">
        <v>-8735</v>
      </c>
      <c r="N394" s="11">
        <v>0</v>
      </c>
      <c r="O394" s="11">
        <v>0</v>
      </c>
      <c r="P394" s="11">
        <f t="shared" si="25"/>
        <v>-8735</v>
      </c>
      <c r="Q394" s="11">
        <f t="shared" si="26"/>
        <v>1</v>
      </c>
      <c r="R394" s="11">
        <f t="shared" si="27"/>
        <v>1</v>
      </c>
      <c r="S394" s="9" t="s">
        <v>164</v>
      </c>
      <c r="T394" s="9">
        <v>100501</v>
      </c>
      <c r="U394" s="9" t="s">
        <v>27</v>
      </c>
      <c r="V394" s="9">
        <v>47040001</v>
      </c>
      <c r="W394" s="9" t="s">
        <v>28</v>
      </c>
    </row>
    <row r="395" spans="2:23" x14ac:dyDescent="0.25">
      <c r="B395" s="8">
        <v>53000627</v>
      </c>
      <c r="C395" s="8">
        <v>0</v>
      </c>
      <c r="D395" s="9">
        <v>21040031</v>
      </c>
      <c r="E395" s="8" t="s">
        <v>414</v>
      </c>
      <c r="F395" s="8">
        <v>1041</v>
      </c>
      <c r="G395" s="10">
        <v>38686</v>
      </c>
      <c r="H395" s="11">
        <v>8776</v>
      </c>
      <c r="I395" s="11">
        <v>0</v>
      </c>
      <c r="J395" s="11">
        <v>0</v>
      </c>
      <c r="K395" s="11">
        <v>0</v>
      </c>
      <c r="L395" s="11">
        <f t="shared" si="24"/>
        <v>8776</v>
      </c>
      <c r="M395" s="11">
        <v>-8775</v>
      </c>
      <c r="N395" s="11">
        <v>0</v>
      </c>
      <c r="O395" s="11">
        <v>0</v>
      </c>
      <c r="P395" s="11">
        <f t="shared" si="25"/>
        <v>-8775</v>
      </c>
      <c r="Q395" s="11">
        <f t="shared" si="26"/>
        <v>1</v>
      </c>
      <c r="R395" s="11">
        <f t="shared" si="27"/>
        <v>1</v>
      </c>
      <c r="S395" s="9" t="s">
        <v>164</v>
      </c>
      <c r="T395" s="9">
        <v>100501</v>
      </c>
      <c r="U395" s="9" t="s">
        <v>27</v>
      </c>
      <c r="V395" s="9">
        <v>47040001</v>
      </c>
      <c r="W395" s="9" t="s">
        <v>28</v>
      </c>
    </row>
    <row r="396" spans="2:23" x14ac:dyDescent="0.25">
      <c r="B396" s="8">
        <v>53000634</v>
      </c>
      <c r="C396" s="8">
        <v>0</v>
      </c>
      <c r="D396" s="9">
        <v>21040031</v>
      </c>
      <c r="E396" s="8" t="s">
        <v>368</v>
      </c>
      <c r="F396" s="8">
        <v>1041</v>
      </c>
      <c r="G396" s="10">
        <v>38686</v>
      </c>
      <c r="H396" s="11">
        <v>9100</v>
      </c>
      <c r="I396" s="11">
        <v>0</v>
      </c>
      <c r="J396" s="11">
        <v>0</v>
      </c>
      <c r="K396" s="11">
        <v>0</v>
      </c>
      <c r="L396" s="11">
        <f t="shared" si="24"/>
        <v>9100</v>
      </c>
      <c r="M396" s="11">
        <v>-9099</v>
      </c>
      <c r="N396" s="11">
        <v>0</v>
      </c>
      <c r="O396" s="11">
        <v>0</v>
      </c>
      <c r="P396" s="11">
        <f t="shared" si="25"/>
        <v>-9099</v>
      </c>
      <c r="Q396" s="11">
        <f t="shared" si="26"/>
        <v>1</v>
      </c>
      <c r="R396" s="11">
        <f t="shared" si="27"/>
        <v>1</v>
      </c>
      <c r="S396" s="9" t="s">
        <v>164</v>
      </c>
      <c r="T396" s="9">
        <v>100501</v>
      </c>
      <c r="U396" s="9" t="s">
        <v>27</v>
      </c>
      <c r="V396" s="9">
        <v>47040001</v>
      </c>
      <c r="W396" s="9" t="s">
        <v>28</v>
      </c>
    </row>
    <row r="397" spans="2:23" x14ac:dyDescent="0.25">
      <c r="B397" s="8">
        <v>53000640</v>
      </c>
      <c r="C397" s="8">
        <v>0</v>
      </c>
      <c r="D397" s="9">
        <v>21040031</v>
      </c>
      <c r="E397" s="8" t="s">
        <v>415</v>
      </c>
      <c r="F397" s="8">
        <v>1041</v>
      </c>
      <c r="G397" s="10">
        <v>38686</v>
      </c>
      <c r="H397" s="11">
        <v>9200</v>
      </c>
      <c r="I397" s="11">
        <v>0</v>
      </c>
      <c r="J397" s="11">
        <v>0</v>
      </c>
      <c r="K397" s="11">
        <v>0</v>
      </c>
      <c r="L397" s="11">
        <f t="shared" si="24"/>
        <v>9200</v>
      </c>
      <c r="M397" s="11">
        <v>-9199</v>
      </c>
      <c r="N397" s="11">
        <v>0</v>
      </c>
      <c r="O397" s="11">
        <v>0</v>
      </c>
      <c r="P397" s="11">
        <f t="shared" si="25"/>
        <v>-9199</v>
      </c>
      <c r="Q397" s="11">
        <f t="shared" si="26"/>
        <v>1</v>
      </c>
      <c r="R397" s="11">
        <f t="shared" si="27"/>
        <v>1</v>
      </c>
      <c r="S397" s="9" t="s">
        <v>164</v>
      </c>
      <c r="T397" s="9">
        <v>100501</v>
      </c>
      <c r="U397" s="9" t="s">
        <v>27</v>
      </c>
      <c r="V397" s="9">
        <v>47040001</v>
      </c>
      <c r="W397" s="9" t="s">
        <v>28</v>
      </c>
    </row>
    <row r="398" spans="2:23" x14ac:dyDescent="0.25">
      <c r="B398" s="8">
        <v>53000648</v>
      </c>
      <c r="C398" s="8">
        <v>0</v>
      </c>
      <c r="D398" s="9">
        <v>21040031</v>
      </c>
      <c r="E398" s="8" t="s">
        <v>415</v>
      </c>
      <c r="F398" s="8">
        <v>1041</v>
      </c>
      <c r="G398" s="10">
        <v>38686</v>
      </c>
      <c r="H398" s="11">
        <v>9300</v>
      </c>
      <c r="I398" s="11">
        <v>0</v>
      </c>
      <c r="J398" s="11">
        <v>0</v>
      </c>
      <c r="K398" s="11">
        <v>0</v>
      </c>
      <c r="L398" s="11">
        <f t="shared" si="24"/>
        <v>9300</v>
      </c>
      <c r="M398" s="11">
        <v>-9299</v>
      </c>
      <c r="N398" s="11">
        <v>0</v>
      </c>
      <c r="O398" s="11">
        <v>0</v>
      </c>
      <c r="P398" s="11">
        <f t="shared" si="25"/>
        <v>-9299</v>
      </c>
      <c r="Q398" s="11">
        <f t="shared" si="26"/>
        <v>1</v>
      </c>
      <c r="R398" s="11">
        <f t="shared" si="27"/>
        <v>1</v>
      </c>
      <c r="S398" s="9" t="s">
        <v>164</v>
      </c>
      <c r="T398" s="9">
        <v>100501</v>
      </c>
      <c r="U398" s="9" t="s">
        <v>27</v>
      </c>
      <c r="V398" s="9">
        <v>47040001</v>
      </c>
      <c r="W398" s="9" t="s">
        <v>28</v>
      </c>
    </row>
    <row r="399" spans="2:23" x14ac:dyDescent="0.25">
      <c r="B399" s="8">
        <v>53000663</v>
      </c>
      <c r="C399" s="8">
        <v>0</v>
      </c>
      <c r="D399" s="9">
        <v>21040031</v>
      </c>
      <c r="E399" s="8" t="s">
        <v>416</v>
      </c>
      <c r="F399" s="8">
        <v>1041</v>
      </c>
      <c r="G399" s="10">
        <v>38686</v>
      </c>
      <c r="H399" s="11">
        <v>9800</v>
      </c>
      <c r="I399" s="11">
        <v>0</v>
      </c>
      <c r="J399" s="11">
        <v>0</v>
      </c>
      <c r="K399" s="11">
        <v>0</v>
      </c>
      <c r="L399" s="11">
        <f t="shared" si="24"/>
        <v>9800</v>
      </c>
      <c r="M399" s="11">
        <v>-9799</v>
      </c>
      <c r="N399" s="11">
        <v>0</v>
      </c>
      <c r="O399" s="11">
        <v>0</v>
      </c>
      <c r="P399" s="11">
        <f t="shared" si="25"/>
        <v>-9799</v>
      </c>
      <c r="Q399" s="11">
        <f t="shared" si="26"/>
        <v>1</v>
      </c>
      <c r="R399" s="11">
        <f t="shared" si="27"/>
        <v>1</v>
      </c>
      <c r="S399" s="9" t="s">
        <v>164</v>
      </c>
      <c r="T399" s="9">
        <v>100501</v>
      </c>
      <c r="U399" s="9" t="s">
        <v>27</v>
      </c>
      <c r="V399" s="9">
        <v>47040001</v>
      </c>
      <c r="W399" s="9" t="s">
        <v>28</v>
      </c>
    </row>
    <row r="400" spans="2:23" x14ac:dyDescent="0.25">
      <c r="B400" s="8">
        <v>53000664</v>
      </c>
      <c r="C400" s="8">
        <v>0</v>
      </c>
      <c r="D400" s="9">
        <v>21040031</v>
      </c>
      <c r="E400" s="8" t="s">
        <v>416</v>
      </c>
      <c r="F400" s="8">
        <v>1041</v>
      </c>
      <c r="G400" s="10">
        <v>38686</v>
      </c>
      <c r="H400" s="11">
        <v>9800</v>
      </c>
      <c r="I400" s="11">
        <v>0</v>
      </c>
      <c r="J400" s="11">
        <v>0</v>
      </c>
      <c r="K400" s="11">
        <v>0</v>
      </c>
      <c r="L400" s="11">
        <f t="shared" si="24"/>
        <v>9800</v>
      </c>
      <c r="M400" s="11">
        <v>-9799</v>
      </c>
      <c r="N400" s="11">
        <v>0</v>
      </c>
      <c r="O400" s="11">
        <v>0</v>
      </c>
      <c r="P400" s="11">
        <f t="shared" si="25"/>
        <v>-9799</v>
      </c>
      <c r="Q400" s="11">
        <f t="shared" si="26"/>
        <v>1</v>
      </c>
      <c r="R400" s="11">
        <f t="shared" si="27"/>
        <v>1</v>
      </c>
      <c r="S400" s="9" t="s">
        <v>164</v>
      </c>
      <c r="T400" s="9">
        <v>100501</v>
      </c>
      <c r="U400" s="9" t="s">
        <v>27</v>
      </c>
      <c r="V400" s="9">
        <v>47040001</v>
      </c>
      <c r="W400" s="9" t="s">
        <v>28</v>
      </c>
    </row>
    <row r="401" spans="2:23" x14ac:dyDescent="0.25">
      <c r="B401" s="8">
        <v>53000691</v>
      </c>
      <c r="C401" s="8">
        <v>0</v>
      </c>
      <c r="D401" s="9">
        <v>21040031</v>
      </c>
      <c r="E401" s="8" t="s">
        <v>417</v>
      </c>
      <c r="F401" s="8">
        <v>1041</v>
      </c>
      <c r="G401" s="10">
        <v>38686</v>
      </c>
      <c r="H401" s="11">
        <v>11640</v>
      </c>
      <c r="I401" s="11">
        <v>0</v>
      </c>
      <c r="J401" s="11">
        <v>0</v>
      </c>
      <c r="K401" s="11">
        <v>0</v>
      </c>
      <c r="L401" s="11">
        <f t="shared" si="24"/>
        <v>11640</v>
      </c>
      <c r="M401" s="11">
        <v>-11639</v>
      </c>
      <c r="N401" s="11">
        <v>0</v>
      </c>
      <c r="O401" s="11">
        <v>0</v>
      </c>
      <c r="P401" s="11">
        <f t="shared" si="25"/>
        <v>-11639</v>
      </c>
      <c r="Q401" s="11">
        <f t="shared" si="26"/>
        <v>1</v>
      </c>
      <c r="R401" s="11">
        <f t="shared" si="27"/>
        <v>1</v>
      </c>
      <c r="S401" s="9" t="s">
        <v>164</v>
      </c>
      <c r="T401" s="9">
        <v>100501</v>
      </c>
      <c r="U401" s="9" t="s">
        <v>27</v>
      </c>
      <c r="V401" s="9">
        <v>47040001</v>
      </c>
      <c r="W401" s="9" t="s">
        <v>28</v>
      </c>
    </row>
    <row r="402" spans="2:23" x14ac:dyDescent="0.25">
      <c r="B402" s="8">
        <v>53000700</v>
      </c>
      <c r="C402" s="8">
        <v>0</v>
      </c>
      <c r="D402" s="9">
        <v>21040031</v>
      </c>
      <c r="E402" s="8" t="s">
        <v>418</v>
      </c>
      <c r="F402" s="8">
        <v>1041</v>
      </c>
      <c r="G402" s="10">
        <v>38686</v>
      </c>
      <c r="H402" s="11">
        <v>11760</v>
      </c>
      <c r="I402" s="11">
        <v>0</v>
      </c>
      <c r="J402" s="11">
        <v>0</v>
      </c>
      <c r="K402" s="11">
        <v>0</v>
      </c>
      <c r="L402" s="11">
        <f t="shared" si="24"/>
        <v>11760</v>
      </c>
      <c r="M402" s="11">
        <v>-11759</v>
      </c>
      <c r="N402" s="11">
        <v>0</v>
      </c>
      <c r="O402" s="11">
        <v>0</v>
      </c>
      <c r="P402" s="11">
        <f t="shared" si="25"/>
        <v>-11759</v>
      </c>
      <c r="Q402" s="11">
        <f t="shared" si="26"/>
        <v>1</v>
      </c>
      <c r="R402" s="11">
        <f t="shared" si="27"/>
        <v>1</v>
      </c>
      <c r="S402" s="9" t="s">
        <v>164</v>
      </c>
      <c r="T402" s="9">
        <v>100501</v>
      </c>
      <c r="U402" s="9" t="s">
        <v>27</v>
      </c>
      <c r="V402" s="9">
        <v>47040001</v>
      </c>
      <c r="W402" s="9" t="s">
        <v>28</v>
      </c>
    </row>
    <row r="403" spans="2:23" x14ac:dyDescent="0.25">
      <c r="B403" s="8">
        <v>53000707</v>
      </c>
      <c r="C403" s="8">
        <v>0</v>
      </c>
      <c r="D403" s="9">
        <v>21040031</v>
      </c>
      <c r="E403" s="8" t="s">
        <v>419</v>
      </c>
      <c r="F403" s="8">
        <v>1041</v>
      </c>
      <c r="G403" s="10">
        <v>39096</v>
      </c>
      <c r="H403" s="11">
        <v>12350</v>
      </c>
      <c r="I403" s="11">
        <v>0</v>
      </c>
      <c r="J403" s="11">
        <v>0</v>
      </c>
      <c r="K403" s="11">
        <v>0</v>
      </c>
      <c r="L403" s="11">
        <f t="shared" si="24"/>
        <v>12350</v>
      </c>
      <c r="M403" s="11">
        <v>-12349</v>
      </c>
      <c r="N403" s="11">
        <v>0</v>
      </c>
      <c r="O403" s="11">
        <v>0</v>
      </c>
      <c r="P403" s="11">
        <f t="shared" si="25"/>
        <v>-12349</v>
      </c>
      <c r="Q403" s="11">
        <f t="shared" si="26"/>
        <v>1</v>
      </c>
      <c r="R403" s="11">
        <f t="shared" si="27"/>
        <v>1</v>
      </c>
      <c r="S403" s="9" t="s">
        <v>164</v>
      </c>
      <c r="T403" s="9">
        <v>100501</v>
      </c>
      <c r="U403" s="9" t="s">
        <v>27</v>
      </c>
      <c r="V403" s="9">
        <v>47040001</v>
      </c>
      <c r="W403" s="9" t="s">
        <v>28</v>
      </c>
    </row>
    <row r="404" spans="2:23" x14ac:dyDescent="0.25">
      <c r="B404" s="8">
        <v>53000723</v>
      </c>
      <c r="C404" s="8">
        <v>0</v>
      </c>
      <c r="D404" s="9">
        <v>21040031</v>
      </c>
      <c r="E404" s="8" t="s">
        <v>420</v>
      </c>
      <c r="F404" s="8">
        <v>1041</v>
      </c>
      <c r="G404" s="10">
        <v>38686</v>
      </c>
      <c r="H404" s="11">
        <v>13600</v>
      </c>
      <c r="I404" s="11">
        <v>0</v>
      </c>
      <c r="J404" s="11">
        <v>0</v>
      </c>
      <c r="K404" s="11">
        <v>0</v>
      </c>
      <c r="L404" s="11">
        <f t="shared" si="24"/>
        <v>13600</v>
      </c>
      <c r="M404" s="11">
        <v>-13599</v>
      </c>
      <c r="N404" s="11">
        <v>0</v>
      </c>
      <c r="O404" s="11">
        <v>0</v>
      </c>
      <c r="P404" s="11">
        <f t="shared" si="25"/>
        <v>-13599</v>
      </c>
      <c r="Q404" s="11">
        <f t="shared" si="26"/>
        <v>1</v>
      </c>
      <c r="R404" s="11">
        <f t="shared" si="27"/>
        <v>1</v>
      </c>
      <c r="S404" s="9" t="s">
        <v>164</v>
      </c>
      <c r="T404" s="9">
        <v>100501</v>
      </c>
      <c r="U404" s="9" t="s">
        <v>27</v>
      </c>
      <c r="V404" s="9">
        <v>47040001</v>
      </c>
      <c r="W404" s="9" t="s">
        <v>28</v>
      </c>
    </row>
    <row r="405" spans="2:23" x14ac:dyDescent="0.25">
      <c r="B405" s="8">
        <v>53000729</v>
      </c>
      <c r="C405" s="8">
        <v>0</v>
      </c>
      <c r="D405" s="9">
        <v>21040031</v>
      </c>
      <c r="E405" s="8" t="s">
        <v>421</v>
      </c>
      <c r="F405" s="8">
        <v>1041</v>
      </c>
      <c r="G405" s="10">
        <v>38686</v>
      </c>
      <c r="H405" s="11">
        <v>14317</v>
      </c>
      <c r="I405" s="11">
        <v>0</v>
      </c>
      <c r="J405" s="11">
        <v>0</v>
      </c>
      <c r="K405" s="11">
        <v>0</v>
      </c>
      <c r="L405" s="11">
        <f t="shared" si="24"/>
        <v>14317</v>
      </c>
      <c r="M405" s="11">
        <v>-14316</v>
      </c>
      <c r="N405" s="11">
        <v>0</v>
      </c>
      <c r="O405" s="11">
        <v>0</v>
      </c>
      <c r="P405" s="11">
        <f t="shared" si="25"/>
        <v>-14316</v>
      </c>
      <c r="Q405" s="11">
        <f t="shared" si="26"/>
        <v>1</v>
      </c>
      <c r="R405" s="11">
        <f t="shared" si="27"/>
        <v>1</v>
      </c>
      <c r="S405" s="9" t="s">
        <v>164</v>
      </c>
      <c r="T405" s="9">
        <v>100501</v>
      </c>
      <c r="U405" s="9" t="s">
        <v>27</v>
      </c>
      <c r="V405" s="9">
        <v>47040001</v>
      </c>
      <c r="W405" s="9" t="s">
        <v>28</v>
      </c>
    </row>
    <row r="406" spans="2:23" x14ac:dyDescent="0.25">
      <c r="B406" s="8">
        <v>53000739</v>
      </c>
      <c r="C406" s="8">
        <v>0</v>
      </c>
      <c r="D406" s="9">
        <v>21040031</v>
      </c>
      <c r="E406" s="8" t="s">
        <v>422</v>
      </c>
      <c r="F406" s="8">
        <v>1041</v>
      </c>
      <c r="G406" s="10">
        <v>39107</v>
      </c>
      <c r="H406" s="11">
        <v>15600</v>
      </c>
      <c r="I406" s="11">
        <v>0</v>
      </c>
      <c r="J406" s="11">
        <v>0</v>
      </c>
      <c r="K406" s="11">
        <v>0</v>
      </c>
      <c r="L406" s="11">
        <f t="shared" si="24"/>
        <v>15600</v>
      </c>
      <c r="M406" s="11">
        <v>-15599</v>
      </c>
      <c r="N406" s="11">
        <v>0</v>
      </c>
      <c r="O406" s="11">
        <v>0</v>
      </c>
      <c r="P406" s="11">
        <f t="shared" si="25"/>
        <v>-15599</v>
      </c>
      <c r="Q406" s="11">
        <f t="shared" si="26"/>
        <v>1</v>
      </c>
      <c r="R406" s="11">
        <f t="shared" si="27"/>
        <v>1</v>
      </c>
      <c r="S406" s="9" t="s">
        <v>164</v>
      </c>
      <c r="T406" s="9">
        <v>100501</v>
      </c>
      <c r="U406" s="9" t="s">
        <v>27</v>
      </c>
      <c r="V406" s="9">
        <v>47040001</v>
      </c>
      <c r="W406" s="9" t="s">
        <v>28</v>
      </c>
    </row>
    <row r="407" spans="2:23" x14ac:dyDescent="0.25">
      <c r="B407" s="8">
        <v>53000750</v>
      </c>
      <c r="C407" s="8">
        <v>0</v>
      </c>
      <c r="D407" s="9">
        <v>21040031</v>
      </c>
      <c r="E407" s="8" t="s">
        <v>423</v>
      </c>
      <c r="F407" s="8">
        <v>1041</v>
      </c>
      <c r="G407" s="10">
        <v>38686</v>
      </c>
      <c r="H407" s="11">
        <v>16848</v>
      </c>
      <c r="I407" s="11">
        <v>0</v>
      </c>
      <c r="J407" s="11">
        <v>0</v>
      </c>
      <c r="K407" s="11">
        <v>0</v>
      </c>
      <c r="L407" s="11">
        <f t="shared" si="24"/>
        <v>16848</v>
      </c>
      <c r="M407" s="11">
        <v>-16847</v>
      </c>
      <c r="N407" s="11">
        <v>0</v>
      </c>
      <c r="O407" s="11">
        <v>0</v>
      </c>
      <c r="P407" s="11">
        <f t="shared" si="25"/>
        <v>-16847</v>
      </c>
      <c r="Q407" s="11">
        <f t="shared" si="26"/>
        <v>1</v>
      </c>
      <c r="R407" s="11">
        <f t="shared" si="27"/>
        <v>1</v>
      </c>
      <c r="S407" s="9" t="s">
        <v>164</v>
      </c>
      <c r="T407" s="9">
        <v>100501</v>
      </c>
      <c r="U407" s="9" t="s">
        <v>27</v>
      </c>
      <c r="V407" s="9">
        <v>47040001</v>
      </c>
      <c r="W407" s="9" t="s">
        <v>28</v>
      </c>
    </row>
    <row r="408" spans="2:23" x14ac:dyDescent="0.25">
      <c r="B408" s="8">
        <v>53000763</v>
      </c>
      <c r="C408" s="8">
        <v>0</v>
      </c>
      <c r="D408" s="9">
        <v>21040031</v>
      </c>
      <c r="E408" s="8" t="s">
        <v>424</v>
      </c>
      <c r="F408" s="8">
        <v>1041</v>
      </c>
      <c r="G408" s="10">
        <v>38686</v>
      </c>
      <c r="H408" s="11">
        <v>17576</v>
      </c>
      <c r="I408" s="11">
        <v>0</v>
      </c>
      <c r="J408" s="11">
        <v>0</v>
      </c>
      <c r="K408" s="11">
        <v>0</v>
      </c>
      <c r="L408" s="11">
        <f t="shared" si="24"/>
        <v>17576</v>
      </c>
      <c r="M408" s="11">
        <v>-17575</v>
      </c>
      <c r="N408" s="11">
        <v>0</v>
      </c>
      <c r="O408" s="11">
        <v>0</v>
      </c>
      <c r="P408" s="11">
        <f t="shared" si="25"/>
        <v>-17575</v>
      </c>
      <c r="Q408" s="11">
        <f t="shared" si="26"/>
        <v>1</v>
      </c>
      <c r="R408" s="11">
        <f t="shared" si="27"/>
        <v>1</v>
      </c>
      <c r="S408" s="9" t="s">
        <v>164</v>
      </c>
      <c r="T408" s="9">
        <v>100501</v>
      </c>
      <c r="U408" s="9" t="s">
        <v>27</v>
      </c>
      <c r="V408" s="9">
        <v>47040001</v>
      </c>
      <c r="W408" s="9" t="s">
        <v>28</v>
      </c>
    </row>
    <row r="409" spans="2:23" x14ac:dyDescent="0.25">
      <c r="B409" s="8">
        <v>53000771</v>
      </c>
      <c r="C409" s="8">
        <v>0</v>
      </c>
      <c r="D409" s="9">
        <v>21040031</v>
      </c>
      <c r="E409" s="8" t="s">
        <v>425</v>
      </c>
      <c r="F409" s="8">
        <v>1041</v>
      </c>
      <c r="G409" s="10">
        <v>38686</v>
      </c>
      <c r="H409" s="11">
        <v>18580</v>
      </c>
      <c r="I409" s="11">
        <v>0</v>
      </c>
      <c r="J409" s="11">
        <v>0</v>
      </c>
      <c r="K409" s="11">
        <v>0</v>
      </c>
      <c r="L409" s="11">
        <f t="shared" si="24"/>
        <v>18580</v>
      </c>
      <c r="M409" s="11">
        <v>-18579</v>
      </c>
      <c r="N409" s="11">
        <v>0</v>
      </c>
      <c r="O409" s="11">
        <v>0</v>
      </c>
      <c r="P409" s="11">
        <f t="shared" si="25"/>
        <v>-18579</v>
      </c>
      <c r="Q409" s="11">
        <f t="shared" si="26"/>
        <v>1</v>
      </c>
      <c r="R409" s="11">
        <f t="shared" si="27"/>
        <v>1</v>
      </c>
      <c r="S409" s="9" t="s">
        <v>164</v>
      </c>
      <c r="T409" s="9">
        <v>100501</v>
      </c>
      <c r="U409" s="9" t="s">
        <v>27</v>
      </c>
      <c r="V409" s="9">
        <v>47040001</v>
      </c>
      <c r="W409" s="9" t="s">
        <v>28</v>
      </c>
    </row>
    <row r="410" spans="2:23" x14ac:dyDescent="0.25">
      <c r="B410" s="8">
        <v>53000783</v>
      </c>
      <c r="C410" s="8">
        <v>0</v>
      </c>
      <c r="D410" s="9">
        <v>21040031</v>
      </c>
      <c r="E410" s="8" t="s">
        <v>426</v>
      </c>
      <c r="F410" s="8">
        <v>1041</v>
      </c>
      <c r="G410" s="10">
        <v>38686</v>
      </c>
      <c r="H410" s="11">
        <v>22140</v>
      </c>
      <c r="I410" s="11">
        <v>0</v>
      </c>
      <c r="J410" s="11">
        <v>0</v>
      </c>
      <c r="K410" s="11">
        <v>0</v>
      </c>
      <c r="L410" s="11">
        <f t="shared" si="24"/>
        <v>22140</v>
      </c>
      <c r="M410" s="11">
        <v>-22139</v>
      </c>
      <c r="N410" s="11">
        <v>0</v>
      </c>
      <c r="O410" s="11">
        <v>0</v>
      </c>
      <c r="P410" s="11">
        <f t="shared" si="25"/>
        <v>-22139</v>
      </c>
      <c r="Q410" s="11">
        <f t="shared" si="26"/>
        <v>1</v>
      </c>
      <c r="R410" s="11">
        <f t="shared" si="27"/>
        <v>1</v>
      </c>
      <c r="S410" s="9" t="s">
        <v>164</v>
      </c>
      <c r="T410" s="9">
        <v>100501</v>
      </c>
      <c r="U410" s="9" t="s">
        <v>27</v>
      </c>
      <c r="V410" s="9">
        <v>47040001</v>
      </c>
      <c r="W410" s="9" t="s">
        <v>28</v>
      </c>
    </row>
    <row r="411" spans="2:23" x14ac:dyDescent="0.25">
      <c r="B411" s="8">
        <v>53000806</v>
      </c>
      <c r="C411" s="8">
        <v>0</v>
      </c>
      <c r="D411" s="9">
        <v>21040031</v>
      </c>
      <c r="E411" s="8" t="s">
        <v>427</v>
      </c>
      <c r="F411" s="8">
        <v>1041</v>
      </c>
      <c r="G411" s="10">
        <v>38686</v>
      </c>
      <c r="H411" s="11">
        <v>24283</v>
      </c>
      <c r="I411" s="11">
        <v>0</v>
      </c>
      <c r="J411" s="11">
        <v>0</v>
      </c>
      <c r="K411" s="11">
        <v>0</v>
      </c>
      <c r="L411" s="11">
        <f t="shared" si="24"/>
        <v>24283</v>
      </c>
      <c r="M411" s="11">
        <v>-24282</v>
      </c>
      <c r="N411" s="11">
        <v>0</v>
      </c>
      <c r="O411" s="11">
        <v>0</v>
      </c>
      <c r="P411" s="11">
        <f t="shared" si="25"/>
        <v>-24282</v>
      </c>
      <c r="Q411" s="11">
        <f t="shared" si="26"/>
        <v>1</v>
      </c>
      <c r="R411" s="11">
        <f t="shared" si="27"/>
        <v>1</v>
      </c>
      <c r="S411" s="9" t="s">
        <v>164</v>
      </c>
      <c r="T411" s="9">
        <v>100501</v>
      </c>
      <c r="U411" s="9" t="s">
        <v>27</v>
      </c>
      <c r="V411" s="9">
        <v>47040001</v>
      </c>
      <c r="W411" s="9" t="s">
        <v>28</v>
      </c>
    </row>
    <row r="412" spans="2:23" x14ac:dyDescent="0.25">
      <c r="B412" s="8">
        <v>53000808</v>
      </c>
      <c r="C412" s="8">
        <v>0</v>
      </c>
      <c r="D412" s="9">
        <v>21040031</v>
      </c>
      <c r="E412" s="8" t="s">
        <v>428</v>
      </c>
      <c r="F412" s="8">
        <v>1041</v>
      </c>
      <c r="G412" s="10">
        <v>38686</v>
      </c>
      <c r="H412" s="11">
        <v>24700</v>
      </c>
      <c r="I412" s="11">
        <v>0</v>
      </c>
      <c r="J412" s="11">
        <v>0</v>
      </c>
      <c r="K412" s="11">
        <v>0</v>
      </c>
      <c r="L412" s="11">
        <f t="shared" si="24"/>
        <v>24700</v>
      </c>
      <c r="M412" s="11">
        <v>-24699</v>
      </c>
      <c r="N412" s="11">
        <v>0</v>
      </c>
      <c r="O412" s="11">
        <v>0</v>
      </c>
      <c r="P412" s="11">
        <f t="shared" si="25"/>
        <v>-24699</v>
      </c>
      <c r="Q412" s="11">
        <f t="shared" si="26"/>
        <v>1</v>
      </c>
      <c r="R412" s="11">
        <f t="shared" si="27"/>
        <v>1</v>
      </c>
      <c r="S412" s="9" t="s">
        <v>164</v>
      </c>
      <c r="T412" s="9">
        <v>100501</v>
      </c>
      <c r="U412" s="9" t="s">
        <v>27</v>
      </c>
      <c r="V412" s="9">
        <v>47040001</v>
      </c>
      <c r="W412" s="9" t="s">
        <v>28</v>
      </c>
    </row>
    <row r="413" spans="2:23" x14ac:dyDescent="0.25">
      <c r="B413" s="8">
        <v>53000812</v>
      </c>
      <c r="C413" s="8">
        <v>0</v>
      </c>
      <c r="D413" s="9">
        <v>21040031</v>
      </c>
      <c r="E413" s="8" t="s">
        <v>429</v>
      </c>
      <c r="F413" s="8">
        <v>1041</v>
      </c>
      <c r="G413" s="10">
        <v>38686</v>
      </c>
      <c r="H413" s="11">
        <v>25199</v>
      </c>
      <c r="I413" s="11">
        <v>0</v>
      </c>
      <c r="J413" s="11">
        <v>0</v>
      </c>
      <c r="K413" s="11">
        <v>0</v>
      </c>
      <c r="L413" s="11">
        <f t="shared" si="24"/>
        <v>25199</v>
      </c>
      <c r="M413" s="11">
        <v>-25198</v>
      </c>
      <c r="N413" s="11">
        <v>0</v>
      </c>
      <c r="O413" s="11">
        <v>0</v>
      </c>
      <c r="P413" s="11">
        <f t="shared" si="25"/>
        <v>-25198</v>
      </c>
      <c r="Q413" s="11">
        <f t="shared" si="26"/>
        <v>1</v>
      </c>
      <c r="R413" s="11">
        <f t="shared" si="27"/>
        <v>1</v>
      </c>
      <c r="S413" s="9" t="s">
        <v>164</v>
      </c>
      <c r="T413" s="9">
        <v>100501</v>
      </c>
      <c r="U413" s="9" t="s">
        <v>27</v>
      </c>
      <c r="V413" s="9">
        <v>47040001</v>
      </c>
      <c r="W413" s="9" t="s">
        <v>28</v>
      </c>
    </row>
    <row r="414" spans="2:23" x14ac:dyDescent="0.25">
      <c r="B414" s="8">
        <v>53000818</v>
      </c>
      <c r="C414" s="8">
        <v>0</v>
      </c>
      <c r="D414" s="9">
        <v>21040031</v>
      </c>
      <c r="E414" s="8" t="s">
        <v>430</v>
      </c>
      <c r="F414" s="8">
        <v>1041</v>
      </c>
      <c r="G414" s="10">
        <v>38686</v>
      </c>
      <c r="H414" s="11">
        <v>26000</v>
      </c>
      <c r="I414" s="11">
        <v>0</v>
      </c>
      <c r="J414" s="11">
        <v>0</v>
      </c>
      <c r="K414" s="11">
        <v>0</v>
      </c>
      <c r="L414" s="11">
        <f t="shared" si="24"/>
        <v>26000</v>
      </c>
      <c r="M414" s="11">
        <v>-25999</v>
      </c>
      <c r="N414" s="11">
        <v>0</v>
      </c>
      <c r="O414" s="11">
        <v>0</v>
      </c>
      <c r="P414" s="11">
        <f t="shared" si="25"/>
        <v>-25999</v>
      </c>
      <c r="Q414" s="11">
        <f t="shared" si="26"/>
        <v>1</v>
      </c>
      <c r="R414" s="11">
        <f t="shared" si="27"/>
        <v>1</v>
      </c>
      <c r="S414" s="9" t="s">
        <v>164</v>
      </c>
      <c r="T414" s="9">
        <v>100501</v>
      </c>
      <c r="U414" s="9" t="s">
        <v>27</v>
      </c>
      <c r="V414" s="9">
        <v>47040001</v>
      </c>
      <c r="W414" s="9" t="s">
        <v>28</v>
      </c>
    </row>
    <row r="415" spans="2:23" x14ac:dyDescent="0.25">
      <c r="B415" s="8">
        <v>53000822</v>
      </c>
      <c r="C415" s="8">
        <v>0</v>
      </c>
      <c r="D415" s="9">
        <v>21040031</v>
      </c>
      <c r="E415" s="8" t="s">
        <v>431</v>
      </c>
      <c r="F415" s="8">
        <v>1041</v>
      </c>
      <c r="G415" s="10">
        <v>38686</v>
      </c>
      <c r="H415" s="11">
        <v>26272</v>
      </c>
      <c r="I415" s="11">
        <v>0</v>
      </c>
      <c r="J415" s="11">
        <v>0</v>
      </c>
      <c r="K415" s="11">
        <v>0</v>
      </c>
      <c r="L415" s="11">
        <f t="shared" si="24"/>
        <v>26272</v>
      </c>
      <c r="M415" s="11">
        <v>-26271</v>
      </c>
      <c r="N415" s="11">
        <v>0</v>
      </c>
      <c r="O415" s="11">
        <v>0</v>
      </c>
      <c r="P415" s="11">
        <f t="shared" si="25"/>
        <v>-26271</v>
      </c>
      <c r="Q415" s="11">
        <f t="shared" si="26"/>
        <v>1</v>
      </c>
      <c r="R415" s="11">
        <f t="shared" si="27"/>
        <v>1</v>
      </c>
      <c r="S415" s="9" t="s">
        <v>164</v>
      </c>
      <c r="T415" s="9">
        <v>100501</v>
      </c>
      <c r="U415" s="9" t="s">
        <v>27</v>
      </c>
      <c r="V415" s="9">
        <v>47040001</v>
      </c>
      <c r="W415" s="9" t="s">
        <v>28</v>
      </c>
    </row>
    <row r="416" spans="2:23" x14ac:dyDescent="0.25">
      <c r="B416" s="8">
        <v>53000825</v>
      </c>
      <c r="C416" s="8">
        <v>0</v>
      </c>
      <c r="D416" s="9">
        <v>21040031</v>
      </c>
      <c r="E416" s="8" t="s">
        <v>432</v>
      </c>
      <c r="F416" s="8">
        <v>1041</v>
      </c>
      <c r="G416" s="10">
        <v>38686</v>
      </c>
      <c r="H416" s="11">
        <v>26800</v>
      </c>
      <c r="I416" s="11">
        <v>0</v>
      </c>
      <c r="J416" s="11">
        <v>0</v>
      </c>
      <c r="K416" s="11">
        <v>0</v>
      </c>
      <c r="L416" s="11">
        <f t="shared" si="24"/>
        <v>26800</v>
      </c>
      <c r="M416" s="11">
        <v>-26799</v>
      </c>
      <c r="N416" s="11">
        <v>0</v>
      </c>
      <c r="O416" s="11">
        <v>0</v>
      </c>
      <c r="P416" s="11">
        <f t="shared" si="25"/>
        <v>-26799</v>
      </c>
      <c r="Q416" s="11">
        <f t="shared" si="26"/>
        <v>1</v>
      </c>
      <c r="R416" s="11">
        <f t="shared" si="27"/>
        <v>1</v>
      </c>
      <c r="S416" s="9" t="s">
        <v>164</v>
      </c>
      <c r="T416" s="9">
        <v>100501</v>
      </c>
      <c r="U416" s="9" t="s">
        <v>27</v>
      </c>
      <c r="V416" s="9">
        <v>47040001</v>
      </c>
      <c r="W416" s="9" t="s">
        <v>28</v>
      </c>
    </row>
    <row r="417" spans="2:23" x14ac:dyDescent="0.25">
      <c r="B417" s="8">
        <v>53000833</v>
      </c>
      <c r="C417" s="8">
        <v>0</v>
      </c>
      <c r="D417" s="9">
        <v>21040031</v>
      </c>
      <c r="E417" s="8" t="s">
        <v>409</v>
      </c>
      <c r="F417" s="8">
        <v>1041</v>
      </c>
      <c r="G417" s="10">
        <v>38686</v>
      </c>
      <c r="H417" s="11">
        <v>28374</v>
      </c>
      <c r="I417" s="11">
        <v>0</v>
      </c>
      <c r="J417" s="11">
        <v>0</v>
      </c>
      <c r="K417" s="11">
        <v>0</v>
      </c>
      <c r="L417" s="11">
        <f t="shared" si="24"/>
        <v>28374</v>
      </c>
      <c r="M417" s="11">
        <v>-28373</v>
      </c>
      <c r="N417" s="11">
        <v>0</v>
      </c>
      <c r="O417" s="11">
        <v>0</v>
      </c>
      <c r="P417" s="11">
        <f t="shared" si="25"/>
        <v>-28373</v>
      </c>
      <c r="Q417" s="11">
        <f t="shared" si="26"/>
        <v>1</v>
      </c>
      <c r="R417" s="11">
        <f t="shared" si="27"/>
        <v>1</v>
      </c>
      <c r="S417" s="9" t="s">
        <v>164</v>
      </c>
      <c r="T417" s="9">
        <v>100501</v>
      </c>
      <c r="U417" s="9" t="s">
        <v>27</v>
      </c>
      <c r="V417" s="9">
        <v>47040001</v>
      </c>
      <c r="W417" s="9" t="s">
        <v>28</v>
      </c>
    </row>
    <row r="418" spans="2:23" x14ac:dyDescent="0.25">
      <c r="B418" s="8">
        <v>53000876</v>
      </c>
      <c r="C418" s="8">
        <v>0</v>
      </c>
      <c r="D418" s="9">
        <v>21040031</v>
      </c>
      <c r="E418" s="8" t="s">
        <v>433</v>
      </c>
      <c r="F418" s="8">
        <v>1041</v>
      </c>
      <c r="G418" s="10">
        <v>38686</v>
      </c>
      <c r="H418" s="11">
        <v>32341</v>
      </c>
      <c r="I418" s="11">
        <v>0</v>
      </c>
      <c r="J418" s="11">
        <v>0</v>
      </c>
      <c r="K418" s="11">
        <v>0</v>
      </c>
      <c r="L418" s="11">
        <f t="shared" si="24"/>
        <v>32341</v>
      </c>
      <c r="M418" s="11">
        <v>-32340</v>
      </c>
      <c r="N418" s="11">
        <v>0</v>
      </c>
      <c r="O418" s="11">
        <v>0</v>
      </c>
      <c r="P418" s="11">
        <f t="shared" si="25"/>
        <v>-32340</v>
      </c>
      <c r="Q418" s="11">
        <f t="shared" si="26"/>
        <v>1</v>
      </c>
      <c r="R418" s="11">
        <f t="shared" si="27"/>
        <v>1</v>
      </c>
      <c r="S418" s="9" t="s">
        <v>164</v>
      </c>
      <c r="T418" s="9">
        <v>100501</v>
      </c>
      <c r="U418" s="9" t="s">
        <v>27</v>
      </c>
      <c r="V418" s="9">
        <v>47040001</v>
      </c>
      <c r="W418" s="9" t="s">
        <v>28</v>
      </c>
    </row>
    <row r="419" spans="2:23" x14ac:dyDescent="0.25">
      <c r="B419" s="8">
        <v>53000890</v>
      </c>
      <c r="C419" s="8">
        <v>0</v>
      </c>
      <c r="D419" s="9">
        <v>21040031</v>
      </c>
      <c r="E419" s="8" t="s">
        <v>423</v>
      </c>
      <c r="F419" s="8">
        <v>1041</v>
      </c>
      <c r="G419" s="10">
        <v>38686</v>
      </c>
      <c r="H419" s="11">
        <v>34020</v>
      </c>
      <c r="I419" s="11">
        <v>0</v>
      </c>
      <c r="J419" s="11">
        <v>0</v>
      </c>
      <c r="K419" s="11">
        <v>0</v>
      </c>
      <c r="L419" s="11">
        <f t="shared" si="24"/>
        <v>34020</v>
      </c>
      <c r="M419" s="11">
        <v>-34019</v>
      </c>
      <c r="N419" s="11">
        <v>0</v>
      </c>
      <c r="O419" s="11">
        <v>0</v>
      </c>
      <c r="P419" s="11">
        <f t="shared" si="25"/>
        <v>-34019</v>
      </c>
      <c r="Q419" s="11">
        <f t="shared" si="26"/>
        <v>1</v>
      </c>
      <c r="R419" s="11">
        <f t="shared" si="27"/>
        <v>1</v>
      </c>
      <c r="S419" s="9" t="s">
        <v>164</v>
      </c>
      <c r="T419" s="9">
        <v>100501</v>
      </c>
      <c r="U419" s="9" t="s">
        <v>27</v>
      </c>
      <c r="V419" s="9">
        <v>47040001</v>
      </c>
      <c r="W419" s="9" t="s">
        <v>28</v>
      </c>
    </row>
    <row r="420" spans="2:23" x14ac:dyDescent="0.25">
      <c r="B420" s="8">
        <v>53000893</v>
      </c>
      <c r="C420" s="8">
        <v>0</v>
      </c>
      <c r="D420" s="9">
        <v>21040031</v>
      </c>
      <c r="E420" s="8" t="s">
        <v>434</v>
      </c>
      <c r="F420" s="8">
        <v>1041</v>
      </c>
      <c r="G420" s="10">
        <v>38686</v>
      </c>
      <c r="H420" s="11">
        <v>34272</v>
      </c>
      <c r="I420" s="11">
        <v>0</v>
      </c>
      <c r="J420" s="11">
        <v>0</v>
      </c>
      <c r="K420" s="11">
        <v>0</v>
      </c>
      <c r="L420" s="11">
        <f t="shared" si="24"/>
        <v>34272</v>
      </c>
      <c r="M420" s="11">
        <v>-34271</v>
      </c>
      <c r="N420" s="11">
        <v>0</v>
      </c>
      <c r="O420" s="11">
        <v>0</v>
      </c>
      <c r="P420" s="11">
        <f t="shared" si="25"/>
        <v>-34271</v>
      </c>
      <c r="Q420" s="11">
        <f t="shared" si="26"/>
        <v>1</v>
      </c>
      <c r="R420" s="11">
        <f t="shared" si="27"/>
        <v>1</v>
      </c>
      <c r="S420" s="9" t="s">
        <v>164</v>
      </c>
      <c r="T420" s="9">
        <v>100501</v>
      </c>
      <c r="U420" s="9" t="s">
        <v>27</v>
      </c>
      <c r="V420" s="9">
        <v>47040001</v>
      </c>
      <c r="W420" s="9" t="s">
        <v>28</v>
      </c>
    </row>
    <row r="421" spans="2:23" x14ac:dyDescent="0.25">
      <c r="B421" s="8">
        <v>53000920</v>
      </c>
      <c r="C421" s="8">
        <v>0</v>
      </c>
      <c r="D421" s="9">
        <v>21040031</v>
      </c>
      <c r="E421" s="8" t="s">
        <v>435</v>
      </c>
      <c r="F421" s="8">
        <v>1041</v>
      </c>
      <c r="G421" s="10">
        <v>38686</v>
      </c>
      <c r="H421" s="11">
        <v>39336</v>
      </c>
      <c r="I421" s="11">
        <v>0</v>
      </c>
      <c r="J421" s="11">
        <v>0</v>
      </c>
      <c r="K421" s="11">
        <v>0</v>
      </c>
      <c r="L421" s="11">
        <f t="shared" si="24"/>
        <v>39336</v>
      </c>
      <c r="M421" s="11">
        <v>-39335</v>
      </c>
      <c r="N421" s="11">
        <v>0</v>
      </c>
      <c r="O421" s="11">
        <v>0</v>
      </c>
      <c r="P421" s="11">
        <f t="shared" si="25"/>
        <v>-39335</v>
      </c>
      <c r="Q421" s="11">
        <f t="shared" si="26"/>
        <v>1</v>
      </c>
      <c r="R421" s="11">
        <f t="shared" si="27"/>
        <v>1</v>
      </c>
      <c r="S421" s="9" t="s">
        <v>164</v>
      </c>
      <c r="T421" s="9">
        <v>100501</v>
      </c>
      <c r="U421" s="9" t="s">
        <v>27</v>
      </c>
      <c r="V421" s="9">
        <v>47040001</v>
      </c>
      <c r="W421" s="9" t="s">
        <v>28</v>
      </c>
    </row>
    <row r="422" spans="2:23" x14ac:dyDescent="0.25">
      <c r="B422" s="8">
        <v>53000939</v>
      </c>
      <c r="C422" s="8">
        <v>0</v>
      </c>
      <c r="D422" s="9">
        <v>21040031</v>
      </c>
      <c r="E422" s="8" t="s">
        <v>436</v>
      </c>
      <c r="F422" s="8">
        <v>1041</v>
      </c>
      <c r="G422" s="10">
        <v>38686</v>
      </c>
      <c r="H422" s="11">
        <v>43561</v>
      </c>
      <c r="I422" s="11">
        <v>0</v>
      </c>
      <c r="J422" s="11">
        <v>0</v>
      </c>
      <c r="K422" s="11">
        <v>0</v>
      </c>
      <c r="L422" s="11">
        <f t="shared" si="24"/>
        <v>43561</v>
      </c>
      <c r="M422" s="11">
        <v>-43560</v>
      </c>
      <c r="N422" s="11">
        <v>0</v>
      </c>
      <c r="O422" s="11">
        <v>0</v>
      </c>
      <c r="P422" s="11">
        <f t="shared" si="25"/>
        <v>-43560</v>
      </c>
      <c r="Q422" s="11">
        <f t="shared" si="26"/>
        <v>1</v>
      </c>
      <c r="R422" s="11">
        <f t="shared" si="27"/>
        <v>1</v>
      </c>
      <c r="S422" s="9" t="s">
        <v>164</v>
      </c>
      <c r="T422" s="9">
        <v>100501</v>
      </c>
      <c r="U422" s="9" t="s">
        <v>27</v>
      </c>
      <c r="V422" s="9">
        <v>47040001</v>
      </c>
      <c r="W422" s="9" t="s">
        <v>28</v>
      </c>
    </row>
    <row r="423" spans="2:23" x14ac:dyDescent="0.25">
      <c r="B423" s="8">
        <v>53000948</v>
      </c>
      <c r="C423" s="8">
        <v>0</v>
      </c>
      <c r="D423" s="9">
        <v>21040031</v>
      </c>
      <c r="E423" s="8" t="s">
        <v>437</v>
      </c>
      <c r="F423" s="8">
        <v>1041</v>
      </c>
      <c r="G423" s="10">
        <v>38686</v>
      </c>
      <c r="H423" s="11">
        <v>46620</v>
      </c>
      <c r="I423" s="11">
        <v>0</v>
      </c>
      <c r="J423" s="11">
        <v>0</v>
      </c>
      <c r="K423" s="11">
        <v>0</v>
      </c>
      <c r="L423" s="11">
        <f t="shared" si="24"/>
        <v>46620</v>
      </c>
      <c r="M423" s="11">
        <v>-46619</v>
      </c>
      <c r="N423" s="11">
        <v>0</v>
      </c>
      <c r="O423" s="11">
        <v>0</v>
      </c>
      <c r="P423" s="11">
        <f t="shared" si="25"/>
        <v>-46619</v>
      </c>
      <c r="Q423" s="11">
        <f t="shared" si="26"/>
        <v>1</v>
      </c>
      <c r="R423" s="11">
        <f t="shared" si="27"/>
        <v>1</v>
      </c>
      <c r="S423" s="9" t="s">
        <v>164</v>
      </c>
      <c r="T423" s="9">
        <v>100501</v>
      </c>
      <c r="U423" s="9" t="s">
        <v>27</v>
      </c>
      <c r="V423" s="9">
        <v>47040001</v>
      </c>
      <c r="W423" s="9" t="s">
        <v>28</v>
      </c>
    </row>
    <row r="424" spans="2:23" x14ac:dyDescent="0.25">
      <c r="B424" s="8">
        <v>53000952</v>
      </c>
      <c r="C424" s="8">
        <v>0</v>
      </c>
      <c r="D424" s="9">
        <v>21040031</v>
      </c>
      <c r="E424" s="8" t="s">
        <v>428</v>
      </c>
      <c r="F424" s="8">
        <v>1041</v>
      </c>
      <c r="G424" s="10">
        <v>38686</v>
      </c>
      <c r="H424" s="11">
        <v>47500</v>
      </c>
      <c r="I424" s="11">
        <v>0</v>
      </c>
      <c r="J424" s="11">
        <v>0</v>
      </c>
      <c r="K424" s="11">
        <v>0</v>
      </c>
      <c r="L424" s="11">
        <f t="shared" si="24"/>
        <v>47500</v>
      </c>
      <c r="M424" s="11">
        <v>-47499</v>
      </c>
      <c r="N424" s="11">
        <v>0</v>
      </c>
      <c r="O424" s="11">
        <v>0</v>
      </c>
      <c r="P424" s="11">
        <f t="shared" si="25"/>
        <v>-47499</v>
      </c>
      <c r="Q424" s="11">
        <f t="shared" si="26"/>
        <v>1</v>
      </c>
      <c r="R424" s="11">
        <f t="shared" si="27"/>
        <v>1</v>
      </c>
      <c r="S424" s="9" t="s">
        <v>164</v>
      </c>
      <c r="T424" s="9">
        <v>100501</v>
      </c>
      <c r="U424" s="9" t="s">
        <v>27</v>
      </c>
      <c r="V424" s="9">
        <v>47040001</v>
      </c>
      <c r="W424" s="9" t="s">
        <v>28</v>
      </c>
    </row>
    <row r="425" spans="2:23" x14ac:dyDescent="0.25">
      <c r="B425" s="8">
        <v>53001020</v>
      </c>
      <c r="C425" s="8">
        <v>0</v>
      </c>
      <c r="D425" s="9">
        <v>21040031</v>
      </c>
      <c r="E425" s="8" t="s">
        <v>438</v>
      </c>
      <c r="F425" s="8">
        <v>1041</v>
      </c>
      <c r="G425" s="10">
        <v>38686</v>
      </c>
      <c r="H425" s="11">
        <v>62836</v>
      </c>
      <c r="I425" s="11">
        <v>0</v>
      </c>
      <c r="J425" s="11">
        <v>0</v>
      </c>
      <c r="K425" s="11">
        <v>0</v>
      </c>
      <c r="L425" s="11">
        <f t="shared" si="24"/>
        <v>62836</v>
      </c>
      <c r="M425" s="11">
        <v>-62835</v>
      </c>
      <c r="N425" s="11">
        <v>0</v>
      </c>
      <c r="O425" s="11">
        <v>0</v>
      </c>
      <c r="P425" s="11">
        <f t="shared" si="25"/>
        <v>-62835</v>
      </c>
      <c r="Q425" s="11">
        <f t="shared" si="26"/>
        <v>1</v>
      </c>
      <c r="R425" s="11">
        <f t="shared" si="27"/>
        <v>1</v>
      </c>
      <c r="S425" s="9" t="s">
        <v>164</v>
      </c>
      <c r="T425" s="9">
        <v>100501</v>
      </c>
      <c r="U425" s="9" t="s">
        <v>27</v>
      </c>
      <c r="V425" s="9">
        <v>47040001</v>
      </c>
      <c r="W425" s="9" t="s">
        <v>28</v>
      </c>
    </row>
    <row r="426" spans="2:23" x14ac:dyDescent="0.25">
      <c r="B426" s="8">
        <v>53001058</v>
      </c>
      <c r="C426" s="8">
        <v>0</v>
      </c>
      <c r="D426" s="9">
        <v>21040031</v>
      </c>
      <c r="E426" s="8" t="s">
        <v>439</v>
      </c>
      <c r="F426" s="8">
        <v>1041</v>
      </c>
      <c r="G426" s="10">
        <v>38686</v>
      </c>
      <c r="H426" s="11">
        <v>78624</v>
      </c>
      <c r="I426" s="11">
        <v>0</v>
      </c>
      <c r="J426" s="11">
        <v>0</v>
      </c>
      <c r="K426" s="11">
        <v>0</v>
      </c>
      <c r="L426" s="11">
        <f t="shared" si="24"/>
        <v>78624</v>
      </c>
      <c r="M426" s="11">
        <v>-78623</v>
      </c>
      <c r="N426" s="11">
        <v>0</v>
      </c>
      <c r="O426" s="11">
        <v>0</v>
      </c>
      <c r="P426" s="11">
        <f t="shared" si="25"/>
        <v>-78623</v>
      </c>
      <c r="Q426" s="11">
        <f t="shared" si="26"/>
        <v>1</v>
      </c>
      <c r="R426" s="11">
        <f t="shared" si="27"/>
        <v>1</v>
      </c>
      <c r="S426" s="9" t="s">
        <v>164</v>
      </c>
      <c r="T426" s="9">
        <v>100501</v>
      </c>
      <c r="U426" s="9" t="s">
        <v>27</v>
      </c>
      <c r="V426" s="9">
        <v>47040001</v>
      </c>
      <c r="W426" s="9" t="s">
        <v>28</v>
      </c>
    </row>
    <row r="427" spans="2:23" x14ac:dyDescent="0.25">
      <c r="B427" s="8">
        <v>53001063</v>
      </c>
      <c r="C427" s="8">
        <v>0</v>
      </c>
      <c r="D427" s="9">
        <v>21040031</v>
      </c>
      <c r="E427" s="8" t="s">
        <v>368</v>
      </c>
      <c r="F427" s="8">
        <v>1041</v>
      </c>
      <c r="G427" s="10">
        <v>38686</v>
      </c>
      <c r="H427" s="11">
        <v>81000</v>
      </c>
      <c r="I427" s="11">
        <v>0</v>
      </c>
      <c r="J427" s="11">
        <v>0</v>
      </c>
      <c r="K427" s="11">
        <v>0</v>
      </c>
      <c r="L427" s="11">
        <f t="shared" si="24"/>
        <v>81000</v>
      </c>
      <c r="M427" s="11">
        <v>-80999</v>
      </c>
      <c r="N427" s="11">
        <v>0</v>
      </c>
      <c r="O427" s="11">
        <v>0</v>
      </c>
      <c r="P427" s="11">
        <f t="shared" si="25"/>
        <v>-80999</v>
      </c>
      <c r="Q427" s="11">
        <f t="shared" si="26"/>
        <v>1</v>
      </c>
      <c r="R427" s="11">
        <f t="shared" si="27"/>
        <v>1</v>
      </c>
      <c r="S427" s="9" t="s">
        <v>164</v>
      </c>
      <c r="T427" s="9">
        <v>100501</v>
      </c>
      <c r="U427" s="9" t="s">
        <v>27</v>
      </c>
      <c r="V427" s="9">
        <v>47040001</v>
      </c>
      <c r="W427" s="9" t="s">
        <v>28</v>
      </c>
    </row>
    <row r="428" spans="2:23" x14ac:dyDescent="0.25">
      <c r="B428" s="8">
        <v>53001070</v>
      </c>
      <c r="C428" s="8">
        <v>0</v>
      </c>
      <c r="D428" s="9">
        <v>21040031</v>
      </c>
      <c r="E428" s="8" t="s">
        <v>368</v>
      </c>
      <c r="F428" s="8">
        <v>1041</v>
      </c>
      <c r="G428" s="10">
        <v>38686</v>
      </c>
      <c r="H428" s="11">
        <v>85000</v>
      </c>
      <c r="I428" s="11">
        <v>0</v>
      </c>
      <c r="J428" s="11">
        <v>0</v>
      </c>
      <c r="K428" s="11">
        <v>0</v>
      </c>
      <c r="L428" s="11">
        <f t="shared" si="24"/>
        <v>85000</v>
      </c>
      <c r="M428" s="11">
        <v>-84999</v>
      </c>
      <c r="N428" s="11">
        <v>0</v>
      </c>
      <c r="O428" s="11">
        <v>0</v>
      </c>
      <c r="P428" s="11">
        <f t="shared" si="25"/>
        <v>-84999</v>
      </c>
      <c r="Q428" s="11">
        <f t="shared" si="26"/>
        <v>1</v>
      </c>
      <c r="R428" s="11">
        <f t="shared" si="27"/>
        <v>1</v>
      </c>
      <c r="S428" s="9" t="s">
        <v>164</v>
      </c>
      <c r="T428" s="9">
        <v>100501</v>
      </c>
      <c r="U428" s="9" t="s">
        <v>27</v>
      </c>
      <c r="V428" s="9">
        <v>47040001</v>
      </c>
      <c r="W428" s="9" t="s">
        <v>28</v>
      </c>
    </row>
    <row r="429" spans="2:23" x14ac:dyDescent="0.25">
      <c r="B429" s="8">
        <v>53001093</v>
      </c>
      <c r="C429" s="8">
        <v>0</v>
      </c>
      <c r="D429" s="9">
        <v>21040031</v>
      </c>
      <c r="E429" s="8" t="s">
        <v>372</v>
      </c>
      <c r="F429" s="8">
        <v>1041</v>
      </c>
      <c r="G429" s="10">
        <v>38686</v>
      </c>
      <c r="H429" s="11">
        <v>92040</v>
      </c>
      <c r="I429" s="11">
        <v>0</v>
      </c>
      <c r="J429" s="11">
        <v>0</v>
      </c>
      <c r="K429" s="11">
        <v>0</v>
      </c>
      <c r="L429" s="11">
        <f t="shared" si="24"/>
        <v>92040</v>
      </c>
      <c r="M429" s="11">
        <v>-92039</v>
      </c>
      <c r="N429" s="11">
        <v>0</v>
      </c>
      <c r="O429" s="11">
        <v>0</v>
      </c>
      <c r="P429" s="11">
        <f t="shared" si="25"/>
        <v>-92039</v>
      </c>
      <c r="Q429" s="11">
        <f t="shared" si="26"/>
        <v>1</v>
      </c>
      <c r="R429" s="11">
        <f t="shared" si="27"/>
        <v>1</v>
      </c>
      <c r="S429" s="9" t="s">
        <v>164</v>
      </c>
      <c r="T429" s="9">
        <v>100501</v>
      </c>
      <c r="U429" s="9" t="s">
        <v>27</v>
      </c>
      <c r="V429" s="9">
        <v>47040001</v>
      </c>
      <c r="W429" s="9" t="s">
        <v>28</v>
      </c>
    </row>
    <row r="430" spans="2:23" x14ac:dyDescent="0.25">
      <c r="B430" s="8">
        <v>53001116</v>
      </c>
      <c r="C430" s="8">
        <v>0</v>
      </c>
      <c r="D430" s="9">
        <v>21040031</v>
      </c>
      <c r="E430" s="8" t="s">
        <v>440</v>
      </c>
      <c r="F430" s="8">
        <v>1041</v>
      </c>
      <c r="G430" s="10">
        <v>38686</v>
      </c>
      <c r="H430" s="11">
        <v>102484</v>
      </c>
      <c r="I430" s="11">
        <v>0</v>
      </c>
      <c r="J430" s="11">
        <v>0</v>
      </c>
      <c r="K430" s="11">
        <v>0</v>
      </c>
      <c r="L430" s="11">
        <f t="shared" si="24"/>
        <v>102484</v>
      </c>
      <c r="M430" s="11">
        <v>-102483</v>
      </c>
      <c r="N430" s="11">
        <v>0</v>
      </c>
      <c r="O430" s="11">
        <v>0</v>
      </c>
      <c r="P430" s="11">
        <f t="shared" si="25"/>
        <v>-102483</v>
      </c>
      <c r="Q430" s="11">
        <f t="shared" si="26"/>
        <v>1</v>
      </c>
      <c r="R430" s="11">
        <f t="shared" si="27"/>
        <v>1</v>
      </c>
      <c r="S430" s="9" t="s">
        <v>164</v>
      </c>
      <c r="T430" s="9">
        <v>100501</v>
      </c>
      <c r="U430" s="9" t="s">
        <v>27</v>
      </c>
      <c r="V430" s="9">
        <v>47040001</v>
      </c>
      <c r="W430" s="9" t="s">
        <v>28</v>
      </c>
    </row>
    <row r="431" spans="2:23" x14ac:dyDescent="0.25">
      <c r="B431" s="8">
        <v>53001118</v>
      </c>
      <c r="C431" s="8">
        <v>0</v>
      </c>
      <c r="D431" s="9">
        <v>21040031</v>
      </c>
      <c r="E431" s="8" t="s">
        <v>372</v>
      </c>
      <c r="F431" s="8">
        <v>1041</v>
      </c>
      <c r="G431" s="10">
        <v>38686</v>
      </c>
      <c r="H431" s="11">
        <v>102600</v>
      </c>
      <c r="I431" s="11">
        <v>0</v>
      </c>
      <c r="J431" s="11">
        <v>0</v>
      </c>
      <c r="K431" s="11">
        <v>0</v>
      </c>
      <c r="L431" s="11">
        <f t="shared" si="24"/>
        <v>102600</v>
      </c>
      <c r="M431" s="11">
        <v>-102599</v>
      </c>
      <c r="N431" s="11">
        <v>0</v>
      </c>
      <c r="O431" s="11">
        <v>0</v>
      </c>
      <c r="P431" s="11">
        <f t="shared" si="25"/>
        <v>-102599</v>
      </c>
      <c r="Q431" s="11">
        <f t="shared" si="26"/>
        <v>1</v>
      </c>
      <c r="R431" s="11">
        <f t="shared" si="27"/>
        <v>1</v>
      </c>
      <c r="S431" s="9" t="s">
        <v>164</v>
      </c>
      <c r="T431" s="9">
        <v>100501</v>
      </c>
      <c r="U431" s="9" t="s">
        <v>27</v>
      </c>
      <c r="V431" s="9">
        <v>47040001</v>
      </c>
      <c r="W431" s="9" t="s">
        <v>28</v>
      </c>
    </row>
    <row r="432" spans="2:23" x14ac:dyDescent="0.25">
      <c r="B432" s="8">
        <v>53001129</v>
      </c>
      <c r="C432" s="8">
        <v>0</v>
      </c>
      <c r="D432" s="9">
        <v>21040031</v>
      </c>
      <c r="E432" s="8" t="s">
        <v>423</v>
      </c>
      <c r="F432" s="8">
        <v>1041</v>
      </c>
      <c r="G432" s="10">
        <v>38686</v>
      </c>
      <c r="H432" s="11">
        <v>106380</v>
      </c>
      <c r="I432" s="11">
        <v>0</v>
      </c>
      <c r="J432" s="11">
        <v>0</v>
      </c>
      <c r="K432" s="11">
        <v>0</v>
      </c>
      <c r="L432" s="11">
        <f t="shared" si="24"/>
        <v>106380</v>
      </c>
      <c r="M432" s="11">
        <v>-106379</v>
      </c>
      <c r="N432" s="11">
        <v>0</v>
      </c>
      <c r="O432" s="11">
        <v>0</v>
      </c>
      <c r="P432" s="11">
        <f t="shared" si="25"/>
        <v>-106379</v>
      </c>
      <c r="Q432" s="11">
        <f t="shared" si="26"/>
        <v>1</v>
      </c>
      <c r="R432" s="11">
        <f t="shared" si="27"/>
        <v>1</v>
      </c>
      <c r="S432" s="9" t="s">
        <v>164</v>
      </c>
      <c r="T432" s="9">
        <v>100501</v>
      </c>
      <c r="U432" s="9" t="s">
        <v>27</v>
      </c>
      <c r="V432" s="9">
        <v>47040001</v>
      </c>
      <c r="W432" s="9" t="s">
        <v>28</v>
      </c>
    </row>
    <row r="433" spans="2:23" x14ac:dyDescent="0.25">
      <c r="B433" s="8">
        <v>53001130</v>
      </c>
      <c r="C433" s="8">
        <v>0</v>
      </c>
      <c r="D433" s="9">
        <v>21040031</v>
      </c>
      <c r="E433" s="8" t="s">
        <v>372</v>
      </c>
      <c r="F433" s="8">
        <v>1041</v>
      </c>
      <c r="G433" s="10">
        <v>38686</v>
      </c>
      <c r="H433" s="11">
        <v>106500</v>
      </c>
      <c r="I433" s="11">
        <v>0</v>
      </c>
      <c r="J433" s="11">
        <v>0</v>
      </c>
      <c r="K433" s="11">
        <v>0</v>
      </c>
      <c r="L433" s="11">
        <f t="shared" si="24"/>
        <v>106500</v>
      </c>
      <c r="M433" s="11">
        <v>-106499</v>
      </c>
      <c r="N433" s="11">
        <v>0</v>
      </c>
      <c r="O433" s="11">
        <v>0</v>
      </c>
      <c r="P433" s="11">
        <f t="shared" si="25"/>
        <v>-106499</v>
      </c>
      <c r="Q433" s="11">
        <f t="shared" si="26"/>
        <v>1</v>
      </c>
      <c r="R433" s="11">
        <f t="shared" si="27"/>
        <v>1</v>
      </c>
      <c r="S433" s="9" t="s">
        <v>164</v>
      </c>
      <c r="T433" s="9">
        <v>100501</v>
      </c>
      <c r="U433" s="9" t="s">
        <v>27</v>
      </c>
      <c r="V433" s="9">
        <v>47040001</v>
      </c>
      <c r="W433" s="9" t="s">
        <v>28</v>
      </c>
    </row>
    <row r="434" spans="2:23" x14ac:dyDescent="0.25">
      <c r="B434" s="8">
        <v>53001149</v>
      </c>
      <c r="C434" s="8">
        <v>0</v>
      </c>
      <c r="D434" s="9">
        <v>21040031</v>
      </c>
      <c r="E434" s="8" t="s">
        <v>441</v>
      </c>
      <c r="F434" s="8">
        <v>1041</v>
      </c>
      <c r="G434" s="10">
        <v>42005</v>
      </c>
      <c r="H434" s="11">
        <v>3224</v>
      </c>
      <c r="I434" s="11">
        <v>0</v>
      </c>
      <c r="J434" s="11">
        <v>0</v>
      </c>
      <c r="K434" s="11">
        <v>0</v>
      </c>
      <c r="L434" s="11">
        <f t="shared" si="24"/>
        <v>3224</v>
      </c>
      <c r="M434" s="11">
        <v>-3223</v>
      </c>
      <c r="N434" s="11">
        <v>0</v>
      </c>
      <c r="O434" s="11">
        <v>0</v>
      </c>
      <c r="P434" s="11">
        <f t="shared" si="25"/>
        <v>-3223</v>
      </c>
      <c r="Q434" s="11">
        <f t="shared" si="26"/>
        <v>1</v>
      </c>
      <c r="R434" s="11">
        <f t="shared" si="27"/>
        <v>1</v>
      </c>
      <c r="S434" s="9" t="s">
        <v>164</v>
      </c>
      <c r="T434" s="9">
        <v>100501</v>
      </c>
      <c r="U434" s="9" t="s">
        <v>27</v>
      </c>
      <c r="V434" s="9">
        <v>47040001</v>
      </c>
      <c r="W434" s="9" t="s">
        <v>28</v>
      </c>
    </row>
    <row r="435" spans="2:23" x14ac:dyDescent="0.25">
      <c r="B435" s="8">
        <v>53001170</v>
      </c>
      <c r="C435" s="8">
        <v>0</v>
      </c>
      <c r="D435" s="9">
        <v>21040031</v>
      </c>
      <c r="E435" s="8" t="s">
        <v>442</v>
      </c>
      <c r="F435" s="8">
        <v>1041</v>
      </c>
      <c r="G435" s="10">
        <v>42634</v>
      </c>
      <c r="H435" s="11">
        <v>25801</v>
      </c>
      <c r="I435" s="11">
        <v>0</v>
      </c>
      <c r="J435" s="11">
        <v>0</v>
      </c>
      <c r="K435" s="11">
        <v>0</v>
      </c>
      <c r="L435" s="11">
        <f t="shared" si="24"/>
        <v>25801</v>
      </c>
      <c r="M435" s="11">
        <v>-24511</v>
      </c>
      <c r="N435" s="11">
        <v>0</v>
      </c>
      <c r="O435" s="11">
        <v>0</v>
      </c>
      <c r="P435" s="11">
        <f t="shared" si="25"/>
        <v>-24511</v>
      </c>
      <c r="Q435" s="11">
        <f t="shared" si="26"/>
        <v>1290</v>
      </c>
      <c r="R435" s="11">
        <f t="shared" si="27"/>
        <v>1290</v>
      </c>
      <c r="S435" s="9" t="s">
        <v>164</v>
      </c>
      <c r="T435" s="9">
        <v>100501</v>
      </c>
      <c r="U435" s="9" t="s">
        <v>27</v>
      </c>
      <c r="V435" s="9">
        <v>47040001</v>
      </c>
      <c r="W435" s="9" t="s">
        <v>28</v>
      </c>
    </row>
    <row r="436" spans="2:23" x14ac:dyDescent="0.25">
      <c r="B436" s="8">
        <v>53001174</v>
      </c>
      <c r="C436" s="8">
        <v>0</v>
      </c>
      <c r="D436" s="9">
        <v>21040031</v>
      </c>
      <c r="E436" s="8" t="s">
        <v>443</v>
      </c>
      <c r="F436" s="8">
        <v>1041</v>
      </c>
      <c r="G436" s="10">
        <v>42658</v>
      </c>
      <c r="H436" s="11">
        <v>152250</v>
      </c>
      <c r="I436" s="11">
        <v>0</v>
      </c>
      <c r="J436" s="11">
        <v>0</v>
      </c>
      <c r="K436" s="11">
        <v>0</v>
      </c>
      <c r="L436" s="11">
        <f t="shared" si="24"/>
        <v>152250</v>
      </c>
      <c r="M436" s="11">
        <v>-144638</v>
      </c>
      <c r="N436" s="11">
        <v>0</v>
      </c>
      <c r="O436" s="11">
        <v>0</v>
      </c>
      <c r="P436" s="11">
        <f t="shared" si="25"/>
        <v>-144638</v>
      </c>
      <c r="Q436" s="11">
        <f t="shared" si="26"/>
        <v>7612</v>
      </c>
      <c r="R436" s="11">
        <f t="shared" si="27"/>
        <v>7612</v>
      </c>
      <c r="S436" s="9" t="s">
        <v>164</v>
      </c>
      <c r="T436" s="9">
        <v>100501</v>
      </c>
      <c r="U436" s="9" t="s">
        <v>27</v>
      </c>
      <c r="V436" s="9">
        <v>47040001</v>
      </c>
      <c r="W436" s="9" t="s">
        <v>28</v>
      </c>
    </row>
    <row r="437" spans="2:23" x14ac:dyDescent="0.25">
      <c r="B437" s="8">
        <v>53001175</v>
      </c>
      <c r="C437" s="8">
        <v>0</v>
      </c>
      <c r="D437" s="9">
        <v>21040031</v>
      </c>
      <c r="E437" s="8" t="s">
        <v>444</v>
      </c>
      <c r="F437" s="8">
        <v>1041</v>
      </c>
      <c r="G437" s="10">
        <v>42658</v>
      </c>
      <c r="H437" s="11">
        <v>40821</v>
      </c>
      <c r="I437" s="11">
        <v>0</v>
      </c>
      <c r="J437" s="11">
        <v>0</v>
      </c>
      <c r="K437" s="11">
        <v>0</v>
      </c>
      <c r="L437" s="11">
        <f t="shared" si="24"/>
        <v>40821</v>
      </c>
      <c r="M437" s="11">
        <v>-38780</v>
      </c>
      <c r="N437" s="11">
        <v>0</v>
      </c>
      <c r="O437" s="11">
        <v>0</v>
      </c>
      <c r="P437" s="11">
        <f t="shared" si="25"/>
        <v>-38780</v>
      </c>
      <c r="Q437" s="11">
        <f t="shared" si="26"/>
        <v>2041</v>
      </c>
      <c r="R437" s="11">
        <f t="shared" si="27"/>
        <v>2041</v>
      </c>
      <c r="S437" s="9" t="s">
        <v>164</v>
      </c>
      <c r="T437" s="9">
        <v>100501</v>
      </c>
      <c r="U437" s="9" t="s">
        <v>27</v>
      </c>
      <c r="V437" s="9">
        <v>47040001</v>
      </c>
      <c r="W437" s="9" t="s">
        <v>28</v>
      </c>
    </row>
    <row r="438" spans="2:23" x14ac:dyDescent="0.25">
      <c r="B438" s="8">
        <v>53001176</v>
      </c>
      <c r="C438" s="8">
        <v>0</v>
      </c>
      <c r="D438" s="9">
        <v>21040031</v>
      </c>
      <c r="E438" s="8" t="s">
        <v>445</v>
      </c>
      <c r="F438" s="8">
        <v>1041</v>
      </c>
      <c r="G438" s="10">
        <v>42658</v>
      </c>
      <c r="H438" s="11">
        <v>25041.599999999999</v>
      </c>
      <c r="I438" s="11">
        <v>0</v>
      </c>
      <c r="J438" s="11">
        <v>0</v>
      </c>
      <c r="K438" s="11">
        <v>0</v>
      </c>
      <c r="L438" s="11">
        <f t="shared" si="24"/>
        <v>25041.599999999999</v>
      </c>
      <c r="M438" s="11">
        <v>-23789.599999999999</v>
      </c>
      <c r="N438" s="11">
        <v>0</v>
      </c>
      <c r="O438" s="11">
        <v>0</v>
      </c>
      <c r="P438" s="11">
        <f t="shared" si="25"/>
        <v>-23789.599999999999</v>
      </c>
      <c r="Q438" s="11">
        <f t="shared" si="26"/>
        <v>1252</v>
      </c>
      <c r="R438" s="11">
        <f t="shared" si="27"/>
        <v>1252</v>
      </c>
      <c r="S438" s="9" t="s">
        <v>164</v>
      </c>
      <c r="T438" s="9">
        <v>100501</v>
      </c>
      <c r="U438" s="9" t="s">
        <v>27</v>
      </c>
      <c r="V438" s="9">
        <v>47040001</v>
      </c>
      <c r="W438" s="9" t="s">
        <v>28</v>
      </c>
    </row>
    <row r="439" spans="2:23" x14ac:dyDescent="0.25">
      <c r="B439" s="8">
        <v>53001182</v>
      </c>
      <c r="C439" s="8">
        <v>0</v>
      </c>
      <c r="D439" s="9">
        <v>21040031</v>
      </c>
      <c r="E439" s="8" t="s">
        <v>446</v>
      </c>
      <c r="F439" s="8">
        <v>1041</v>
      </c>
      <c r="G439" s="10">
        <v>42693</v>
      </c>
      <c r="H439" s="11">
        <v>163800</v>
      </c>
      <c r="I439" s="11">
        <v>0</v>
      </c>
      <c r="J439" s="11">
        <v>0</v>
      </c>
      <c r="K439" s="11">
        <v>0</v>
      </c>
      <c r="L439" s="11">
        <f t="shared" si="24"/>
        <v>163800</v>
      </c>
      <c r="M439" s="11">
        <v>-155610</v>
      </c>
      <c r="N439" s="11">
        <v>0</v>
      </c>
      <c r="O439" s="11">
        <v>0</v>
      </c>
      <c r="P439" s="11">
        <f t="shared" si="25"/>
        <v>-155610</v>
      </c>
      <c r="Q439" s="11">
        <f t="shared" si="26"/>
        <v>8190</v>
      </c>
      <c r="R439" s="11">
        <f t="shared" si="27"/>
        <v>8190</v>
      </c>
      <c r="S439" s="9" t="s">
        <v>164</v>
      </c>
      <c r="T439" s="9">
        <v>100501</v>
      </c>
      <c r="U439" s="9" t="s">
        <v>27</v>
      </c>
      <c r="V439" s="9">
        <v>47040001</v>
      </c>
      <c r="W439" s="9" t="s">
        <v>28</v>
      </c>
    </row>
    <row r="440" spans="2:23" x14ac:dyDescent="0.25">
      <c r="B440" s="8">
        <v>53001245</v>
      </c>
      <c r="C440" s="8">
        <v>0</v>
      </c>
      <c r="D440" s="9">
        <v>21040031</v>
      </c>
      <c r="E440" s="8" t="s">
        <v>447</v>
      </c>
      <c r="F440" s="8">
        <v>1041</v>
      </c>
      <c r="G440" s="10">
        <v>43031</v>
      </c>
      <c r="H440" s="11">
        <v>200992.34</v>
      </c>
      <c r="I440" s="11">
        <v>0</v>
      </c>
      <c r="J440" s="11">
        <v>0</v>
      </c>
      <c r="K440" s="11">
        <v>0</v>
      </c>
      <c r="L440" s="11">
        <f t="shared" si="24"/>
        <v>200992.34</v>
      </c>
      <c r="M440" s="11">
        <v>-190943.34</v>
      </c>
      <c r="N440" s="11">
        <v>0</v>
      </c>
      <c r="O440" s="11">
        <v>0</v>
      </c>
      <c r="P440" s="11">
        <f t="shared" si="25"/>
        <v>-190943.34</v>
      </c>
      <c r="Q440" s="11">
        <f t="shared" si="26"/>
        <v>10049</v>
      </c>
      <c r="R440" s="11">
        <f t="shared" si="27"/>
        <v>10049</v>
      </c>
      <c r="S440" s="9" t="s">
        <v>164</v>
      </c>
      <c r="T440" s="9">
        <v>100501</v>
      </c>
      <c r="U440" s="9" t="s">
        <v>27</v>
      </c>
      <c r="V440" s="9">
        <v>47040001</v>
      </c>
      <c r="W440" s="9" t="s">
        <v>28</v>
      </c>
    </row>
    <row r="441" spans="2:23" x14ac:dyDescent="0.25">
      <c r="B441" s="8">
        <v>53001246</v>
      </c>
      <c r="C441" s="8">
        <v>0</v>
      </c>
      <c r="D441" s="9">
        <v>21040031</v>
      </c>
      <c r="E441" s="8" t="s">
        <v>448</v>
      </c>
      <c r="F441" s="8">
        <v>1041</v>
      </c>
      <c r="G441" s="10">
        <v>43031</v>
      </c>
      <c r="H441" s="11">
        <v>79294.039999999994</v>
      </c>
      <c r="I441" s="11">
        <v>0</v>
      </c>
      <c r="J441" s="11">
        <v>0</v>
      </c>
      <c r="K441" s="11">
        <v>0</v>
      </c>
      <c r="L441" s="11">
        <f t="shared" si="24"/>
        <v>79294.039999999994</v>
      </c>
      <c r="M441" s="11">
        <v>-75330.039999999994</v>
      </c>
      <c r="N441" s="11">
        <v>0</v>
      </c>
      <c r="O441" s="11">
        <v>0</v>
      </c>
      <c r="P441" s="11">
        <f t="shared" si="25"/>
        <v>-75330.039999999994</v>
      </c>
      <c r="Q441" s="11">
        <f t="shared" si="26"/>
        <v>3964</v>
      </c>
      <c r="R441" s="11">
        <f t="shared" si="27"/>
        <v>3964</v>
      </c>
      <c r="S441" s="9" t="s">
        <v>164</v>
      </c>
      <c r="T441" s="9">
        <v>100501</v>
      </c>
      <c r="U441" s="9" t="s">
        <v>27</v>
      </c>
      <c r="V441" s="9">
        <v>47040001</v>
      </c>
      <c r="W441" s="9" t="s">
        <v>28</v>
      </c>
    </row>
    <row r="442" spans="2:23" x14ac:dyDescent="0.25">
      <c r="B442" s="8">
        <v>53001247</v>
      </c>
      <c r="C442" s="8">
        <v>0</v>
      </c>
      <c r="D442" s="9">
        <v>21040031</v>
      </c>
      <c r="E442" s="8" t="s">
        <v>449</v>
      </c>
      <c r="F442" s="8">
        <v>1041</v>
      </c>
      <c r="G442" s="10">
        <v>43031</v>
      </c>
      <c r="H442" s="11">
        <v>15069.68</v>
      </c>
      <c r="I442" s="11">
        <v>0</v>
      </c>
      <c r="J442" s="11">
        <v>0</v>
      </c>
      <c r="K442" s="11">
        <v>0</v>
      </c>
      <c r="L442" s="11">
        <f t="shared" si="24"/>
        <v>15069.68</v>
      </c>
      <c r="M442" s="11">
        <v>-14316.68</v>
      </c>
      <c r="N442" s="11">
        <v>0</v>
      </c>
      <c r="O442" s="11">
        <v>0</v>
      </c>
      <c r="P442" s="11">
        <f t="shared" si="25"/>
        <v>-14316.68</v>
      </c>
      <c r="Q442" s="11">
        <f t="shared" si="26"/>
        <v>753</v>
      </c>
      <c r="R442" s="11">
        <f t="shared" si="27"/>
        <v>753</v>
      </c>
      <c r="S442" s="9" t="s">
        <v>164</v>
      </c>
      <c r="T442" s="9">
        <v>100501</v>
      </c>
      <c r="U442" s="9" t="s">
        <v>27</v>
      </c>
      <c r="V442" s="9">
        <v>47040001</v>
      </c>
      <c r="W442" s="9" t="s">
        <v>28</v>
      </c>
    </row>
    <row r="443" spans="2:23" x14ac:dyDescent="0.25">
      <c r="B443" s="8">
        <v>53001248</v>
      </c>
      <c r="C443" s="8">
        <v>0</v>
      </c>
      <c r="D443" s="9">
        <v>21040031</v>
      </c>
      <c r="E443" s="8" t="s">
        <v>450</v>
      </c>
      <c r="F443" s="8">
        <v>1041</v>
      </c>
      <c r="G443" s="10">
        <v>43031</v>
      </c>
      <c r="H443" s="11">
        <v>180027.94</v>
      </c>
      <c r="I443" s="11">
        <v>0</v>
      </c>
      <c r="J443" s="11">
        <v>0</v>
      </c>
      <c r="K443" s="11">
        <v>0</v>
      </c>
      <c r="L443" s="11">
        <f t="shared" si="24"/>
        <v>180027.94</v>
      </c>
      <c r="M443" s="11">
        <v>-171026.94</v>
      </c>
      <c r="N443" s="11">
        <v>0</v>
      </c>
      <c r="O443" s="11">
        <v>0</v>
      </c>
      <c r="P443" s="11">
        <f t="shared" si="25"/>
        <v>-171026.94</v>
      </c>
      <c r="Q443" s="11">
        <f t="shared" si="26"/>
        <v>9001</v>
      </c>
      <c r="R443" s="11">
        <f t="shared" si="27"/>
        <v>9001</v>
      </c>
      <c r="S443" s="9" t="s">
        <v>164</v>
      </c>
      <c r="T443" s="9">
        <v>100501</v>
      </c>
      <c r="U443" s="9" t="s">
        <v>27</v>
      </c>
      <c r="V443" s="9">
        <v>47040001</v>
      </c>
      <c r="W443" s="9" t="s">
        <v>28</v>
      </c>
    </row>
    <row r="444" spans="2:23" x14ac:dyDescent="0.25">
      <c r="B444" s="8">
        <v>53001299</v>
      </c>
      <c r="C444" s="8">
        <v>0</v>
      </c>
      <c r="D444" s="9">
        <v>21040031</v>
      </c>
      <c r="E444" s="8" t="s">
        <v>451</v>
      </c>
      <c r="F444" s="8">
        <v>1041</v>
      </c>
      <c r="G444" s="10">
        <v>43312</v>
      </c>
      <c r="H444" s="11">
        <v>104000</v>
      </c>
      <c r="I444" s="11">
        <v>0</v>
      </c>
      <c r="J444" s="11">
        <v>0</v>
      </c>
      <c r="K444" s="11">
        <v>0</v>
      </c>
      <c r="L444" s="11">
        <f t="shared" si="24"/>
        <v>104000</v>
      </c>
      <c r="M444" s="11">
        <v>-87882</v>
      </c>
      <c r="N444" s="11">
        <v>-10918</v>
      </c>
      <c r="O444" s="11">
        <v>0</v>
      </c>
      <c r="P444" s="11">
        <f t="shared" si="25"/>
        <v>-98800</v>
      </c>
      <c r="Q444" s="11">
        <f t="shared" si="26"/>
        <v>16118</v>
      </c>
      <c r="R444" s="11">
        <f t="shared" si="27"/>
        <v>5200</v>
      </c>
      <c r="S444" s="9" t="s">
        <v>164</v>
      </c>
      <c r="T444" s="9">
        <v>100501</v>
      </c>
      <c r="U444" s="9" t="s">
        <v>27</v>
      </c>
      <c r="V444" s="9">
        <v>47040001</v>
      </c>
      <c r="W444" s="9" t="s">
        <v>28</v>
      </c>
    </row>
    <row r="445" spans="2:23" x14ac:dyDescent="0.25">
      <c r="B445" s="8">
        <v>53001321</v>
      </c>
      <c r="C445" s="8">
        <v>0</v>
      </c>
      <c r="D445" s="9">
        <v>21040031</v>
      </c>
      <c r="E445" s="8" t="s">
        <v>452</v>
      </c>
      <c r="F445" s="8">
        <v>1041</v>
      </c>
      <c r="G445" s="10">
        <v>43385</v>
      </c>
      <c r="H445" s="11">
        <v>8750</v>
      </c>
      <c r="I445" s="11">
        <v>0</v>
      </c>
      <c r="J445" s="11">
        <v>0</v>
      </c>
      <c r="K445" s="11">
        <v>0</v>
      </c>
      <c r="L445" s="11">
        <f t="shared" si="24"/>
        <v>8750</v>
      </c>
      <c r="M445" s="11">
        <v>-6840</v>
      </c>
      <c r="N445" s="11">
        <v>-1473</v>
      </c>
      <c r="O445" s="11">
        <v>0</v>
      </c>
      <c r="P445" s="11">
        <f t="shared" si="25"/>
        <v>-8313</v>
      </c>
      <c r="Q445" s="11">
        <f t="shared" si="26"/>
        <v>1910</v>
      </c>
      <c r="R445" s="11">
        <f t="shared" si="27"/>
        <v>437</v>
      </c>
      <c r="S445" s="9" t="s">
        <v>164</v>
      </c>
      <c r="T445" s="9">
        <v>100501</v>
      </c>
      <c r="U445" s="9" t="s">
        <v>27</v>
      </c>
      <c r="V445" s="9">
        <v>47040001</v>
      </c>
      <c r="W445" s="9" t="s">
        <v>28</v>
      </c>
    </row>
    <row r="446" spans="2:23" x14ac:dyDescent="0.25">
      <c r="B446" s="8">
        <v>53001510</v>
      </c>
      <c r="C446" s="8">
        <v>0</v>
      </c>
      <c r="D446" s="9">
        <v>21040031</v>
      </c>
      <c r="E446" s="8" t="s">
        <v>453</v>
      </c>
      <c r="F446" s="8">
        <v>1041</v>
      </c>
      <c r="G446" s="10">
        <v>44561</v>
      </c>
      <c r="H446" s="11">
        <v>0</v>
      </c>
      <c r="I446" s="11">
        <v>357000</v>
      </c>
      <c r="J446" s="11">
        <v>0</v>
      </c>
      <c r="K446" s="11">
        <v>0</v>
      </c>
      <c r="L446" s="11">
        <f t="shared" si="24"/>
        <v>357000</v>
      </c>
      <c r="M446" s="11">
        <v>0</v>
      </c>
      <c r="N446" s="11">
        <v>-28185</v>
      </c>
      <c r="O446" s="11">
        <v>0</v>
      </c>
      <c r="P446" s="11">
        <f t="shared" si="25"/>
        <v>-28185</v>
      </c>
      <c r="Q446" s="11">
        <f t="shared" si="26"/>
        <v>0</v>
      </c>
      <c r="R446" s="11">
        <f t="shared" si="27"/>
        <v>328815</v>
      </c>
      <c r="S446" s="9" t="s">
        <v>164</v>
      </c>
      <c r="T446" s="9">
        <v>100501</v>
      </c>
      <c r="U446" s="9" t="s">
        <v>27</v>
      </c>
      <c r="V446" s="9">
        <v>47040001</v>
      </c>
      <c r="W446" s="9" t="s">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B54D-DF4D-406C-9321-C5B0D606828A}">
  <dimension ref="B2:W4"/>
  <sheetViews>
    <sheetView workbookViewId="0">
      <selection activeCell="J17" sqref="J17"/>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2" t="s">
        <v>1</v>
      </c>
      <c r="C2" s="2" t="s">
        <v>2</v>
      </c>
      <c r="R2" t="s">
        <v>3</v>
      </c>
    </row>
    <row r="3" spans="2:23" x14ac:dyDescent="0.25">
      <c r="B3" s="3" t="s">
        <v>4</v>
      </c>
      <c r="C3" s="3" t="s">
        <v>5</v>
      </c>
      <c r="D3" s="3" t="s">
        <v>6</v>
      </c>
      <c r="E3" s="3" t="s">
        <v>7</v>
      </c>
      <c r="F3" s="3" t="s">
        <v>8</v>
      </c>
      <c r="G3" s="3" t="s">
        <v>9</v>
      </c>
      <c r="H3" s="3" t="s">
        <v>10</v>
      </c>
      <c r="I3" s="3" t="s">
        <v>11</v>
      </c>
      <c r="J3" s="3" t="s">
        <v>12</v>
      </c>
      <c r="K3" s="3" t="s">
        <v>13</v>
      </c>
      <c r="L3" s="3" t="s">
        <v>14</v>
      </c>
      <c r="M3" s="3" t="s">
        <v>15</v>
      </c>
      <c r="N3" s="3" t="s">
        <v>16</v>
      </c>
      <c r="O3" s="3" t="s">
        <v>17</v>
      </c>
      <c r="P3" s="3" t="s">
        <v>18</v>
      </c>
      <c r="Q3" s="3" t="s">
        <v>19</v>
      </c>
      <c r="R3" s="3" t="str">
        <f>C2</f>
        <v>31.03.2022</v>
      </c>
      <c r="S3" s="3" t="s">
        <v>20</v>
      </c>
      <c r="T3" s="3" t="s">
        <v>21</v>
      </c>
      <c r="U3" s="3" t="s">
        <v>22</v>
      </c>
      <c r="V3" s="3" t="s">
        <v>23</v>
      </c>
      <c r="W3" s="3" t="s">
        <v>24</v>
      </c>
    </row>
    <row r="4" spans="2:23" x14ac:dyDescent="0.25">
      <c r="B4" s="8">
        <v>11000001</v>
      </c>
      <c r="C4" s="8">
        <v>0</v>
      </c>
      <c r="D4" s="9">
        <v>21015001</v>
      </c>
      <c r="E4" s="8" t="s">
        <v>454</v>
      </c>
      <c r="F4" s="8">
        <v>1041</v>
      </c>
      <c r="G4" s="10">
        <v>40269</v>
      </c>
      <c r="H4" s="11">
        <v>3583120</v>
      </c>
      <c r="I4" s="11">
        <v>0</v>
      </c>
      <c r="J4" s="11">
        <v>0</v>
      </c>
      <c r="K4" s="11">
        <v>0</v>
      </c>
      <c r="L4" s="11">
        <f t="shared" ref="L4" si="0">SUM(H4:K4)</f>
        <v>3583120</v>
      </c>
      <c r="M4" s="11">
        <v>-1702613</v>
      </c>
      <c r="N4" s="11">
        <v>-119318</v>
      </c>
      <c r="O4" s="11">
        <v>0</v>
      </c>
      <c r="P4" s="11">
        <f t="shared" ref="P4" si="1">SUM(M4:O4)</f>
        <v>-1821931</v>
      </c>
      <c r="Q4" s="11">
        <f t="shared" ref="Q4" si="2">H4+M4</f>
        <v>1880507</v>
      </c>
      <c r="R4" s="11">
        <f t="shared" ref="R4" si="3">L4+P4</f>
        <v>1761189</v>
      </c>
      <c r="S4" s="9" t="s">
        <v>455</v>
      </c>
      <c r="T4" s="9">
        <v>100501</v>
      </c>
      <c r="U4" s="9" t="s">
        <v>27</v>
      </c>
      <c r="V4" s="9">
        <v>47015001</v>
      </c>
      <c r="W4" s="9" t="s">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87BA-ADDF-4F5D-A80B-2F0377B467BE}">
  <dimension ref="B2:W358"/>
  <sheetViews>
    <sheetView topLeftCell="J31" workbookViewId="0">
      <selection activeCell="O58" sqref="O58"/>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2" t="s">
        <v>1</v>
      </c>
      <c r="C2" s="2" t="s">
        <v>2</v>
      </c>
      <c r="R2" t="s">
        <v>3</v>
      </c>
    </row>
    <row r="3" spans="2:23" x14ac:dyDescent="0.25">
      <c r="B3" s="3" t="s">
        <v>4</v>
      </c>
      <c r="C3" s="3" t="s">
        <v>5</v>
      </c>
      <c r="D3" s="3" t="s">
        <v>6</v>
      </c>
      <c r="E3" s="3" t="s">
        <v>7</v>
      </c>
      <c r="F3" s="3" t="s">
        <v>8</v>
      </c>
      <c r="G3" s="3" t="s">
        <v>9</v>
      </c>
      <c r="H3" s="3" t="s">
        <v>10</v>
      </c>
      <c r="I3" s="3" t="s">
        <v>11</v>
      </c>
      <c r="J3" s="3" t="s">
        <v>12</v>
      </c>
      <c r="K3" s="3" t="s">
        <v>13</v>
      </c>
      <c r="L3" s="3" t="s">
        <v>14</v>
      </c>
      <c r="M3" s="3" t="s">
        <v>15</v>
      </c>
      <c r="N3" s="3" t="s">
        <v>16</v>
      </c>
      <c r="O3" s="3" t="s">
        <v>17</v>
      </c>
      <c r="P3" s="3" t="s">
        <v>18</v>
      </c>
      <c r="Q3" s="3" t="s">
        <v>19</v>
      </c>
      <c r="R3" s="3" t="str">
        <f>C2</f>
        <v>31.03.2022</v>
      </c>
      <c r="S3" s="3" t="s">
        <v>20</v>
      </c>
      <c r="T3" s="3" t="s">
        <v>21</v>
      </c>
      <c r="U3" s="3" t="s">
        <v>22</v>
      </c>
      <c r="V3" s="3" t="s">
        <v>23</v>
      </c>
      <c r="W3" s="3" t="s">
        <v>24</v>
      </c>
    </row>
    <row r="4" spans="2:23" x14ac:dyDescent="0.25">
      <c r="B4" s="8">
        <v>30000806</v>
      </c>
      <c r="C4" s="8">
        <v>0</v>
      </c>
      <c r="D4" s="9">
        <v>21030011</v>
      </c>
      <c r="E4" s="8" t="s">
        <v>456</v>
      </c>
      <c r="F4" s="8">
        <v>1043</v>
      </c>
      <c r="G4" s="10">
        <v>39538</v>
      </c>
      <c r="H4" s="11">
        <v>335226081</v>
      </c>
      <c r="I4" s="11">
        <v>0</v>
      </c>
      <c r="J4" s="11">
        <v>0</v>
      </c>
      <c r="K4" s="11">
        <v>0</v>
      </c>
      <c r="L4" s="11">
        <f t="shared" ref="L4:L21" si="0">SUM(H4:K4)</f>
        <v>335226081</v>
      </c>
      <c r="M4" s="11">
        <v>-177648407</v>
      </c>
      <c r="N4" s="11">
        <v>-11737377</v>
      </c>
      <c r="O4" s="11">
        <v>0</v>
      </c>
      <c r="P4" s="11">
        <f t="shared" ref="P4:P67" si="1">SUM(M4:O4)</f>
        <v>-189385784</v>
      </c>
      <c r="Q4" s="11">
        <f t="shared" ref="Q4:Q67" si="2">H4+M4</f>
        <v>157577674</v>
      </c>
      <c r="R4" s="11">
        <f t="shared" ref="R4:R67" si="3">L4+P4</f>
        <v>145840297</v>
      </c>
      <c r="S4" s="9" t="s">
        <v>457</v>
      </c>
      <c r="T4" s="9">
        <v>100503</v>
      </c>
      <c r="U4" s="9" t="s">
        <v>32</v>
      </c>
      <c r="V4" s="9">
        <v>47030001</v>
      </c>
      <c r="W4" s="9" t="s">
        <v>28</v>
      </c>
    </row>
    <row r="5" spans="2:23" x14ac:dyDescent="0.25">
      <c r="B5" s="8">
        <v>30000813</v>
      </c>
      <c r="C5" s="8">
        <v>0</v>
      </c>
      <c r="D5" s="9">
        <v>21030011</v>
      </c>
      <c r="E5" s="8" t="s">
        <v>458</v>
      </c>
      <c r="F5" s="8">
        <v>1041</v>
      </c>
      <c r="G5" s="10">
        <v>38686</v>
      </c>
      <c r="H5" s="11">
        <v>183056634</v>
      </c>
      <c r="I5" s="11">
        <v>0</v>
      </c>
      <c r="J5" s="11">
        <v>0</v>
      </c>
      <c r="K5" s="11">
        <v>0</v>
      </c>
      <c r="L5" s="11">
        <f t="shared" si="0"/>
        <v>183056634</v>
      </c>
      <c r="M5" s="11">
        <v>-110946464</v>
      </c>
      <c r="N5" s="11">
        <v>-6513444</v>
      </c>
      <c r="O5" s="11">
        <v>0</v>
      </c>
      <c r="P5" s="11">
        <f t="shared" si="1"/>
        <v>-117459908</v>
      </c>
      <c r="Q5" s="11">
        <f t="shared" si="2"/>
        <v>72110170</v>
      </c>
      <c r="R5" s="11">
        <f t="shared" si="3"/>
        <v>65596726</v>
      </c>
      <c r="S5" s="9" t="s">
        <v>457</v>
      </c>
      <c r="T5" s="9">
        <v>100501</v>
      </c>
      <c r="U5" s="9" t="s">
        <v>27</v>
      </c>
      <c r="V5" s="9">
        <v>47030001</v>
      </c>
      <c r="W5" s="9" t="s">
        <v>28</v>
      </c>
    </row>
    <row r="6" spans="2:23" x14ac:dyDescent="0.25">
      <c r="B6" s="8">
        <v>30000821</v>
      </c>
      <c r="C6" s="8">
        <v>0</v>
      </c>
      <c r="D6" s="9">
        <v>21030011</v>
      </c>
      <c r="E6" s="8" t="s">
        <v>459</v>
      </c>
      <c r="F6" s="8">
        <v>1041</v>
      </c>
      <c r="G6" s="10">
        <v>38686</v>
      </c>
      <c r="H6" s="11">
        <v>138972348</v>
      </c>
      <c r="I6" s="11">
        <v>0</v>
      </c>
      <c r="J6" s="11">
        <v>0</v>
      </c>
      <c r="K6" s="11">
        <v>0</v>
      </c>
      <c r="L6" s="11">
        <f t="shared" si="0"/>
        <v>138972348</v>
      </c>
      <c r="M6" s="11">
        <v>-84227979</v>
      </c>
      <c r="N6" s="11">
        <v>-4944855</v>
      </c>
      <c r="O6" s="11">
        <v>0</v>
      </c>
      <c r="P6" s="11">
        <f t="shared" si="1"/>
        <v>-89172834</v>
      </c>
      <c r="Q6" s="11">
        <f t="shared" si="2"/>
        <v>54744369</v>
      </c>
      <c r="R6" s="11">
        <f t="shared" si="3"/>
        <v>49799514</v>
      </c>
      <c r="S6" s="9" t="s">
        <v>457</v>
      </c>
      <c r="T6" s="9">
        <v>100501</v>
      </c>
      <c r="U6" s="9" t="s">
        <v>27</v>
      </c>
      <c r="V6" s="9">
        <v>47030001</v>
      </c>
      <c r="W6" s="9" t="s">
        <v>28</v>
      </c>
    </row>
    <row r="7" spans="2:23" x14ac:dyDescent="0.25">
      <c r="B7" s="8">
        <v>30000845</v>
      </c>
      <c r="C7" s="8">
        <v>0</v>
      </c>
      <c r="D7" s="9">
        <v>21030011</v>
      </c>
      <c r="E7" s="8" t="s">
        <v>460</v>
      </c>
      <c r="F7" s="8">
        <v>1041</v>
      </c>
      <c r="G7" s="10">
        <v>38686</v>
      </c>
      <c r="H7" s="11">
        <v>61131896</v>
      </c>
      <c r="I7" s="11">
        <v>0</v>
      </c>
      <c r="J7" s="11">
        <v>0</v>
      </c>
      <c r="K7" s="11">
        <v>0</v>
      </c>
      <c r="L7" s="11">
        <f t="shared" si="0"/>
        <v>61131896</v>
      </c>
      <c r="M7" s="11">
        <v>-36536227</v>
      </c>
      <c r="N7" s="11">
        <v>-2228391</v>
      </c>
      <c r="O7" s="11">
        <v>0</v>
      </c>
      <c r="P7" s="11">
        <f t="shared" si="1"/>
        <v>-38764618</v>
      </c>
      <c r="Q7" s="11">
        <f t="shared" si="2"/>
        <v>24595669</v>
      </c>
      <c r="R7" s="11">
        <f t="shared" si="3"/>
        <v>22367278</v>
      </c>
      <c r="S7" s="9" t="s">
        <v>457</v>
      </c>
      <c r="T7" s="9">
        <v>100501</v>
      </c>
      <c r="U7" s="9" t="s">
        <v>27</v>
      </c>
      <c r="V7" s="9">
        <v>47030001</v>
      </c>
      <c r="W7" s="9" t="s">
        <v>28</v>
      </c>
    </row>
    <row r="8" spans="2:23" x14ac:dyDescent="0.25">
      <c r="B8" s="8">
        <v>30000852</v>
      </c>
      <c r="C8" s="8">
        <v>0</v>
      </c>
      <c r="D8" s="9">
        <v>21030011</v>
      </c>
      <c r="E8" s="8" t="s">
        <v>461</v>
      </c>
      <c r="F8" s="8">
        <v>1041</v>
      </c>
      <c r="G8" s="10">
        <v>39082</v>
      </c>
      <c r="H8" s="11">
        <v>58875981</v>
      </c>
      <c r="I8" s="11">
        <v>0</v>
      </c>
      <c r="J8" s="11">
        <v>0</v>
      </c>
      <c r="K8" s="11">
        <v>0</v>
      </c>
      <c r="L8" s="11">
        <f t="shared" si="0"/>
        <v>58875981</v>
      </c>
      <c r="M8" s="11">
        <v>-33012583</v>
      </c>
      <c r="N8" s="11">
        <v>-2131920</v>
      </c>
      <c r="O8" s="11">
        <v>0</v>
      </c>
      <c r="P8" s="11">
        <f t="shared" si="1"/>
        <v>-35144503</v>
      </c>
      <c r="Q8" s="11">
        <f t="shared" si="2"/>
        <v>25863398</v>
      </c>
      <c r="R8" s="11">
        <f t="shared" si="3"/>
        <v>23731478</v>
      </c>
      <c r="S8" s="9" t="s">
        <v>457</v>
      </c>
      <c r="T8" s="9">
        <v>100501</v>
      </c>
      <c r="U8" s="9" t="s">
        <v>27</v>
      </c>
      <c r="V8" s="9">
        <v>47030001</v>
      </c>
      <c r="W8" s="9" t="s">
        <v>28</v>
      </c>
    </row>
    <row r="9" spans="2:23" x14ac:dyDescent="0.25">
      <c r="B9" s="8">
        <v>30000856</v>
      </c>
      <c r="C9" s="8">
        <v>0</v>
      </c>
      <c r="D9" s="9">
        <v>21030011</v>
      </c>
      <c r="E9" s="8" t="s">
        <v>462</v>
      </c>
      <c r="F9" s="8">
        <v>1041</v>
      </c>
      <c r="G9" s="10">
        <v>38686</v>
      </c>
      <c r="H9" s="11">
        <v>68588980</v>
      </c>
      <c r="I9" s="11">
        <v>0</v>
      </c>
      <c r="J9" s="11">
        <v>0</v>
      </c>
      <c r="K9" s="11">
        <v>0</v>
      </c>
      <c r="L9" s="11">
        <f t="shared" si="0"/>
        <v>68588980</v>
      </c>
      <c r="M9" s="11">
        <v>-41570221</v>
      </c>
      <c r="N9" s="11">
        <v>-2440504</v>
      </c>
      <c r="O9" s="11">
        <v>0</v>
      </c>
      <c r="P9" s="11">
        <f t="shared" si="1"/>
        <v>-44010725</v>
      </c>
      <c r="Q9" s="11">
        <f t="shared" si="2"/>
        <v>27018759</v>
      </c>
      <c r="R9" s="11">
        <f t="shared" si="3"/>
        <v>24578255</v>
      </c>
      <c r="S9" s="9" t="s">
        <v>457</v>
      </c>
      <c r="T9" s="9">
        <v>100501</v>
      </c>
      <c r="U9" s="9" t="s">
        <v>27</v>
      </c>
      <c r="V9" s="9">
        <v>47030001</v>
      </c>
      <c r="W9" s="9" t="s">
        <v>28</v>
      </c>
    </row>
    <row r="10" spans="2:23" x14ac:dyDescent="0.25">
      <c r="B10" s="8">
        <v>30000859</v>
      </c>
      <c r="C10" s="8">
        <v>0</v>
      </c>
      <c r="D10" s="9">
        <v>21030011</v>
      </c>
      <c r="E10" s="8" t="s">
        <v>463</v>
      </c>
      <c r="F10" s="8">
        <v>1041</v>
      </c>
      <c r="G10" s="10">
        <v>38686</v>
      </c>
      <c r="H10" s="11">
        <v>93936174</v>
      </c>
      <c r="I10" s="11">
        <v>0</v>
      </c>
      <c r="J10" s="11">
        <v>0</v>
      </c>
      <c r="K10" s="11">
        <v>0</v>
      </c>
      <c r="L10" s="11">
        <f t="shared" si="0"/>
        <v>93936174</v>
      </c>
      <c r="M10" s="11">
        <v>-58272405</v>
      </c>
      <c r="N10" s="11">
        <v>-3203781</v>
      </c>
      <c r="O10" s="11">
        <v>0</v>
      </c>
      <c r="P10" s="11">
        <f t="shared" si="1"/>
        <v>-61476186</v>
      </c>
      <c r="Q10" s="11">
        <f t="shared" si="2"/>
        <v>35663769</v>
      </c>
      <c r="R10" s="11">
        <f t="shared" si="3"/>
        <v>32459988</v>
      </c>
      <c r="S10" s="9" t="s">
        <v>457</v>
      </c>
      <c r="T10" s="9">
        <v>100501</v>
      </c>
      <c r="U10" s="9" t="s">
        <v>27</v>
      </c>
      <c r="V10" s="9">
        <v>47030001</v>
      </c>
      <c r="W10" s="9" t="s">
        <v>28</v>
      </c>
    </row>
    <row r="11" spans="2:23" x14ac:dyDescent="0.25">
      <c r="B11" s="8">
        <v>30000879</v>
      </c>
      <c r="C11" s="8">
        <v>0</v>
      </c>
      <c r="D11" s="9">
        <v>21030011</v>
      </c>
      <c r="E11" s="8" t="s">
        <v>464</v>
      </c>
      <c r="F11" s="8">
        <v>1041</v>
      </c>
      <c r="G11" s="10">
        <v>38686</v>
      </c>
      <c r="H11" s="11">
        <v>76126610</v>
      </c>
      <c r="I11" s="11">
        <v>0</v>
      </c>
      <c r="J11" s="11">
        <v>0</v>
      </c>
      <c r="K11" s="11">
        <v>0</v>
      </c>
      <c r="L11" s="11">
        <f t="shared" si="0"/>
        <v>76126610</v>
      </c>
      <c r="M11" s="11">
        <v>-47269851</v>
      </c>
      <c r="N11" s="11">
        <v>-2591669</v>
      </c>
      <c r="O11" s="11">
        <v>0</v>
      </c>
      <c r="P11" s="11">
        <f t="shared" si="1"/>
        <v>-49861520</v>
      </c>
      <c r="Q11" s="11">
        <f t="shared" si="2"/>
        <v>28856759</v>
      </c>
      <c r="R11" s="11">
        <f t="shared" si="3"/>
        <v>26265090</v>
      </c>
      <c r="S11" s="9" t="s">
        <v>457</v>
      </c>
      <c r="T11" s="9">
        <v>100501</v>
      </c>
      <c r="U11" s="9" t="s">
        <v>27</v>
      </c>
      <c r="V11" s="9">
        <v>47030001</v>
      </c>
      <c r="W11" s="9" t="s">
        <v>28</v>
      </c>
    </row>
    <row r="12" spans="2:23" x14ac:dyDescent="0.25">
      <c r="B12" s="8">
        <v>30000880</v>
      </c>
      <c r="C12" s="8">
        <v>0</v>
      </c>
      <c r="D12" s="9">
        <v>21030011</v>
      </c>
      <c r="E12" s="8" t="s">
        <v>465</v>
      </c>
      <c r="F12" s="8">
        <v>1043</v>
      </c>
      <c r="G12" s="10">
        <v>39356</v>
      </c>
      <c r="H12" s="11">
        <v>65860242</v>
      </c>
      <c r="I12" s="11">
        <v>0</v>
      </c>
      <c r="J12" s="11">
        <v>-16692038</v>
      </c>
      <c r="K12" s="11">
        <v>-49168204</v>
      </c>
      <c r="L12" s="11">
        <f t="shared" si="0"/>
        <v>0</v>
      </c>
      <c r="M12" s="11">
        <v>-36102303</v>
      </c>
      <c r="N12" s="11">
        <v>-447702.64</v>
      </c>
      <c r="O12" s="11">
        <v>27286540</v>
      </c>
      <c r="P12" s="11">
        <f t="shared" si="1"/>
        <v>-9263465.6400000006</v>
      </c>
      <c r="Q12" s="11">
        <f t="shared" si="2"/>
        <v>29757939</v>
      </c>
      <c r="R12" s="11">
        <f t="shared" si="3"/>
        <v>-9263465.6400000006</v>
      </c>
      <c r="S12" s="9" t="s">
        <v>457</v>
      </c>
      <c r="T12" s="9">
        <v>100503</v>
      </c>
      <c r="U12" s="9" t="s">
        <v>32</v>
      </c>
      <c r="V12" s="9">
        <v>47030001</v>
      </c>
      <c r="W12" s="9" t="s">
        <v>28</v>
      </c>
    </row>
    <row r="13" spans="2:23" x14ac:dyDescent="0.25">
      <c r="B13" s="8">
        <v>30000882</v>
      </c>
      <c r="C13" s="8">
        <v>0</v>
      </c>
      <c r="D13" s="9">
        <v>21030011</v>
      </c>
      <c r="E13" s="8" t="s">
        <v>466</v>
      </c>
      <c r="F13" s="8">
        <v>1043</v>
      </c>
      <c r="G13" s="10">
        <v>39538</v>
      </c>
      <c r="H13" s="11">
        <v>65603814</v>
      </c>
      <c r="I13" s="11">
        <v>0</v>
      </c>
      <c r="J13" s="11">
        <v>0</v>
      </c>
      <c r="K13" s="11">
        <v>0</v>
      </c>
      <c r="L13" s="11">
        <f t="shared" si="0"/>
        <v>65603814</v>
      </c>
      <c r="M13" s="11">
        <v>-34765830</v>
      </c>
      <c r="N13" s="11">
        <v>-2297007</v>
      </c>
      <c r="O13" s="11">
        <v>0</v>
      </c>
      <c r="P13" s="11">
        <f t="shared" si="1"/>
        <v>-37062837</v>
      </c>
      <c r="Q13" s="11">
        <f t="shared" si="2"/>
        <v>30837984</v>
      </c>
      <c r="R13" s="11">
        <f t="shared" si="3"/>
        <v>28540977</v>
      </c>
      <c r="S13" s="9" t="s">
        <v>457</v>
      </c>
      <c r="T13" s="9">
        <v>100503</v>
      </c>
      <c r="U13" s="9" t="s">
        <v>32</v>
      </c>
      <c r="V13" s="9">
        <v>47030001</v>
      </c>
      <c r="W13" s="9" t="s">
        <v>28</v>
      </c>
    </row>
    <row r="14" spans="2:23" x14ac:dyDescent="0.25">
      <c r="B14" s="8">
        <v>30000898</v>
      </c>
      <c r="C14" s="8">
        <v>0</v>
      </c>
      <c r="D14" s="9">
        <v>21030011</v>
      </c>
      <c r="E14" s="8" t="s">
        <v>467</v>
      </c>
      <c r="F14" s="8">
        <v>1041</v>
      </c>
      <c r="G14" s="10">
        <v>38686</v>
      </c>
      <c r="H14" s="11">
        <v>63275625</v>
      </c>
      <c r="I14" s="11">
        <v>0</v>
      </c>
      <c r="J14" s="11">
        <v>0</v>
      </c>
      <c r="K14" s="11">
        <v>0</v>
      </c>
      <c r="L14" s="11">
        <f t="shared" si="0"/>
        <v>63275625</v>
      </c>
      <c r="M14" s="11">
        <v>-39290194</v>
      </c>
      <c r="N14" s="11">
        <v>-2154167</v>
      </c>
      <c r="O14" s="11">
        <v>0</v>
      </c>
      <c r="P14" s="11">
        <f t="shared" si="1"/>
        <v>-41444361</v>
      </c>
      <c r="Q14" s="11">
        <f t="shared" si="2"/>
        <v>23985431</v>
      </c>
      <c r="R14" s="11">
        <f t="shared" si="3"/>
        <v>21831264</v>
      </c>
      <c r="S14" s="9" t="s">
        <v>457</v>
      </c>
      <c r="T14" s="9">
        <v>100501</v>
      </c>
      <c r="U14" s="9" t="s">
        <v>27</v>
      </c>
      <c r="V14" s="9">
        <v>47030001</v>
      </c>
      <c r="W14" s="9" t="s">
        <v>28</v>
      </c>
    </row>
    <row r="15" spans="2:23" x14ac:dyDescent="0.25">
      <c r="B15" s="8">
        <v>30000901</v>
      </c>
      <c r="C15" s="8">
        <v>0</v>
      </c>
      <c r="D15" s="9">
        <v>21030011</v>
      </c>
      <c r="E15" s="8" t="s">
        <v>468</v>
      </c>
      <c r="F15" s="8">
        <v>1041</v>
      </c>
      <c r="G15" s="10">
        <v>38686</v>
      </c>
      <c r="H15" s="11">
        <v>42810095</v>
      </c>
      <c r="I15" s="11">
        <v>0</v>
      </c>
      <c r="J15" s="11">
        <v>0</v>
      </c>
      <c r="K15" s="11">
        <v>0</v>
      </c>
      <c r="L15" s="11">
        <f t="shared" si="0"/>
        <v>42810095</v>
      </c>
      <c r="M15" s="11">
        <v>-25946227</v>
      </c>
      <c r="N15" s="11">
        <v>-1523251</v>
      </c>
      <c r="O15" s="11">
        <v>0</v>
      </c>
      <c r="P15" s="11">
        <f t="shared" si="1"/>
        <v>-27469478</v>
      </c>
      <c r="Q15" s="11">
        <f t="shared" si="2"/>
        <v>16863868</v>
      </c>
      <c r="R15" s="11">
        <f t="shared" si="3"/>
        <v>15340617</v>
      </c>
      <c r="S15" s="9" t="s">
        <v>457</v>
      </c>
      <c r="T15" s="9">
        <v>100501</v>
      </c>
      <c r="U15" s="9" t="s">
        <v>27</v>
      </c>
      <c r="V15" s="9">
        <v>47030001</v>
      </c>
      <c r="W15" s="9" t="s">
        <v>28</v>
      </c>
    </row>
    <row r="16" spans="2:23" x14ac:dyDescent="0.25">
      <c r="B16" s="8">
        <v>30000907</v>
      </c>
      <c r="C16" s="8">
        <v>0</v>
      </c>
      <c r="D16" s="9">
        <v>21030011</v>
      </c>
      <c r="E16" s="8" t="s">
        <v>469</v>
      </c>
      <c r="F16" s="8">
        <v>1041</v>
      </c>
      <c r="G16" s="10">
        <v>38686</v>
      </c>
      <c r="H16" s="11">
        <v>49796432</v>
      </c>
      <c r="I16" s="11">
        <v>0</v>
      </c>
      <c r="J16" s="11">
        <v>0</v>
      </c>
      <c r="K16" s="11">
        <v>0</v>
      </c>
      <c r="L16" s="11">
        <f t="shared" si="0"/>
        <v>49796432</v>
      </c>
      <c r="M16" s="11">
        <v>-30670530</v>
      </c>
      <c r="N16" s="11">
        <v>-1721136</v>
      </c>
      <c r="O16" s="11">
        <v>0</v>
      </c>
      <c r="P16" s="11">
        <f t="shared" si="1"/>
        <v>-32391666</v>
      </c>
      <c r="Q16" s="11">
        <f t="shared" si="2"/>
        <v>19125902</v>
      </c>
      <c r="R16" s="11">
        <f t="shared" si="3"/>
        <v>17404766</v>
      </c>
      <c r="S16" s="9" t="s">
        <v>457</v>
      </c>
      <c r="T16" s="9">
        <v>100501</v>
      </c>
      <c r="U16" s="9" t="s">
        <v>27</v>
      </c>
      <c r="V16" s="9">
        <v>47030001</v>
      </c>
      <c r="W16" s="9" t="s">
        <v>28</v>
      </c>
    </row>
    <row r="17" spans="2:23" x14ac:dyDescent="0.25">
      <c r="B17" s="8">
        <v>30000917</v>
      </c>
      <c r="C17" s="8">
        <v>0</v>
      </c>
      <c r="D17" s="9">
        <v>21030011</v>
      </c>
      <c r="E17" s="8" t="s">
        <v>470</v>
      </c>
      <c r="F17" s="8">
        <v>1043</v>
      </c>
      <c r="G17" s="10">
        <v>39538</v>
      </c>
      <c r="H17" s="11">
        <v>47346402</v>
      </c>
      <c r="I17" s="11">
        <v>0</v>
      </c>
      <c r="J17" s="11">
        <v>0</v>
      </c>
      <c r="K17" s="11">
        <v>0</v>
      </c>
      <c r="L17" s="11">
        <f t="shared" si="0"/>
        <v>47346402</v>
      </c>
      <c r="M17" s="11">
        <v>-25090570</v>
      </c>
      <c r="N17" s="11">
        <v>-1657754</v>
      </c>
      <c r="O17" s="11">
        <v>0</v>
      </c>
      <c r="P17" s="11">
        <f t="shared" si="1"/>
        <v>-26748324</v>
      </c>
      <c r="Q17" s="11">
        <f t="shared" si="2"/>
        <v>22255832</v>
      </c>
      <c r="R17" s="11">
        <f t="shared" si="3"/>
        <v>20598078</v>
      </c>
      <c r="S17" s="9" t="s">
        <v>457</v>
      </c>
      <c r="T17" s="9">
        <v>100503</v>
      </c>
      <c r="U17" s="9" t="s">
        <v>32</v>
      </c>
      <c r="V17" s="9">
        <v>47030001</v>
      </c>
      <c r="W17" s="9" t="s">
        <v>28</v>
      </c>
    </row>
    <row r="18" spans="2:23" x14ac:dyDescent="0.25">
      <c r="B18" s="8">
        <v>30000935</v>
      </c>
      <c r="C18" s="8">
        <v>0</v>
      </c>
      <c r="D18" s="9">
        <v>21030011</v>
      </c>
      <c r="E18" s="8" t="s">
        <v>471</v>
      </c>
      <c r="F18" s="8">
        <v>1041</v>
      </c>
      <c r="G18" s="10">
        <v>38686</v>
      </c>
      <c r="H18" s="11">
        <v>40486711</v>
      </c>
      <c r="I18" s="11">
        <v>0</v>
      </c>
      <c r="J18" s="11">
        <v>0</v>
      </c>
      <c r="K18" s="11">
        <v>0</v>
      </c>
      <c r="L18" s="11">
        <f t="shared" si="0"/>
        <v>40486711</v>
      </c>
      <c r="M18" s="11">
        <v>-24961778</v>
      </c>
      <c r="N18" s="11">
        <v>-1396746</v>
      </c>
      <c r="O18" s="11">
        <v>0</v>
      </c>
      <c r="P18" s="11">
        <f t="shared" si="1"/>
        <v>-26358524</v>
      </c>
      <c r="Q18" s="11">
        <f t="shared" si="2"/>
        <v>15524933</v>
      </c>
      <c r="R18" s="11">
        <f t="shared" si="3"/>
        <v>14128187</v>
      </c>
      <c r="S18" s="9" t="s">
        <v>457</v>
      </c>
      <c r="T18" s="9">
        <v>100501</v>
      </c>
      <c r="U18" s="9" t="s">
        <v>27</v>
      </c>
      <c r="V18" s="9">
        <v>47030001</v>
      </c>
      <c r="W18" s="9" t="s">
        <v>28</v>
      </c>
    </row>
    <row r="19" spans="2:23" x14ac:dyDescent="0.25">
      <c r="B19" s="8">
        <v>30000948</v>
      </c>
      <c r="C19" s="8">
        <v>0</v>
      </c>
      <c r="D19" s="9">
        <v>21030011</v>
      </c>
      <c r="E19" s="8" t="s">
        <v>472</v>
      </c>
      <c r="F19" s="8">
        <v>1041</v>
      </c>
      <c r="G19" s="10">
        <v>38686</v>
      </c>
      <c r="H19" s="11">
        <v>28531992</v>
      </c>
      <c r="I19" s="11">
        <v>0</v>
      </c>
      <c r="J19" s="11">
        <v>0</v>
      </c>
      <c r="K19" s="11">
        <v>0</v>
      </c>
      <c r="L19" s="11">
        <f t="shared" si="0"/>
        <v>28531992</v>
      </c>
      <c r="M19" s="11">
        <v>-17292590</v>
      </c>
      <c r="N19" s="11">
        <v>-1015213</v>
      </c>
      <c r="O19" s="11">
        <v>0</v>
      </c>
      <c r="P19" s="11">
        <f t="shared" si="1"/>
        <v>-18307803</v>
      </c>
      <c r="Q19" s="11">
        <f t="shared" si="2"/>
        <v>11239402</v>
      </c>
      <c r="R19" s="11">
        <f t="shared" si="3"/>
        <v>10224189</v>
      </c>
      <c r="S19" s="9" t="s">
        <v>457</v>
      </c>
      <c r="T19" s="9">
        <v>100501</v>
      </c>
      <c r="U19" s="9" t="s">
        <v>27</v>
      </c>
      <c r="V19" s="9">
        <v>47030001</v>
      </c>
      <c r="W19" s="9" t="s">
        <v>28</v>
      </c>
    </row>
    <row r="20" spans="2:23" x14ac:dyDescent="0.25">
      <c r="B20" s="8">
        <v>30000952</v>
      </c>
      <c r="C20" s="8">
        <v>0</v>
      </c>
      <c r="D20" s="9">
        <v>21030011</v>
      </c>
      <c r="E20" s="8" t="s">
        <v>473</v>
      </c>
      <c r="F20" s="8">
        <v>1041</v>
      </c>
      <c r="G20" s="10">
        <v>38686</v>
      </c>
      <c r="H20" s="11">
        <v>28056944</v>
      </c>
      <c r="I20" s="11">
        <v>0</v>
      </c>
      <c r="J20" s="11">
        <v>0</v>
      </c>
      <c r="K20" s="11">
        <v>0</v>
      </c>
      <c r="L20" s="11">
        <f t="shared" si="0"/>
        <v>28056944</v>
      </c>
      <c r="M20" s="11">
        <v>-17004674</v>
      </c>
      <c r="N20" s="11">
        <v>-998310</v>
      </c>
      <c r="O20" s="11">
        <v>0</v>
      </c>
      <c r="P20" s="11">
        <f t="shared" si="1"/>
        <v>-18002984</v>
      </c>
      <c r="Q20" s="11">
        <f t="shared" si="2"/>
        <v>11052270</v>
      </c>
      <c r="R20" s="11">
        <f t="shared" si="3"/>
        <v>10053960</v>
      </c>
      <c r="S20" s="9" t="s">
        <v>457</v>
      </c>
      <c r="T20" s="9">
        <v>100501</v>
      </c>
      <c r="U20" s="9" t="s">
        <v>27</v>
      </c>
      <c r="V20" s="9">
        <v>47030001</v>
      </c>
      <c r="W20" s="9" t="s">
        <v>28</v>
      </c>
    </row>
    <row r="21" spans="2:23" x14ac:dyDescent="0.25">
      <c r="B21" s="8">
        <v>30000955</v>
      </c>
      <c r="C21" s="8">
        <v>0</v>
      </c>
      <c r="D21" s="9">
        <v>21030011</v>
      </c>
      <c r="E21" s="8" t="s">
        <v>474</v>
      </c>
      <c r="F21" s="8">
        <v>1041</v>
      </c>
      <c r="G21" s="10">
        <v>38686</v>
      </c>
      <c r="H21" s="11">
        <v>27560719</v>
      </c>
      <c r="I21" s="11">
        <v>0</v>
      </c>
      <c r="J21" s="11">
        <v>0</v>
      </c>
      <c r="K21" s="11">
        <v>0</v>
      </c>
      <c r="L21" s="11">
        <f t="shared" si="0"/>
        <v>27560719</v>
      </c>
      <c r="M21" s="11">
        <v>-16703926</v>
      </c>
      <c r="N21" s="11">
        <v>-980654</v>
      </c>
      <c r="O21" s="11">
        <v>0</v>
      </c>
      <c r="P21" s="11">
        <f t="shared" si="1"/>
        <v>-17684580</v>
      </c>
      <c r="Q21" s="11">
        <f t="shared" si="2"/>
        <v>10856793</v>
      </c>
      <c r="R21" s="11">
        <f t="shared" si="3"/>
        <v>9876139</v>
      </c>
      <c r="S21" s="9" t="s">
        <v>457</v>
      </c>
      <c r="T21" s="9">
        <v>100501</v>
      </c>
      <c r="U21" s="9" t="s">
        <v>27</v>
      </c>
      <c r="V21" s="9">
        <v>47030001</v>
      </c>
      <c r="W21" s="9" t="s">
        <v>28</v>
      </c>
    </row>
    <row r="22" spans="2:23" x14ac:dyDescent="0.25">
      <c r="B22" s="8">
        <v>30000975</v>
      </c>
      <c r="C22" s="8">
        <v>0</v>
      </c>
      <c r="D22" s="9">
        <v>21030011</v>
      </c>
      <c r="E22" s="8" t="s">
        <v>475</v>
      </c>
      <c r="F22" s="8">
        <v>1041</v>
      </c>
      <c r="G22" s="10">
        <v>38686</v>
      </c>
      <c r="H22" s="11">
        <v>35571256</v>
      </c>
      <c r="I22" s="11">
        <v>0</v>
      </c>
      <c r="J22" s="11">
        <v>0</v>
      </c>
      <c r="K22" s="11">
        <v>0</v>
      </c>
      <c r="L22" s="11">
        <f t="shared" ref="L22:L85" si="4">SUM(H22:K22)</f>
        <v>35571256</v>
      </c>
      <c r="M22" s="11">
        <v>-22087520</v>
      </c>
      <c r="N22" s="11">
        <v>-1210994</v>
      </c>
      <c r="O22" s="11">
        <v>0</v>
      </c>
      <c r="P22" s="11">
        <f t="shared" si="1"/>
        <v>-23298514</v>
      </c>
      <c r="Q22" s="11">
        <f t="shared" si="2"/>
        <v>13483736</v>
      </c>
      <c r="R22" s="11">
        <f t="shared" si="3"/>
        <v>12272742</v>
      </c>
      <c r="S22" s="9" t="s">
        <v>457</v>
      </c>
      <c r="T22" s="9">
        <v>100501</v>
      </c>
      <c r="U22" s="9" t="s">
        <v>27</v>
      </c>
      <c r="V22" s="9">
        <v>47030001</v>
      </c>
      <c r="W22" s="9" t="s">
        <v>28</v>
      </c>
    </row>
    <row r="23" spans="2:23" x14ac:dyDescent="0.25">
      <c r="B23" s="8">
        <v>30000980</v>
      </c>
      <c r="C23" s="8">
        <v>0</v>
      </c>
      <c r="D23" s="9">
        <v>21030011</v>
      </c>
      <c r="E23" s="8" t="s">
        <v>476</v>
      </c>
      <c r="F23" s="8">
        <v>1041</v>
      </c>
      <c r="G23" s="10">
        <v>39082</v>
      </c>
      <c r="H23" s="11">
        <v>35091931</v>
      </c>
      <c r="I23" s="11">
        <v>0</v>
      </c>
      <c r="J23" s="11">
        <v>0</v>
      </c>
      <c r="K23" s="11">
        <v>0</v>
      </c>
      <c r="L23" s="11">
        <f t="shared" si="4"/>
        <v>35091931</v>
      </c>
      <c r="M23" s="11">
        <v>-20343685</v>
      </c>
      <c r="N23" s="11">
        <v>-1208635</v>
      </c>
      <c r="O23" s="11">
        <v>0</v>
      </c>
      <c r="P23" s="11">
        <f t="shared" si="1"/>
        <v>-21552320</v>
      </c>
      <c r="Q23" s="11">
        <f t="shared" si="2"/>
        <v>14748246</v>
      </c>
      <c r="R23" s="11">
        <f t="shared" si="3"/>
        <v>13539611</v>
      </c>
      <c r="S23" s="9" t="s">
        <v>457</v>
      </c>
      <c r="T23" s="9">
        <v>100501</v>
      </c>
      <c r="U23" s="9" t="s">
        <v>27</v>
      </c>
      <c r="V23" s="9">
        <v>47030001</v>
      </c>
      <c r="W23" s="9" t="s">
        <v>28</v>
      </c>
    </row>
    <row r="24" spans="2:23" x14ac:dyDescent="0.25">
      <c r="B24" s="8">
        <v>30000989</v>
      </c>
      <c r="C24" s="8">
        <v>0</v>
      </c>
      <c r="D24" s="9">
        <v>21030011</v>
      </c>
      <c r="E24" s="8" t="s">
        <v>477</v>
      </c>
      <c r="F24" s="8">
        <v>1041</v>
      </c>
      <c r="G24" s="10">
        <v>38686</v>
      </c>
      <c r="H24" s="11">
        <v>33943974</v>
      </c>
      <c r="I24" s="11">
        <v>0</v>
      </c>
      <c r="J24" s="11">
        <v>0</v>
      </c>
      <c r="K24" s="11">
        <v>0</v>
      </c>
      <c r="L24" s="11">
        <f t="shared" si="4"/>
        <v>33943974</v>
      </c>
      <c r="M24" s="11">
        <v>-21077080</v>
      </c>
      <c r="N24" s="11">
        <v>-1155595</v>
      </c>
      <c r="O24" s="11">
        <v>0</v>
      </c>
      <c r="P24" s="11">
        <f t="shared" si="1"/>
        <v>-22232675</v>
      </c>
      <c r="Q24" s="11">
        <f t="shared" si="2"/>
        <v>12866894</v>
      </c>
      <c r="R24" s="11">
        <f t="shared" si="3"/>
        <v>11711299</v>
      </c>
      <c r="S24" s="9" t="s">
        <v>457</v>
      </c>
      <c r="T24" s="9">
        <v>100501</v>
      </c>
      <c r="U24" s="9" t="s">
        <v>27</v>
      </c>
      <c r="V24" s="9">
        <v>47030001</v>
      </c>
      <c r="W24" s="9" t="s">
        <v>28</v>
      </c>
    </row>
    <row r="25" spans="2:23" x14ac:dyDescent="0.25">
      <c r="B25" s="8">
        <v>30000993</v>
      </c>
      <c r="C25" s="8">
        <v>0</v>
      </c>
      <c r="D25" s="9">
        <v>21030011</v>
      </c>
      <c r="E25" s="8" t="s">
        <v>478</v>
      </c>
      <c r="F25" s="8">
        <v>1041</v>
      </c>
      <c r="G25" s="10">
        <v>38686</v>
      </c>
      <c r="H25" s="11">
        <v>23250868</v>
      </c>
      <c r="I25" s="11">
        <v>0</v>
      </c>
      <c r="J25" s="11">
        <v>0</v>
      </c>
      <c r="K25" s="11">
        <v>0</v>
      </c>
      <c r="L25" s="11">
        <f t="shared" si="4"/>
        <v>23250868</v>
      </c>
      <c r="M25" s="11">
        <v>-14091823</v>
      </c>
      <c r="N25" s="11">
        <v>-827302</v>
      </c>
      <c r="O25" s="11">
        <v>0</v>
      </c>
      <c r="P25" s="11">
        <f t="shared" si="1"/>
        <v>-14919125</v>
      </c>
      <c r="Q25" s="11">
        <f t="shared" si="2"/>
        <v>9159045</v>
      </c>
      <c r="R25" s="11">
        <f t="shared" si="3"/>
        <v>8331743</v>
      </c>
      <c r="S25" s="9" t="s">
        <v>457</v>
      </c>
      <c r="T25" s="9">
        <v>100501</v>
      </c>
      <c r="U25" s="9" t="s">
        <v>27</v>
      </c>
      <c r="V25" s="9">
        <v>47030001</v>
      </c>
      <c r="W25" s="9" t="s">
        <v>28</v>
      </c>
    </row>
    <row r="26" spans="2:23" x14ac:dyDescent="0.25">
      <c r="B26" s="8">
        <v>30000994</v>
      </c>
      <c r="C26" s="8">
        <v>0</v>
      </c>
      <c r="D26" s="9">
        <v>21030011</v>
      </c>
      <c r="E26" s="8" t="s">
        <v>479</v>
      </c>
      <c r="F26" s="8">
        <v>1041</v>
      </c>
      <c r="G26" s="10">
        <v>38686</v>
      </c>
      <c r="H26" s="11">
        <v>33418787</v>
      </c>
      <c r="I26" s="11">
        <v>0</v>
      </c>
      <c r="J26" s="11">
        <v>0</v>
      </c>
      <c r="K26" s="11">
        <v>0</v>
      </c>
      <c r="L26" s="11">
        <f t="shared" si="4"/>
        <v>33418787</v>
      </c>
      <c r="M26" s="11">
        <v>-20750970</v>
      </c>
      <c r="N26" s="11">
        <v>-1137716</v>
      </c>
      <c r="O26" s="11">
        <v>0</v>
      </c>
      <c r="P26" s="11">
        <f t="shared" si="1"/>
        <v>-21888686</v>
      </c>
      <c r="Q26" s="11">
        <f t="shared" si="2"/>
        <v>12667817</v>
      </c>
      <c r="R26" s="11">
        <f t="shared" si="3"/>
        <v>11530101</v>
      </c>
      <c r="S26" s="9" t="s">
        <v>457</v>
      </c>
      <c r="T26" s="9">
        <v>100501</v>
      </c>
      <c r="U26" s="9" t="s">
        <v>27</v>
      </c>
      <c r="V26" s="9">
        <v>47030001</v>
      </c>
      <c r="W26" s="9" t="s">
        <v>28</v>
      </c>
    </row>
    <row r="27" spans="2:23" x14ac:dyDescent="0.25">
      <c r="B27" s="8">
        <v>30001003</v>
      </c>
      <c r="C27" s="8">
        <v>0</v>
      </c>
      <c r="D27" s="9">
        <v>21030011</v>
      </c>
      <c r="E27" s="8" t="s">
        <v>480</v>
      </c>
      <c r="F27" s="8">
        <v>1041</v>
      </c>
      <c r="G27" s="10">
        <v>38686</v>
      </c>
      <c r="H27" s="11">
        <v>22147835</v>
      </c>
      <c r="I27" s="11">
        <v>0</v>
      </c>
      <c r="J27" s="11">
        <v>0</v>
      </c>
      <c r="K27" s="11">
        <v>0</v>
      </c>
      <c r="L27" s="11">
        <f t="shared" si="4"/>
        <v>22147835</v>
      </c>
      <c r="M27" s="11">
        <v>-13423300</v>
      </c>
      <c r="N27" s="11">
        <v>-788055</v>
      </c>
      <c r="O27" s="11">
        <v>0</v>
      </c>
      <c r="P27" s="11">
        <f t="shared" si="1"/>
        <v>-14211355</v>
      </c>
      <c r="Q27" s="11">
        <f t="shared" si="2"/>
        <v>8724535</v>
      </c>
      <c r="R27" s="11">
        <f t="shared" si="3"/>
        <v>7936480</v>
      </c>
      <c r="S27" s="9" t="s">
        <v>457</v>
      </c>
      <c r="T27" s="9">
        <v>100501</v>
      </c>
      <c r="U27" s="9" t="s">
        <v>27</v>
      </c>
      <c r="V27" s="9">
        <v>47030001</v>
      </c>
      <c r="W27" s="9" t="s">
        <v>28</v>
      </c>
    </row>
    <row r="28" spans="2:23" x14ac:dyDescent="0.25">
      <c r="B28" s="8">
        <v>30001030</v>
      </c>
      <c r="C28" s="8">
        <v>0</v>
      </c>
      <c r="D28" s="9">
        <v>21030011</v>
      </c>
      <c r="E28" s="8" t="s">
        <v>481</v>
      </c>
      <c r="F28" s="8">
        <v>1041</v>
      </c>
      <c r="G28" s="10">
        <v>39082</v>
      </c>
      <c r="H28" s="11">
        <v>28400275</v>
      </c>
      <c r="I28" s="11">
        <v>0</v>
      </c>
      <c r="J28" s="11">
        <v>0</v>
      </c>
      <c r="K28" s="11">
        <v>0</v>
      </c>
      <c r="L28" s="11">
        <f t="shared" si="4"/>
        <v>28400275</v>
      </c>
      <c r="M28" s="11">
        <v>-16474741</v>
      </c>
      <c r="N28" s="11">
        <v>-977196</v>
      </c>
      <c r="O28" s="11">
        <v>0</v>
      </c>
      <c r="P28" s="11">
        <f t="shared" si="1"/>
        <v>-17451937</v>
      </c>
      <c r="Q28" s="11">
        <f t="shared" si="2"/>
        <v>11925534</v>
      </c>
      <c r="R28" s="11">
        <f t="shared" si="3"/>
        <v>10948338</v>
      </c>
      <c r="S28" s="9" t="s">
        <v>457</v>
      </c>
      <c r="T28" s="9">
        <v>100501</v>
      </c>
      <c r="U28" s="9" t="s">
        <v>27</v>
      </c>
      <c r="V28" s="9">
        <v>47030001</v>
      </c>
      <c r="W28" s="9" t="s">
        <v>28</v>
      </c>
    </row>
    <row r="29" spans="2:23" x14ac:dyDescent="0.25">
      <c r="B29" s="8">
        <v>30001042</v>
      </c>
      <c r="C29" s="8">
        <v>0</v>
      </c>
      <c r="D29" s="9">
        <v>21030011</v>
      </c>
      <c r="E29" s="8" t="s">
        <v>482</v>
      </c>
      <c r="F29" s="8">
        <v>1043</v>
      </c>
      <c r="G29" s="10">
        <v>39538</v>
      </c>
      <c r="H29" s="11">
        <v>22612482</v>
      </c>
      <c r="I29" s="11">
        <v>0</v>
      </c>
      <c r="J29" s="11">
        <v>0</v>
      </c>
      <c r="K29" s="11">
        <v>0</v>
      </c>
      <c r="L29" s="11">
        <f t="shared" si="4"/>
        <v>22612482</v>
      </c>
      <c r="M29" s="11">
        <v>-11983171</v>
      </c>
      <c r="N29" s="11">
        <v>-791738</v>
      </c>
      <c r="O29" s="11">
        <v>0</v>
      </c>
      <c r="P29" s="11">
        <f t="shared" si="1"/>
        <v>-12774909</v>
      </c>
      <c r="Q29" s="11">
        <f t="shared" si="2"/>
        <v>10629311</v>
      </c>
      <c r="R29" s="11">
        <f t="shared" si="3"/>
        <v>9837573</v>
      </c>
      <c r="S29" s="9" t="s">
        <v>457</v>
      </c>
      <c r="T29" s="9">
        <v>100503</v>
      </c>
      <c r="U29" s="9" t="s">
        <v>32</v>
      </c>
      <c r="V29" s="9">
        <v>47030001</v>
      </c>
      <c r="W29" s="9" t="s">
        <v>28</v>
      </c>
    </row>
    <row r="30" spans="2:23" x14ac:dyDescent="0.25">
      <c r="B30" s="8">
        <v>30001069</v>
      </c>
      <c r="C30" s="8">
        <v>0</v>
      </c>
      <c r="D30" s="9">
        <v>21030011</v>
      </c>
      <c r="E30" s="8" t="s">
        <v>483</v>
      </c>
      <c r="F30" s="8">
        <v>1043</v>
      </c>
      <c r="G30" s="10">
        <v>39538</v>
      </c>
      <c r="H30" s="11">
        <v>20015526</v>
      </c>
      <c r="I30" s="11">
        <v>0</v>
      </c>
      <c r="J30" s="11">
        <v>0</v>
      </c>
      <c r="K30" s="11">
        <v>0</v>
      </c>
      <c r="L30" s="11">
        <f t="shared" si="4"/>
        <v>20015526</v>
      </c>
      <c r="M30" s="11">
        <v>-10606950</v>
      </c>
      <c r="N30" s="11">
        <v>-700810</v>
      </c>
      <c r="O30" s="11">
        <v>0</v>
      </c>
      <c r="P30" s="11">
        <f t="shared" si="1"/>
        <v>-11307760</v>
      </c>
      <c r="Q30" s="11">
        <f t="shared" si="2"/>
        <v>9408576</v>
      </c>
      <c r="R30" s="11">
        <f t="shared" si="3"/>
        <v>8707766</v>
      </c>
      <c r="S30" s="9" t="s">
        <v>457</v>
      </c>
      <c r="T30" s="9">
        <v>100503</v>
      </c>
      <c r="U30" s="9" t="s">
        <v>32</v>
      </c>
      <c r="V30" s="9">
        <v>47030001</v>
      </c>
      <c r="W30" s="9" t="s">
        <v>28</v>
      </c>
    </row>
    <row r="31" spans="2:23" x14ac:dyDescent="0.25">
      <c r="B31" s="8">
        <v>30001083</v>
      </c>
      <c r="C31" s="8">
        <v>0</v>
      </c>
      <c r="D31" s="9">
        <v>21030011</v>
      </c>
      <c r="E31" s="8" t="s">
        <v>484</v>
      </c>
      <c r="F31" s="8">
        <v>1041</v>
      </c>
      <c r="G31" s="10">
        <v>38686</v>
      </c>
      <c r="H31" s="11">
        <v>21658818</v>
      </c>
      <c r="I31" s="11">
        <v>0</v>
      </c>
      <c r="J31" s="11">
        <v>0</v>
      </c>
      <c r="K31" s="11">
        <v>0</v>
      </c>
      <c r="L31" s="11">
        <f t="shared" si="4"/>
        <v>21658818</v>
      </c>
      <c r="M31" s="11">
        <v>-13448769</v>
      </c>
      <c r="N31" s="11">
        <v>-737357</v>
      </c>
      <c r="O31" s="11">
        <v>0</v>
      </c>
      <c r="P31" s="11">
        <f t="shared" si="1"/>
        <v>-14186126</v>
      </c>
      <c r="Q31" s="11">
        <f t="shared" si="2"/>
        <v>8210049</v>
      </c>
      <c r="R31" s="11">
        <f t="shared" si="3"/>
        <v>7472692</v>
      </c>
      <c r="S31" s="9" t="s">
        <v>457</v>
      </c>
      <c r="T31" s="9">
        <v>100501</v>
      </c>
      <c r="U31" s="9" t="s">
        <v>27</v>
      </c>
      <c r="V31" s="9">
        <v>47030001</v>
      </c>
      <c r="W31" s="9" t="s">
        <v>28</v>
      </c>
    </row>
    <row r="32" spans="2:23" x14ac:dyDescent="0.25">
      <c r="B32" s="8">
        <v>30001086</v>
      </c>
      <c r="C32" s="8">
        <v>0</v>
      </c>
      <c r="D32" s="9">
        <v>21030011</v>
      </c>
      <c r="E32" s="8" t="s">
        <v>485</v>
      </c>
      <c r="F32" s="8">
        <v>1041</v>
      </c>
      <c r="G32" s="10">
        <v>39082</v>
      </c>
      <c r="H32" s="11">
        <v>18990354</v>
      </c>
      <c r="I32" s="11">
        <v>0</v>
      </c>
      <c r="J32" s="11">
        <v>0</v>
      </c>
      <c r="K32" s="11">
        <v>0</v>
      </c>
      <c r="L32" s="11">
        <f t="shared" si="4"/>
        <v>18990354</v>
      </c>
      <c r="M32" s="11">
        <v>-10949772</v>
      </c>
      <c r="N32" s="11">
        <v>-659592</v>
      </c>
      <c r="O32" s="11">
        <v>0</v>
      </c>
      <c r="P32" s="11">
        <f t="shared" si="1"/>
        <v>-11609364</v>
      </c>
      <c r="Q32" s="11">
        <f t="shared" si="2"/>
        <v>8040582</v>
      </c>
      <c r="R32" s="11">
        <f t="shared" si="3"/>
        <v>7380990</v>
      </c>
      <c r="S32" s="9" t="s">
        <v>457</v>
      </c>
      <c r="T32" s="9">
        <v>100501</v>
      </c>
      <c r="U32" s="9" t="s">
        <v>27</v>
      </c>
      <c r="V32" s="9">
        <v>47030001</v>
      </c>
      <c r="W32" s="9" t="s">
        <v>28</v>
      </c>
    </row>
    <row r="33" spans="2:23" x14ac:dyDescent="0.25">
      <c r="B33" s="8">
        <v>30001094</v>
      </c>
      <c r="C33" s="8">
        <v>0</v>
      </c>
      <c r="D33" s="9">
        <v>21030011</v>
      </c>
      <c r="E33" s="8" t="s">
        <v>486</v>
      </c>
      <c r="F33" s="8">
        <v>1041</v>
      </c>
      <c r="G33" s="10">
        <v>38686</v>
      </c>
      <c r="H33" s="11">
        <v>17362203</v>
      </c>
      <c r="I33" s="11">
        <v>0</v>
      </c>
      <c r="J33" s="11">
        <v>0</v>
      </c>
      <c r="K33" s="11">
        <v>0</v>
      </c>
      <c r="L33" s="11">
        <f t="shared" si="4"/>
        <v>17362203</v>
      </c>
      <c r="M33" s="11">
        <v>-10674359</v>
      </c>
      <c r="N33" s="11">
        <v>-602098</v>
      </c>
      <c r="O33" s="11">
        <v>0</v>
      </c>
      <c r="P33" s="11">
        <f t="shared" si="1"/>
        <v>-11276457</v>
      </c>
      <c r="Q33" s="11">
        <f t="shared" si="2"/>
        <v>6687844</v>
      </c>
      <c r="R33" s="11">
        <f t="shared" si="3"/>
        <v>6085746</v>
      </c>
      <c r="S33" s="9" t="s">
        <v>457</v>
      </c>
      <c r="T33" s="9">
        <v>100501</v>
      </c>
      <c r="U33" s="9" t="s">
        <v>27</v>
      </c>
      <c r="V33" s="9">
        <v>47030001</v>
      </c>
      <c r="W33" s="9" t="s">
        <v>28</v>
      </c>
    </row>
    <row r="34" spans="2:23" x14ac:dyDescent="0.25">
      <c r="B34" s="8">
        <v>30001098</v>
      </c>
      <c r="C34" s="8">
        <v>0</v>
      </c>
      <c r="D34" s="9">
        <v>21030011</v>
      </c>
      <c r="E34" s="8" t="s">
        <v>487</v>
      </c>
      <c r="F34" s="8">
        <v>1041</v>
      </c>
      <c r="G34" s="10">
        <v>39082</v>
      </c>
      <c r="H34" s="11">
        <v>14022687</v>
      </c>
      <c r="I34" s="11">
        <v>0</v>
      </c>
      <c r="J34" s="11">
        <v>0</v>
      </c>
      <c r="K34" s="11">
        <v>0</v>
      </c>
      <c r="L34" s="11">
        <f t="shared" si="4"/>
        <v>14022687</v>
      </c>
      <c r="M34" s="11">
        <v>-7959418</v>
      </c>
      <c r="N34" s="11">
        <v>-498771</v>
      </c>
      <c r="O34" s="11">
        <v>0</v>
      </c>
      <c r="P34" s="11">
        <f t="shared" si="1"/>
        <v>-8458189</v>
      </c>
      <c r="Q34" s="11">
        <f t="shared" si="2"/>
        <v>6063269</v>
      </c>
      <c r="R34" s="11">
        <f t="shared" si="3"/>
        <v>5564498</v>
      </c>
      <c r="S34" s="9" t="s">
        <v>457</v>
      </c>
      <c r="T34" s="9">
        <v>100501</v>
      </c>
      <c r="U34" s="9" t="s">
        <v>27</v>
      </c>
      <c r="V34" s="9">
        <v>47030001</v>
      </c>
      <c r="W34" s="9" t="s">
        <v>28</v>
      </c>
    </row>
    <row r="35" spans="2:23" x14ac:dyDescent="0.25">
      <c r="B35" s="8">
        <v>30001117</v>
      </c>
      <c r="C35" s="8">
        <v>0</v>
      </c>
      <c r="D35" s="9">
        <v>21030011</v>
      </c>
      <c r="E35" s="8" t="s">
        <v>488</v>
      </c>
      <c r="F35" s="8">
        <v>1041</v>
      </c>
      <c r="G35" s="10">
        <v>38686</v>
      </c>
      <c r="H35" s="11">
        <v>19213015</v>
      </c>
      <c r="I35" s="11">
        <v>0</v>
      </c>
      <c r="J35" s="11">
        <v>0</v>
      </c>
      <c r="K35" s="11">
        <v>0</v>
      </c>
      <c r="L35" s="11">
        <f t="shared" si="4"/>
        <v>19213015</v>
      </c>
      <c r="M35" s="11">
        <v>-11930078</v>
      </c>
      <c r="N35" s="11">
        <v>-654091</v>
      </c>
      <c r="O35" s="11">
        <v>0</v>
      </c>
      <c r="P35" s="11">
        <f t="shared" si="1"/>
        <v>-12584169</v>
      </c>
      <c r="Q35" s="11">
        <f t="shared" si="2"/>
        <v>7282937</v>
      </c>
      <c r="R35" s="11">
        <f t="shared" si="3"/>
        <v>6628846</v>
      </c>
      <c r="S35" s="9" t="s">
        <v>457</v>
      </c>
      <c r="T35" s="9">
        <v>100501</v>
      </c>
      <c r="U35" s="9" t="s">
        <v>27</v>
      </c>
      <c r="V35" s="9">
        <v>47030001</v>
      </c>
      <c r="W35" s="9" t="s">
        <v>28</v>
      </c>
    </row>
    <row r="36" spans="2:23" x14ac:dyDescent="0.25">
      <c r="B36" s="8">
        <v>30001119</v>
      </c>
      <c r="C36" s="8">
        <v>0</v>
      </c>
      <c r="D36" s="9">
        <v>21030011</v>
      </c>
      <c r="E36" s="8" t="s">
        <v>489</v>
      </c>
      <c r="F36" s="8">
        <v>1041</v>
      </c>
      <c r="G36" s="10">
        <v>38686</v>
      </c>
      <c r="H36" s="11">
        <v>18973727</v>
      </c>
      <c r="I36" s="11">
        <v>0</v>
      </c>
      <c r="J36" s="11">
        <v>0</v>
      </c>
      <c r="K36" s="11">
        <v>0</v>
      </c>
      <c r="L36" s="11">
        <f t="shared" si="4"/>
        <v>18973727</v>
      </c>
      <c r="M36" s="11">
        <v>-11781494</v>
      </c>
      <c r="N36" s="11">
        <v>-645945</v>
      </c>
      <c r="O36" s="11">
        <v>0</v>
      </c>
      <c r="P36" s="11">
        <f t="shared" si="1"/>
        <v>-12427439</v>
      </c>
      <c r="Q36" s="11">
        <f t="shared" si="2"/>
        <v>7192233</v>
      </c>
      <c r="R36" s="11">
        <f t="shared" si="3"/>
        <v>6546288</v>
      </c>
      <c r="S36" s="9" t="s">
        <v>457</v>
      </c>
      <c r="T36" s="9">
        <v>100501</v>
      </c>
      <c r="U36" s="9" t="s">
        <v>27</v>
      </c>
      <c r="V36" s="9">
        <v>47030001</v>
      </c>
      <c r="W36" s="9" t="s">
        <v>28</v>
      </c>
    </row>
    <row r="37" spans="2:23" x14ac:dyDescent="0.25">
      <c r="B37" s="8">
        <v>30001127</v>
      </c>
      <c r="C37" s="8">
        <v>0</v>
      </c>
      <c r="D37" s="9">
        <v>21030011</v>
      </c>
      <c r="E37" s="8" t="s">
        <v>490</v>
      </c>
      <c r="F37" s="8">
        <v>1041</v>
      </c>
      <c r="G37" s="10">
        <v>38497</v>
      </c>
      <c r="H37" s="11">
        <v>15998350</v>
      </c>
      <c r="I37" s="11">
        <v>0</v>
      </c>
      <c r="J37" s="11">
        <v>0</v>
      </c>
      <c r="K37" s="11">
        <v>0</v>
      </c>
      <c r="L37" s="11">
        <f t="shared" si="4"/>
        <v>15998350</v>
      </c>
      <c r="M37" s="11">
        <v>-10162812</v>
      </c>
      <c r="N37" s="11">
        <v>-550465</v>
      </c>
      <c r="O37" s="11">
        <v>0</v>
      </c>
      <c r="P37" s="11">
        <f t="shared" si="1"/>
        <v>-10713277</v>
      </c>
      <c r="Q37" s="11">
        <f t="shared" si="2"/>
        <v>5835538</v>
      </c>
      <c r="R37" s="11">
        <f t="shared" si="3"/>
        <v>5285073</v>
      </c>
      <c r="S37" s="9" t="s">
        <v>457</v>
      </c>
      <c r="T37" s="9">
        <v>100501</v>
      </c>
      <c r="U37" s="9" t="s">
        <v>27</v>
      </c>
      <c r="V37" s="9">
        <v>47030001</v>
      </c>
      <c r="W37" s="9" t="s">
        <v>28</v>
      </c>
    </row>
    <row r="38" spans="2:23" x14ac:dyDescent="0.25">
      <c r="B38" s="8">
        <v>30001156</v>
      </c>
      <c r="C38" s="8">
        <v>0</v>
      </c>
      <c r="D38" s="9">
        <v>21030011</v>
      </c>
      <c r="E38" s="8" t="s">
        <v>491</v>
      </c>
      <c r="F38" s="8">
        <v>1041</v>
      </c>
      <c r="G38" s="10">
        <v>38686</v>
      </c>
      <c r="H38" s="11">
        <v>11817569</v>
      </c>
      <c r="I38" s="11">
        <v>0</v>
      </c>
      <c r="J38" s="11">
        <v>0</v>
      </c>
      <c r="K38" s="11">
        <v>0</v>
      </c>
      <c r="L38" s="11">
        <f t="shared" si="4"/>
        <v>11817569</v>
      </c>
      <c r="M38" s="11">
        <v>-7162362</v>
      </c>
      <c r="N38" s="11">
        <v>-420488</v>
      </c>
      <c r="O38" s="11">
        <v>0</v>
      </c>
      <c r="P38" s="11">
        <f t="shared" si="1"/>
        <v>-7582850</v>
      </c>
      <c r="Q38" s="11">
        <f t="shared" si="2"/>
        <v>4655207</v>
      </c>
      <c r="R38" s="11">
        <f t="shared" si="3"/>
        <v>4234719</v>
      </c>
      <c r="S38" s="9" t="s">
        <v>457</v>
      </c>
      <c r="T38" s="9">
        <v>100501</v>
      </c>
      <c r="U38" s="9" t="s">
        <v>27</v>
      </c>
      <c r="V38" s="9">
        <v>47030001</v>
      </c>
      <c r="W38" s="9" t="s">
        <v>28</v>
      </c>
    </row>
    <row r="39" spans="2:23" x14ac:dyDescent="0.25">
      <c r="B39" s="8">
        <v>30001169</v>
      </c>
      <c r="C39" s="8">
        <v>0</v>
      </c>
      <c r="D39" s="9">
        <v>21030011</v>
      </c>
      <c r="E39" s="8" t="s">
        <v>492</v>
      </c>
      <c r="F39" s="8">
        <v>1041</v>
      </c>
      <c r="G39" s="10">
        <v>39412</v>
      </c>
      <c r="H39" s="11">
        <v>11073112</v>
      </c>
      <c r="I39" s="11">
        <v>0</v>
      </c>
      <c r="J39" s="11">
        <v>0</v>
      </c>
      <c r="K39" s="11">
        <v>0</v>
      </c>
      <c r="L39" s="11">
        <f t="shared" si="4"/>
        <v>11073112</v>
      </c>
      <c r="M39" s="11">
        <v>-5938889</v>
      </c>
      <c r="N39" s="11">
        <v>-393112</v>
      </c>
      <c r="O39" s="11">
        <v>0</v>
      </c>
      <c r="P39" s="11">
        <f t="shared" si="1"/>
        <v>-6332001</v>
      </c>
      <c r="Q39" s="11">
        <f t="shared" si="2"/>
        <v>5134223</v>
      </c>
      <c r="R39" s="11">
        <f t="shared" si="3"/>
        <v>4741111</v>
      </c>
      <c r="S39" s="9" t="s">
        <v>457</v>
      </c>
      <c r="T39" s="9">
        <v>100501</v>
      </c>
      <c r="U39" s="9" t="s">
        <v>27</v>
      </c>
      <c r="V39" s="9">
        <v>47030001</v>
      </c>
      <c r="W39" s="9" t="s">
        <v>28</v>
      </c>
    </row>
    <row r="40" spans="2:23" x14ac:dyDescent="0.25">
      <c r="B40" s="8">
        <v>30001179</v>
      </c>
      <c r="C40" s="8">
        <v>0</v>
      </c>
      <c r="D40" s="9">
        <v>21030011</v>
      </c>
      <c r="E40" s="8" t="s">
        <v>493</v>
      </c>
      <c r="F40" s="8">
        <v>1041</v>
      </c>
      <c r="G40" s="10">
        <v>38686</v>
      </c>
      <c r="H40" s="11">
        <v>10947729</v>
      </c>
      <c r="I40" s="11">
        <v>0</v>
      </c>
      <c r="J40" s="11">
        <v>0</v>
      </c>
      <c r="K40" s="11">
        <v>0</v>
      </c>
      <c r="L40" s="11">
        <f t="shared" si="4"/>
        <v>10947729</v>
      </c>
      <c r="M40" s="11">
        <v>-6635170</v>
      </c>
      <c r="N40" s="11">
        <v>-389537</v>
      </c>
      <c r="O40" s="11">
        <v>0</v>
      </c>
      <c r="P40" s="11">
        <f t="shared" si="1"/>
        <v>-7024707</v>
      </c>
      <c r="Q40" s="11">
        <f t="shared" si="2"/>
        <v>4312559</v>
      </c>
      <c r="R40" s="11">
        <f t="shared" si="3"/>
        <v>3923022</v>
      </c>
      <c r="S40" s="9" t="s">
        <v>457</v>
      </c>
      <c r="T40" s="9">
        <v>100501</v>
      </c>
      <c r="U40" s="9" t="s">
        <v>27</v>
      </c>
      <c r="V40" s="9">
        <v>47030001</v>
      </c>
      <c r="W40" s="9" t="s">
        <v>28</v>
      </c>
    </row>
    <row r="41" spans="2:23" x14ac:dyDescent="0.25">
      <c r="B41" s="8">
        <v>30001180</v>
      </c>
      <c r="C41" s="8">
        <v>0</v>
      </c>
      <c r="D41" s="9">
        <v>21030011</v>
      </c>
      <c r="E41" s="8" t="s">
        <v>494</v>
      </c>
      <c r="F41" s="8">
        <v>1041</v>
      </c>
      <c r="G41" s="10">
        <v>39082</v>
      </c>
      <c r="H41" s="11">
        <v>15974521</v>
      </c>
      <c r="I41" s="11">
        <v>0</v>
      </c>
      <c r="J41" s="11">
        <v>0</v>
      </c>
      <c r="K41" s="11">
        <v>0</v>
      </c>
      <c r="L41" s="11">
        <f t="shared" si="4"/>
        <v>15974521</v>
      </c>
      <c r="M41" s="11">
        <v>-9266676</v>
      </c>
      <c r="N41" s="11">
        <v>-549650</v>
      </c>
      <c r="O41" s="11">
        <v>0</v>
      </c>
      <c r="P41" s="11">
        <f t="shared" si="1"/>
        <v>-9816326</v>
      </c>
      <c r="Q41" s="11">
        <f t="shared" si="2"/>
        <v>6707845</v>
      </c>
      <c r="R41" s="11">
        <f t="shared" si="3"/>
        <v>6158195</v>
      </c>
      <c r="S41" s="9" t="s">
        <v>457</v>
      </c>
      <c r="T41" s="9">
        <v>100501</v>
      </c>
      <c r="U41" s="9" t="s">
        <v>27</v>
      </c>
      <c r="V41" s="9">
        <v>47030001</v>
      </c>
      <c r="W41" s="9" t="s">
        <v>28</v>
      </c>
    </row>
    <row r="42" spans="2:23" x14ac:dyDescent="0.25">
      <c r="B42" s="8">
        <v>30001190</v>
      </c>
      <c r="C42" s="8">
        <v>0</v>
      </c>
      <c r="D42" s="9">
        <v>21030011</v>
      </c>
      <c r="E42" s="8" t="s">
        <v>495</v>
      </c>
      <c r="F42" s="8">
        <v>1041</v>
      </c>
      <c r="G42" s="10">
        <v>38686</v>
      </c>
      <c r="H42" s="11">
        <v>10669467</v>
      </c>
      <c r="I42" s="11">
        <v>0</v>
      </c>
      <c r="J42" s="11">
        <v>0</v>
      </c>
      <c r="K42" s="11">
        <v>0</v>
      </c>
      <c r="L42" s="11">
        <f t="shared" si="4"/>
        <v>10669467</v>
      </c>
      <c r="M42" s="11">
        <v>-6466521</v>
      </c>
      <c r="N42" s="11">
        <v>-379637</v>
      </c>
      <c r="O42" s="11">
        <v>0</v>
      </c>
      <c r="P42" s="11">
        <f t="shared" si="1"/>
        <v>-6846158</v>
      </c>
      <c r="Q42" s="11">
        <f t="shared" si="2"/>
        <v>4202946</v>
      </c>
      <c r="R42" s="11">
        <f t="shared" si="3"/>
        <v>3823309</v>
      </c>
      <c r="S42" s="9" t="s">
        <v>457</v>
      </c>
      <c r="T42" s="9">
        <v>100501</v>
      </c>
      <c r="U42" s="9" t="s">
        <v>27</v>
      </c>
      <c r="V42" s="9">
        <v>47030001</v>
      </c>
      <c r="W42" s="9" t="s">
        <v>28</v>
      </c>
    </row>
    <row r="43" spans="2:23" x14ac:dyDescent="0.25">
      <c r="B43" s="8">
        <v>30001198</v>
      </c>
      <c r="C43" s="8">
        <v>0</v>
      </c>
      <c r="D43" s="9">
        <v>21030011</v>
      </c>
      <c r="E43" s="8" t="s">
        <v>496</v>
      </c>
      <c r="F43" s="8">
        <v>1041</v>
      </c>
      <c r="G43" s="10">
        <v>39082</v>
      </c>
      <c r="H43" s="11">
        <v>13064435</v>
      </c>
      <c r="I43" s="11">
        <v>0</v>
      </c>
      <c r="J43" s="11">
        <v>0</v>
      </c>
      <c r="K43" s="11">
        <v>0</v>
      </c>
      <c r="L43" s="11">
        <f t="shared" si="4"/>
        <v>13064435</v>
      </c>
      <c r="M43" s="11">
        <v>-7520701</v>
      </c>
      <c r="N43" s="11">
        <v>-454902</v>
      </c>
      <c r="O43" s="11">
        <v>0</v>
      </c>
      <c r="P43" s="11">
        <f t="shared" si="1"/>
        <v>-7975603</v>
      </c>
      <c r="Q43" s="11">
        <f t="shared" si="2"/>
        <v>5543734</v>
      </c>
      <c r="R43" s="11">
        <f t="shared" si="3"/>
        <v>5088832</v>
      </c>
      <c r="S43" s="9" t="s">
        <v>457</v>
      </c>
      <c r="T43" s="9">
        <v>100501</v>
      </c>
      <c r="U43" s="9" t="s">
        <v>27</v>
      </c>
      <c r="V43" s="9">
        <v>47030001</v>
      </c>
      <c r="W43" s="9" t="s">
        <v>28</v>
      </c>
    </row>
    <row r="44" spans="2:23" x14ac:dyDescent="0.25">
      <c r="B44" s="8">
        <v>30001216</v>
      </c>
      <c r="C44" s="8">
        <v>0</v>
      </c>
      <c r="D44" s="9">
        <v>21030011</v>
      </c>
      <c r="E44" s="8" t="s">
        <v>497</v>
      </c>
      <c r="F44" s="8">
        <v>1041</v>
      </c>
      <c r="G44" s="10">
        <v>38686</v>
      </c>
      <c r="H44" s="11">
        <v>10170252</v>
      </c>
      <c r="I44" s="11">
        <v>0</v>
      </c>
      <c r="J44" s="11">
        <v>0</v>
      </c>
      <c r="K44" s="11">
        <v>0</v>
      </c>
      <c r="L44" s="11">
        <f t="shared" si="4"/>
        <v>10170252</v>
      </c>
      <c r="M44" s="11">
        <v>-6164599</v>
      </c>
      <c r="N44" s="11">
        <v>-361807</v>
      </c>
      <c r="O44" s="11">
        <v>0</v>
      </c>
      <c r="P44" s="11">
        <f t="shared" si="1"/>
        <v>-6526406</v>
      </c>
      <c r="Q44" s="11">
        <f t="shared" si="2"/>
        <v>4005653</v>
      </c>
      <c r="R44" s="11">
        <f t="shared" si="3"/>
        <v>3643846</v>
      </c>
      <c r="S44" s="9" t="s">
        <v>457</v>
      </c>
      <c r="T44" s="9">
        <v>100501</v>
      </c>
      <c r="U44" s="9" t="s">
        <v>27</v>
      </c>
      <c r="V44" s="9">
        <v>47030001</v>
      </c>
      <c r="W44" s="9" t="s">
        <v>28</v>
      </c>
    </row>
    <row r="45" spans="2:23" x14ac:dyDescent="0.25">
      <c r="B45" s="8">
        <v>30001227</v>
      </c>
      <c r="C45" s="8">
        <v>0</v>
      </c>
      <c r="D45" s="9">
        <v>21030011</v>
      </c>
      <c r="E45" s="8" t="s">
        <v>498</v>
      </c>
      <c r="F45" s="8">
        <v>1041</v>
      </c>
      <c r="G45" s="10">
        <v>39082</v>
      </c>
      <c r="H45" s="11">
        <v>14540898</v>
      </c>
      <c r="I45" s="11">
        <v>0</v>
      </c>
      <c r="J45" s="11">
        <v>0</v>
      </c>
      <c r="K45" s="11">
        <v>0</v>
      </c>
      <c r="L45" s="11">
        <f t="shared" si="4"/>
        <v>14540898</v>
      </c>
      <c r="M45" s="11">
        <v>-8435044</v>
      </c>
      <c r="N45" s="11">
        <v>-500323</v>
      </c>
      <c r="O45" s="11">
        <v>0</v>
      </c>
      <c r="P45" s="11">
        <f t="shared" si="1"/>
        <v>-8935367</v>
      </c>
      <c r="Q45" s="11">
        <f t="shared" si="2"/>
        <v>6105854</v>
      </c>
      <c r="R45" s="11">
        <f t="shared" si="3"/>
        <v>5605531</v>
      </c>
      <c r="S45" s="9" t="s">
        <v>457</v>
      </c>
      <c r="T45" s="9">
        <v>100501</v>
      </c>
      <c r="U45" s="9" t="s">
        <v>27</v>
      </c>
      <c r="V45" s="9">
        <v>47030001</v>
      </c>
      <c r="W45" s="9" t="s">
        <v>28</v>
      </c>
    </row>
    <row r="46" spans="2:23" x14ac:dyDescent="0.25">
      <c r="B46" s="8">
        <v>30001248</v>
      </c>
      <c r="C46" s="8">
        <v>0</v>
      </c>
      <c r="D46" s="9">
        <v>21030011</v>
      </c>
      <c r="E46" s="8" t="s">
        <v>499</v>
      </c>
      <c r="F46" s="8">
        <v>1041</v>
      </c>
      <c r="G46" s="10">
        <v>39082</v>
      </c>
      <c r="H46" s="11">
        <v>13593466</v>
      </c>
      <c r="I46" s="11">
        <v>0</v>
      </c>
      <c r="J46" s="11">
        <v>0</v>
      </c>
      <c r="K46" s="11">
        <v>0</v>
      </c>
      <c r="L46" s="11">
        <f t="shared" si="4"/>
        <v>13593466</v>
      </c>
      <c r="M46" s="11">
        <v>-7885445</v>
      </c>
      <c r="N46" s="11">
        <v>-467723</v>
      </c>
      <c r="O46" s="11">
        <v>0</v>
      </c>
      <c r="P46" s="11">
        <f t="shared" si="1"/>
        <v>-8353168</v>
      </c>
      <c r="Q46" s="11">
        <f t="shared" si="2"/>
        <v>5708021</v>
      </c>
      <c r="R46" s="11">
        <f t="shared" si="3"/>
        <v>5240298</v>
      </c>
      <c r="S46" s="9" t="s">
        <v>457</v>
      </c>
      <c r="T46" s="9">
        <v>100501</v>
      </c>
      <c r="U46" s="9" t="s">
        <v>27</v>
      </c>
      <c r="V46" s="9">
        <v>47030001</v>
      </c>
      <c r="W46" s="9" t="s">
        <v>28</v>
      </c>
    </row>
    <row r="47" spans="2:23" x14ac:dyDescent="0.25">
      <c r="B47" s="8">
        <v>30001256</v>
      </c>
      <c r="C47" s="8">
        <v>0</v>
      </c>
      <c r="D47" s="9">
        <v>21030011</v>
      </c>
      <c r="E47" s="8" t="s">
        <v>500</v>
      </c>
      <c r="F47" s="8">
        <v>1041</v>
      </c>
      <c r="G47" s="10">
        <v>38686</v>
      </c>
      <c r="H47" s="11">
        <v>12912774</v>
      </c>
      <c r="I47" s="11">
        <v>0</v>
      </c>
      <c r="J47" s="11">
        <v>0</v>
      </c>
      <c r="K47" s="11">
        <v>0</v>
      </c>
      <c r="L47" s="11">
        <f t="shared" si="4"/>
        <v>12912774</v>
      </c>
      <c r="M47" s="11">
        <v>-8018024</v>
      </c>
      <c r="N47" s="11">
        <v>-439605</v>
      </c>
      <c r="O47" s="11">
        <v>0</v>
      </c>
      <c r="P47" s="11">
        <f t="shared" si="1"/>
        <v>-8457629</v>
      </c>
      <c r="Q47" s="11">
        <f t="shared" si="2"/>
        <v>4894750</v>
      </c>
      <c r="R47" s="11">
        <f t="shared" si="3"/>
        <v>4455145</v>
      </c>
      <c r="S47" s="9" t="s">
        <v>457</v>
      </c>
      <c r="T47" s="9">
        <v>100501</v>
      </c>
      <c r="U47" s="9" t="s">
        <v>27</v>
      </c>
      <c r="V47" s="9">
        <v>47030001</v>
      </c>
      <c r="W47" s="9" t="s">
        <v>28</v>
      </c>
    </row>
    <row r="48" spans="2:23" x14ac:dyDescent="0.25">
      <c r="B48" s="8">
        <v>30001266</v>
      </c>
      <c r="C48" s="8">
        <v>0</v>
      </c>
      <c r="D48" s="9">
        <v>21030011</v>
      </c>
      <c r="E48" s="8" t="s">
        <v>501</v>
      </c>
      <c r="F48" s="8">
        <v>1041</v>
      </c>
      <c r="G48" s="10">
        <v>38686</v>
      </c>
      <c r="H48" s="11">
        <v>8707237</v>
      </c>
      <c r="I48" s="11">
        <v>0</v>
      </c>
      <c r="J48" s="11">
        <v>0</v>
      </c>
      <c r="K48" s="11">
        <v>0</v>
      </c>
      <c r="L48" s="11">
        <f t="shared" si="4"/>
        <v>8707237</v>
      </c>
      <c r="M48" s="11">
        <v>-5277257</v>
      </c>
      <c r="N48" s="11">
        <v>-309817</v>
      </c>
      <c r="O48" s="11">
        <v>0</v>
      </c>
      <c r="P48" s="11">
        <f t="shared" si="1"/>
        <v>-5587074</v>
      </c>
      <c r="Q48" s="11">
        <f t="shared" si="2"/>
        <v>3429980</v>
      </c>
      <c r="R48" s="11">
        <f t="shared" si="3"/>
        <v>3120163</v>
      </c>
      <c r="S48" s="9" t="s">
        <v>457</v>
      </c>
      <c r="T48" s="9">
        <v>100501</v>
      </c>
      <c r="U48" s="9" t="s">
        <v>27</v>
      </c>
      <c r="V48" s="9">
        <v>47030001</v>
      </c>
      <c r="W48" s="9" t="s">
        <v>28</v>
      </c>
    </row>
    <row r="49" spans="2:23" x14ac:dyDescent="0.25">
      <c r="B49" s="8">
        <v>30001267</v>
      </c>
      <c r="C49" s="8">
        <v>0</v>
      </c>
      <c r="D49" s="9">
        <v>21030011</v>
      </c>
      <c r="E49" s="8" t="s">
        <v>502</v>
      </c>
      <c r="F49" s="8">
        <v>1041</v>
      </c>
      <c r="G49" s="10">
        <v>39082</v>
      </c>
      <c r="H49" s="11">
        <v>8657854</v>
      </c>
      <c r="I49" s="11">
        <v>0</v>
      </c>
      <c r="J49" s="11">
        <v>0</v>
      </c>
      <c r="K49" s="11">
        <v>0</v>
      </c>
      <c r="L49" s="11">
        <f t="shared" si="4"/>
        <v>8657854</v>
      </c>
      <c r="M49" s="11">
        <v>-4914283</v>
      </c>
      <c r="N49" s="11">
        <v>-307951</v>
      </c>
      <c r="O49" s="11">
        <v>0</v>
      </c>
      <c r="P49" s="11">
        <f t="shared" si="1"/>
        <v>-5222234</v>
      </c>
      <c r="Q49" s="11">
        <f t="shared" si="2"/>
        <v>3743571</v>
      </c>
      <c r="R49" s="11">
        <f t="shared" si="3"/>
        <v>3435620</v>
      </c>
      <c r="S49" s="9" t="s">
        <v>457</v>
      </c>
      <c r="T49" s="9">
        <v>100501</v>
      </c>
      <c r="U49" s="9" t="s">
        <v>27</v>
      </c>
      <c r="V49" s="9">
        <v>47030001</v>
      </c>
      <c r="W49" s="9" t="s">
        <v>28</v>
      </c>
    </row>
    <row r="50" spans="2:23" x14ac:dyDescent="0.25">
      <c r="B50" s="8">
        <v>30001272</v>
      </c>
      <c r="C50" s="8">
        <v>0</v>
      </c>
      <c r="D50" s="9">
        <v>21030011</v>
      </c>
      <c r="E50" s="8" t="s">
        <v>503</v>
      </c>
      <c r="F50" s="8">
        <v>1041</v>
      </c>
      <c r="G50" s="10">
        <v>38686</v>
      </c>
      <c r="H50" s="11">
        <v>12332688</v>
      </c>
      <c r="I50" s="11">
        <v>0</v>
      </c>
      <c r="J50" s="11">
        <v>0</v>
      </c>
      <c r="K50" s="11">
        <v>0</v>
      </c>
      <c r="L50" s="11">
        <f t="shared" si="4"/>
        <v>12332688</v>
      </c>
      <c r="M50" s="11">
        <v>-7657825</v>
      </c>
      <c r="N50" s="11">
        <v>-419856</v>
      </c>
      <c r="O50" s="11">
        <v>0</v>
      </c>
      <c r="P50" s="11">
        <f t="shared" si="1"/>
        <v>-8077681</v>
      </c>
      <c r="Q50" s="11">
        <f t="shared" si="2"/>
        <v>4674863</v>
      </c>
      <c r="R50" s="11">
        <f t="shared" si="3"/>
        <v>4255007</v>
      </c>
      <c r="S50" s="9" t="s">
        <v>457</v>
      </c>
      <c r="T50" s="9">
        <v>100501</v>
      </c>
      <c r="U50" s="9" t="s">
        <v>27</v>
      </c>
      <c r="V50" s="9">
        <v>47030001</v>
      </c>
      <c r="W50" s="9" t="s">
        <v>28</v>
      </c>
    </row>
    <row r="51" spans="2:23" x14ac:dyDescent="0.25">
      <c r="B51" s="8">
        <v>30001293</v>
      </c>
      <c r="C51" s="8">
        <v>0</v>
      </c>
      <c r="D51" s="9">
        <v>21030011</v>
      </c>
      <c r="E51" s="8" t="s">
        <v>504</v>
      </c>
      <c r="F51" s="8">
        <v>1041</v>
      </c>
      <c r="G51" s="10">
        <v>38686</v>
      </c>
      <c r="H51" s="11">
        <v>11695817</v>
      </c>
      <c r="I51" s="11">
        <v>0</v>
      </c>
      <c r="J51" s="11">
        <v>0</v>
      </c>
      <c r="K51" s="11">
        <v>0</v>
      </c>
      <c r="L51" s="11">
        <f t="shared" si="4"/>
        <v>11695817</v>
      </c>
      <c r="M51" s="11">
        <v>-7262370</v>
      </c>
      <c r="N51" s="11">
        <v>-398175</v>
      </c>
      <c r="O51" s="11">
        <v>0</v>
      </c>
      <c r="P51" s="11">
        <f t="shared" si="1"/>
        <v>-7660545</v>
      </c>
      <c r="Q51" s="11">
        <f t="shared" si="2"/>
        <v>4433447</v>
      </c>
      <c r="R51" s="11">
        <f t="shared" si="3"/>
        <v>4035272</v>
      </c>
      <c r="S51" s="9" t="s">
        <v>457</v>
      </c>
      <c r="T51" s="9">
        <v>100501</v>
      </c>
      <c r="U51" s="9" t="s">
        <v>27</v>
      </c>
      <c r="V51" s="9">
        <v>47030001</v>
      </c>
      <c r="W51" s="9" t="s">
        <v>28</v>
      </c>
    </row>
    <row r="52" spans="2:23" x14ac:dyDescent="0.25">
      <c r="B52" s="8">
        <v>30001294</v>
      </c>
      <c r="C52" s="8">
        <v>0</v>
      </c>
      <c r="D52" s="9">
        <v>21030011</v>
      </c>
      <c r="E52" s="8" t="s">
        <v>505</v>
      </c>
      <c r="F52" s="8">
        <v>1041</v>
      </c>
      <c r="G52" s="10">
        <v>39758</v>
      </c>
      <c r="H52" s="11">
        <v>8015875</v>
      </c>
      <c r="I52" s="11">
        <v>0</v>
      </c>
      <c r="J52" s="11">
        <v>0</v>
      </c>
      <c r="K52" s="11">
        <v>0</v>
      </c>
      <c r="L52" s="11">
        <f t="shared" si="4"/>
        <v>8015875</v>
      </c>
      <c r="M52" s="11">
        <v>-4041401</v>
      </c>
      <c r="N52" s="11">
        <v>-283625</v>
      </c>
      <c r="O52" s="11">
        <v>0</v>
      </c>
      <c r="P52" s="11">
        <f t="shared" si="1"/>
        <v>-4325026</v>
      </c>
      <c r="Q52" s="11">
        <f t="shared" si="2"/>
        <v>3974474</v>
      </c>
      <c r="R52" s="11">
        <f t="shared" si="3"/>
        <v>3690849</v>
      </c>
      <c r="S52" s="9" t="s">
        <v>457</v>
      </c>
      <c r="T52" s="9">
        <v>100501</v>
      </c>
      <c r="U52" s="9" t="s">
        <v>27</v>
      </c>
      <c r="V52" s="9">
        <v>47030001</v>
      </c>
      <c r="W52" s="9" t="s">
        <v>28</v>
      </c>
    </row>
    <row r="53" spans="2:23" x14ac:dyDescent="0.25">
      <c r="B53" s="8">
        <v>30001317</v>
      </c>
      <c r="C53" s="8">
        <v>0</v>
      </c>
      <c r="D53" s="9">
        <v>21030011</v>
      </c>
      <c r="E53" s="8" t="s">
        <v>506</v>
      </c>
      <c r="F53" s="8">
        <v>1041</v>
      </c>
      <c r="G53" s="10">
        <v>38686</v>
      </c>
      <c r="H53" s="11">
        <v>7646697</v>
      </c>
      <c r="I53" s="11">
        <v>0</v>
      </c>
      <c r="J53" s="11">
        <v>0</v>
      </c>
      <c r="K53" s="11">
        <v>0</v>
      </c>
      <c r="L53" s="11">
        <f t="shared" si="4"/>
        <v>7646697</v>
      </c>
      <c r="M53" s="11">
        <v>-4634490</v>
      </c>
      <c r="N53" s="11">
        <v>-272082</v>
      </c>
      <c r="O53" s="11">
        <v>0</v>
      </c>
      <c r="P53" s="11">
        <f t="shared" si="1"/>
        <v>-4906572</v>
      </c>
      <c r="Q53" s="11">
        <f t="shared" si="2"/>
        <v>3012207</v>
      </c>
      <c r="R53" s="11">
        <f t="shared" si="3"/>
        <v>2740125</v>
      </c>
      <c r="S53" s="9" t="s">
        <v>457</v>
      </c>
      <c r="T53" s="9">
        <v>100501</v>
      </c>
      <c r="U53" s="9" t="s">
        <v>27</v>
      </c>
      <c r="V53" s="9">
        <v>47030001</v>
      </c>
      <c r="W53" s="9" t="s">
        <v>28</v>
      </c>
    </row>
    <row r="54" spans="2:23" x14ac:dyDescent="0.25">
      <c r="B54" s="8">
        <v>30001318</v>
      </c>
      <c r="C54" s="8">
        <v>0</v>
      </c>
      <c r="D54" s="9">
        <v>21030011</v>
      </c>
      <c r="E54" s="8" t="s">
        <v>507</v>
      </c>
      <c r="F54" s="8">
        <v>1041</v>
      </c>
      <c r="G54" s="10">
        <v>39082</v>
      </c>
      <c r="H54" s="11">
        <v>11171077</v>
      </c>
      <c r="I54" s="11">
        <v>0</v>
      </c>
      <c r="J54" s="11">
        <v>0</v>
      </c>
      <c r="K54" s="11">
        <v>0</v>
      </c>
      <c r="L54" s="11">
        <f t="shared" si="4"/>
        <v>11171077</v>
      </c>
      <c r="M54" s="11">
        <v>-6480239</v>
      </c>
      <c r="N54" s="11">
        <v>-384374</v>
      </c>
      <c r="O54" s="11">
        <v>0</v>
      </c>
      <c r="P54" s="11">
        <f t="shared" si="1"/>
        <v>-6864613</v>
      </c>
      <c r="Q54" s="11">
        <f t="shared" si="2"/>
        <v>4690838</v>
      </c>
      <c r="R54" s="11">
        <f t="shared" si="3"/>
        <v>4306464</v>
      </c>
      <c r="S54" s="9" t="s">
        <v>457</v>
      </c>
      <c r="T54" s="9">
        <v>100501</v>
      </c>
      <c r="U54" s="9" t="s">
        <v>27</v>
      </c>
      <c r="V54" s="9">
        <v>47030001</v>
      </c>
      <c r="W54" s="9" t="s">
        <v>28</v>
      </c>
    </row>
    <row r="55" spans="2:23" x14ac:dyDescent="0.25">
      <c r="B55" s="8">
        <v>30001340</v>
      </c>
      <c r="C55" s="8">
        <v>0</v>
      </c>
      <c r="D55" s="9">
        <v>21030011</v>
      </c>
      <c r="E55" s="8" t="s">
        <v>508</v>
      </c>
      <c r="F55" s="8">
        <v>1041</v>
      </c>
      <c r="G55" s="10">
        <v>38686</v>
      </c>
      <c r="H55" s="11">
        <v>7167429</v>
      </c>
      <c r="I55" s="11">
        <v>0</v>
      </c>
      <c r="J55" s="11">
        <v>0</v>
      </c>
      <c r="K55" s="11">
        <v>0</v>
      </c>
      <c r="L55" s="11">
        <f t="shared" si="4"/>
        <v>7167429</v>
      </c>
      <c r="M55" s="11">
        <v>-4344015</v>
      </c>
      <c r="N55" s="11">
        <v>-255029</v>
      </c>
      <c r="O55" s="11">
        <v>0</v>
      </c>
      <c r="P55" s="11">
        <f t="shared" si="1"/>
        <v>-4599044</v>
      </c>
      <c r="Q55" s="11">
        <f t="shared" si="2"/>
        <v>2823414</v>
      </c>
      <c r="R55" s="11">
        <f t="shared" si="3"/>
        <v>2568385</v>
      </c>
      <c r="S55" s="9" t="s">
        <v>457</v>
      </c>
      <c r="T55" s="9">
        <v>100501</v>
      </c>
      <c r="U55" s="9" t="s">
        <v>27</v>
      </c>
      <c r="V55" s="9">
        <v>47030001</v>
      </c>
      <c r="W55" s="9" t="s">
        <v>28</v>
      </c>
    </row>
    <row r="56" spans="2:23" x14ac:dyDescent="0.25">
      <c r="B56" s="8">
        <v>30001341</v>
      </c>
      <c r="C56" s="8">
        <v>0</v>
      </c>
      <c r="D56" s="9">
        <v>21030011</v>
      </c>
      <c r="E56" s="8" t="s">
        <v>509</v>
      </c>
      <c r="F56" s="8">
        <v>1041</v>
      </c>
      <c r="G56" s="10">
        <v>39082</v>
      </c>
      <c r="H56" s="11">
        <v>10422163</v>
      </c>
      <c r="I56" s="11">
        <v>0</v>
      </c>
      <c r="J56" s="11">
        <v>0</v>
      </c>
      <c r="K56" s="11">
        <v>0</v>
      </c>
      <c r="L56" s="11">
        <f t="shared" si="4"/>
        <v>10422163</v>
      </c>
      <c r="M56" s="11">
        <v>-6045800</v>
      </c>
      <c r="N56" s="11">
        <v>-358606</v>
      </c>
      <c r="O56" s="11">
        <v>0</v>
      </c>
      <c r="P56" s="11">
        <f t="shared" si="1"/>
        <v>-6404406</v>
      </c>
      <c r="Q56" s="11">
        <f t="shared" si="2"/>
        <v>4376363</v>
      </c>
      <c r="R56" s="11">
        <f t="shared" si="3"/>
        <v>4017757</v>
      </c>
      <c r="S56" s="9" t="s">
        <v>457</v>
      </c>
      <c r="T56" s="9">
        <v>100501</v>
      </c>
      <c r="U56" s="9" t="s">
        <v>27</v>
      </c>
      <c r="V56" s="9">
        <v>47030001</v>
      </c>
      <c r="W56" s="9" t="s">
        <v>28</v>
      </c>
    </row>
    <row r="57" spans="2:23" x14ac:dyDescent="0.25">
      <c r="B57" s="8">
        <v>30001345</v>
      </c>
      <c r="C57" s="8">
        <v>0</v>
      </c>
      <c r="D57" s="9">
        <v>21030011</v>
      </c>
      <c r="E57" s="8" t="s">
        <v>510</v>
      </c>
      <c r="F57" s="8">
        <v>1041</v>
      </c>
      <c r="G57" s="10">
        <v>38686</v>
      </c>
      <c r="H57" s="11">
        <v>10218702</v>
      </c>
      <c r="I57" s="11">
        <v>0</v>
      </c>
      <c r="J57" s="11">
        <v>0</v>
      </c>
      <c r="K57" s="11">
        <v>0</v>
      </c>
      <c r="L57" s="11">
        <f t="shared" si="4"/>
        <v>10218702</v>
      </c>
      <c r="M57" s="11">
        <v>-6345172</v>
      </c>
      <c r="N57" s="11">
        <v>-347888</v>
      </c>
      <c r="O57" s="11">
        <v>0</v>
      </c>
      <c r="P57" s="11">
        <f t="shared" si="1"/>
        <v>-6693060</v>
      </c>
      <c r="Q57" s="11">
        <f t="shared" si="2"/>
        <v>3873530</v>
      </c>
      <c r="R57" s="11">
        <f t="shared" si="3"/>
        <v>3525642</v>
      </c>
      <c r="S57" s="9" t="s">
        <v>457</v>
      </c>
      <c r="T57" s="9">
        <v>100501</v>
      </c>
      <c r="U57" s="9" t="s">
        <v>27</v>
      </c>
      <c r="V57" s="9">
        <v>47030001</v>
      </c>
      <c r="W57" s="9" t="s">
        <v>28</v>
      </c>
    </row>
    <row r="58" spans="2:23" x14ac:dyDescent="0.25">
      <c r="B58" s="8">
        <v>30001358</v>
      </c>
      <c r="C58" s="8">
        <v>0</v>
      </c>
      <c r="D58" s="9">
        <v>21030011</v>
      </c>
      <c r="E58" s="8" t="s">
        <v>511</v>
      </c>
      <c r="F58" s="8">
        <v>1041</v>
      </c>
      <c r="G58" s="10">
        <v>38686</v>
      </c>
      <c r="H58" s="11">
        <v>6829846</v>
      </c>
      <c r="I58" s="11">
        <v>0</v>
      </c>
      <c r="J58" s="11">
        <v>0</v>
      </c>
      <c r="K58" s="11">
        <v>0</v>
      </c>
      <c r="L58" s="11">
        <f t="shared" si="4"/>
        <v>6829846</v>
      </c>
      <c r="M58" s="11">
        <v>-4139416</v>
      </c>
      <c r="N58" s="11">
        <v>-243017</v>
      </c>
      <c r="O58" s="11">
        <v>0</v>
      </c>
      <c r="P58" s="11">
        <f t="shared" si="1"/>
        <v>-4382433</v>
      </c>
      <c r="Q58" s="11">
        <f t="shared" si="2"/>
        <v>2690430</v>
      </c>
      <c r="R58" s="11">
        <f t="shared" si="3"/>
        <v>2447413</v>
      </c>
      <c r="S58" s="9" t="s">
        <v>457</v>
      </c>
      <c r="T58" s="9">
        <v>100501</v>
      </c>
      <c r="U58" s="9" t="s">
        <v>27</v>
      </c>
      <c r="V58" s="9">
        <v>47030001</v>
      </c>
      <c r="W58" s="9" t="s">
        <v>28</v>
      </c>
    </row>
    <row r="59" spans="2:23" x14ac:dyDescent="0.25">
      <c r="B59" s="8">
        <v>30001371</v>
      </c>
      <c r="C59" s="8">
        <v>0</v>
      </c>
      <c r="D59" s="9">
        <v>21030011</v>
      </c>
      <c r="E59" s="8" t="s">
        <v>512</v>
      </c>
      <c r="F59" s="8">
        <v>1041</v>
      </c>
      <c r="G59" s="10">
        <v>38686</v>
      </c>
      <c r="H59" s="11">
        <v>9542646</v>
      </c>
      <c r="I59" s="11">
        <v>0</v>
      </c>
      <c r="J59" s="11">
        <v>0</v>
      </c>
      <c r="K59" s="11">
        <v>0</v>
      </c>
      <c r="L59" s="11">
        <f t="shared" si="4"/>
        <v>9542646</v>
      </c>
      <c r="M59" s="11">
        <v>-5925386</v>
      </c>
      <c r="N59" s="11">
        <v>-324872</v>
      </c>
      <c r="O59" s="11">
        <v>0</v>
      </c>
      <c r="P59" s="11">
        <f t="shared" si="1"/>
        <v>-6250258</v>
      </c>
      <c r="Q59" s="11">
        <f t="shared" si="2"/>
        <v>3617260</v>
      </c>
      <c r="R59" s="11">
        <f t="shared" si="3"/>
        <v>3292388</v>
      </c>
      <c r="S59" s="9" t="s">
        <v>457</v>
      </c>
      <c r="T59" s="9">
        <v>100501</v>
      </c>
      <c r="U59" s="9" t="s">
        <v>27</v>
      </c>
      <c r="V59" s="9">
        <v>47030001</v>
      </c>
      <c r="W59" s="9" t="s">
        <v>28</v>
      </c>
    </row>
    <row r="60" spans="2:23" x14ac:dyDescent="0.25">
      <c r="B60" s="8">
        <v>30001382</v>
      </c>
      <c r="C60" s="8">
        <v>0</v>
      </c>
      <c r="D60" s="9">
        <v>21030011</v>
      </c>
      <c r="E60" s="8" t="s">
        <v>513</v>
      </c>
      <c r="F60" s="8">
        <v>1041</v>
      </c>
      <c r="G60" s="10">
        <v>39082</v>
      </c>
      <c r="H60" s="11">
        <v>9500417</v>
      </c>
      <c r="I60" s="11">
        <v>0</v>
      </c>
      <c r="J60" s="11">
        <v>0</v>
      </c>
      <c r="K60" s="11">
        <v>0</v>
      </c>
      <c r="L60" s="11">
        <f t="shared" si="4"/>
        <v>9500417</v>
      </c>
      <c r="M60" s="11">
        <v>-5511105</v>
      </c>
      <c r="N60" s="11">
        <v>-326890</v>
      </c>
      <c r="O60" s="11">
        <v>0</v>
      </c>
      <c r="P60" s="11">
        <f t="shared" si="1"/>
        <v>-5837995</v>
      </c>
      <c r="Q60" s="11">
        <f t="shared" si="2"/>
        <v>3989312</v>
      </c>
      <c r="R60" s="11">
        <f t="shared" si="3"/>
        <v>3662422</v>
      </c>
      <c r="S60" s="9" t="s">
        <v>457</v>
      </c>
      <c r="T60" s="9">
        <v>100501</v>
      </c>
      <c r="U60" s="9" t="s">
        <v>27</v>
      </c>
      <c r="V60" s="9">
        <v>47030001</v>
      </c>
      <c r="W60" s="9" t="s">
        <v>28</v>
      </c>
    </row>
    <row r="61" spans="2:23" x14ac:dyDescent="0.25">
      <c r="B61" s="8">
        <v>30001383</v>
      </c>
      <c r="C61" s="8">
        <v>0</v>
      </c>
      <c r="D61" s="9">
        <v>21030011</v>
      </c>
      <c r="E61" s="8" t="s">
        <v>514</v>
      </c>
      <c r="F61" s="8">
        <v>1041</v>
      </c>
      <c r="G61" s="10">
        <v>39082</v>
      </c>
      <c r="H61" s="11">
        <v>6431905</v>
      </c>
      <c r="I61" s="11">
        <v>0</v>
      </c>
      <c r="J61" s="11">
        <v>0</v>
      </c>
      <c r="K61" s="11">
        <v>0</v>
      </c>
      <c r="L61" s="11">
        <f t="shared" si="4"/>
        <v>6431905</v>
      </c>
      <c r="M61" s="11">
        <v>-3650815</v>
      </c>
      <c r="N61" s="11">
        <v>-228776</v>
      </c>
      <c r="O61" s="11">
        <v>0</v>
      </c>
      <c r="P61" s="11">
        <f t="shared" si="1"/>
        <v>-3879591</v>
      </c>
      <c r="Q61" s="11">
        <f t="shared" si="2"/>
        <v>2781090</v>
      </c>
      <c r="R61" s="11">
        <f t="shared" si="3"/>
        <v>2552314</v>
      </c>
      <c r="S61" s="9" t="s">
        <v>457</v>
      </c>
      <c r="T61" s="9">
        <v>100501</v>
      </c>
      <c r="U61" s="9" t="s">
        <v>27</v>
      </c>
      <c r="V61" s="9">
        <v>47030001</v>
      </c>
      <c r="W61" s="9" t="s">
        <v>28</v>
      </c>
    </row>
    <row r="62" spans="2:23" x14ac:dyDescent="0.25">
      <c r="B62" s="8">
        <v>30001391</v>
      </c>
      <c r="C62" s="8">
        <v>0</v>
      </c>
      <c r="D62" s="9">
        <v>21030011</v>
      </c>
      <c r="E62" s="8" t="s">
        <v>515</v>
      </c>
      <c r="F62" s="8">
        <v>1041</v>
      </c>
      <c r="G62" s="10">
        <v>38686</v>
      </c>
      <c r="H62" s="11">
        <v>9198388</v>
      </c>
      <c r="I62" s="11">
        <v>0</v>
      </c>
      <c r="J62" s="11">
        <v>0</v>
      </c>
      <c r="K62" s="11">
        <v>0</v>
      </c>
      <c r="L62" s="11">
        <f t="shared" si="4"/>
        <v>9198388</v>
      </c>
      <c r="M62" s="11">
        <v>-5711624</v>
      </c>
      <c r="N62" s="11">
        <v>-313151</v>
      </c>
      <c r="O62" s="11">
        <v>0</v>
      </c>
      <c r="P62" s="11">
        <f t="shared" si="1"/>
        <v>-6024775</v>
      </c>
      <c r="Q62" s="11">
        <f t="shared" si="2"/>
        <v>3486764</v>
      </c>
      <c r="R62" s="11">
        <f t="shared" si="3"/>
        <v>3173613</v>
      </c>
      <c r="S62" s="9" t="s">
        <v>457</v>
      </c>
      <c r="T62" s="9">
        <v>100501</v>
      </c>
      <c r="U62" s="9" t="s">
        <v>27</v>
      </c>
      <c r="V62" s="9">
        <v>47030001</v>
      </c>
      <c r="W62" s="9" t="s">
        <v>28</v>
      </c>
    </row>
    <row r="63" spans="2:23" x14ac:dyDescent="0.25">
      <c r="B63" s="8">
        <v>30001393</v>
      </c>
      <c r="C63" s="8">
        <v>0</v>
      </c>
      <c r="D63" s="9">
        <v>21030011</v>
      </c>
      <c r="E63" s="8" t="s">
        <v>516</v>
      </c>
      <c r="F63" s="8">
        <v>1041</v>
      </c>
      <c r="G63" s="10">
        <v>39082</v>
      </c>
      <c r="H63" s="11">
        <v>9285479</v>
      </c>
      <c r="I63" s="11">
        <v>0</v>
      </c>
      <c r="J63" s="11">
        <v>0</v>
      </c>
      <c r="K63" s="11">
        <v>0</v>
      </c>
      <c r="L63" s="11">
        <f t="shared" si="4"/>
        <v>9285479</v>
      </c>
      <c r="M63" s="11">
        <v>-5386421</v>
      </c>
      <c r="N63" s="11">
        <v>-319495</v>
      </c>
      <c r="O63" s="11">
        <v>0</v>
      </c>
      <c r="P63" s="11">
        <f t="shared" si="1"/>
        <v>-5705916</v>
      </c>
      <c r="Q63" s="11">
        <f t="shared" si="2"/>
        <v>3899058</v>
      </c>
      <c r="R63" s="11">
        <f t="shared" si="3"/>
        <v>3579563</v>
      </c>
      <c r="S63" s="9" t="s">
        <v>457</v>
      </c>
      <c r="T63" s="9">
        <v>100501</v>
      </c>
      <c r="U63" s="9" t="s">
        <v>27</v>
      </c>
      <c r="V63" s="9">
        <v>47030001</v>
      </c>
      <c r="W63" s="9" t="s">
        <v>28</v>
      </c>
    </row>
    <row r="64" spans="2:23" x14ac:dyDescent="0.25">
      <c r="B64" s="8">
        <v>30001400</v>
      </c>
      <c r="C64" s="8">
        <v>0</v>
      </c>
      <c r="D64" s="9">
        <v>21030011</v>
      </c>
      <c r="E64" s="8" t="s">
        <v>517</v>
      </c>
      <c r="F64" s="8">
        <v>1041</v>
      </c>
      <c r="G64" s="10">
        <v>39082</v>
      </c>
      <c r="H64" s="11">
        <v>9111230</v>
      </c>
      <c r="I64" s="11">
        <v>0</v>
      </c>
      <c r="J64" s="11">
        <v>0</v>
      </c>
      <c r="K64" s="11">
        <v>0</v>
      </c>
      <c r="L64" s="11">
        <f t="shared" si="4"/>
        <v>9111230</v>
      </c>
      <c r="M64" s="11">
        <v>-5285343</v>
      </c>
      <c r="N64" s="11">
        <v>-313499</v>
      </c>
      <c r="O64" s="11">
        <v>0</v>
      </c>
      <c r="P64" s="11">
        <f t="shared" si="1"/>
        <v>-5598842</v>
      </c>
      <c r="Q64" s="11">
        <f t="shared" si="2"/>
        <v>3825887</v>
      </c>
      <c r="R64" s="11">
        <f t="shared" si="3"/>
        <v>3512388</v>
      </c>
      <c r="S64" s="9" t="s">
        <v>457</v>
      </c>
      <c r="T64" s="9">
        <v>100501</v>
      </c>
      <c r="U64" s="9" t="s">
        <v>27</v>
      </c>
      <c r="V64" s="9">
        <v>47030001</v>
      </c>
      <c r="W64" s="9" t="s">
        <v>28</v>
      </c>
    </row>
    <row r="65" spans="2:23" x14ac:dyDescent="0.25">
      <c r="B65" s="8">
        <v>30001428</v>
      </c>
      <c r="C65" s="8">
        <v>0</v>
      </c>
      <c r="D65" s="9">
        <v>21030011</v>
      </c>
      <c r="E65" s="8" t="s">
        <v>518</v>
      </c>
      <c r="F65" s="8">
        <v>1041</v>
      </c>
      <c r="G65" s="10">
        <v>38686</v>
      </c>
      <c r="H65" s="11">
        <v>8555938</v>
      </c>
      <c r="I65" s="11">
        <v>0</v>
      </c>
      <c r="J65" s="11">
        <v>0</v>
      </c>
      <c r="K65" s="11">
        <v>0</v>
      </c>
      <c r="L65" s="11">
        <f t="shared" si="4"/>
        <v>8555938</v>
      </c>
      <c r="M65" s="11">
        <v>-5312701</v>
      </c>
      <c r="N65" s="11">
        <v>-291280</v>
      </c>
      <c r="O65" s="11">
        <v>0</v>
      </c>
      <c r="P65" s="11">
        <f t="shared" si="1"/>
        <v>-5603981</v>
      </c>
      <c r="Q65" s="11">
        <f t="shared" si="2"/>
        <v>3243237</v>
      </c>
      <c r="R65" s="11">
        <f t="shared" si="3"/>
        <v>2951957</v>
      </c>
      <c r="S65" s="9" t="s">
        <v>457</v>
      </c>
      <c r="T65" s="9">
        <v>100501</v>
      </c>
      <c r="U65" s="9" t="s">
        <v>27</v>
      </c>
      <c r="V65" s="9">
        <v>47030001</v>
      </c>
      <c r="W65" s="9" t="s">
        <v>28</v>
      </c>
    </row>
    <row r="66" spans="2:23" x14ac:dyDescent="0.25">
      <c r="B66" s="8">
        <v>30001447</v>
      </c>
      <c r="C66" s="8">
        <v>0</v>
      </c>
      <c r="D66" s="9">
        <v>21030011</v>
      </c>
      <c r="E66" s="8" t="s">
        <v>519</v>
      </c>
      <c r="F66" s="8">
        <v>1041</v>
      </c>
      <c r="G66" s="10">
        <v>38686</v>
      </c>
      <c r="H66" s="11">
        <v>8310357</v>
      </c>
      <c r="I66" s="11">
        <v>0</v>
      </c>
      <c r="J66" s="11">
        <v>0</v>
      </c>
      <c r="K66" s="11">
        <v>0</v>
      </c>
      <c r="L66" s="11">
        <f t="shared" si="4"/>
        <v>8310357</v>
      </c>
      <c r="M66" s="11">
        <v>-5160210</v>
      </c>
      <c r="N66" s="11">
        <v>-282919</v>
      </c>
      <c r="O66" s="11">
        <v>0</v>
      </c>
      <c r="P66" s="11">
        <f t="shared" si="1"/>
        <v>-5443129</v>
      </c>
      <c r="Q66" s="11">
        <f t="shared" si="2"/>
        <v>3150147</v>
      </c>
      <c r="R66" s="11">
        <f t="shared" si="3"/>
        <v>2867228</v>
      </c>
      <c r="S66" s="9" t="s">
        <v>457</v>
      </c>
      <c r="T66" s="9">
        <v>100501</v>
      </c>
      <c r="U66" s="9" t="s">
        <v>27</v>
      </c>
      <c r="V66" s="9">
        <v>47030001</v>
      </c>
      <c r="W66" s="9" t="s">
        <v>28</v>
      </c>
    </row>
    <row r="67" spans="2:23" x14ac:dyDescent="0.25">
      <c r="B67" s="8">
        <v>30001456</v>
      </c>
      <c r="C67" s="8">
        <v>0</v>
      </c>
      <c r="D67" s="9">
        <v>21030011</v>
      </c>
      <c r="E67" s="8" t="s">
        <v>520</v>
      </c>
      <c r="F67" s="8">
        <v>1041</v>
      </c>
      <c r="G67" s="10">
        <v>38686</v>
      </c>
      <c r="H67" s="11">
        <v>5647544</v>
      </c>
      <c r="I67" s="11">
        <v>0</v>
      </c>
      <c r="J67" s="11">
        <v>0</v>
      </c>
      <c r="K67" s="11">
        <v>0</v>
      </c>
      <c r="L67" s="11">
        <f t="shared" si="4"/>
        <v>5647544</v>
      </c>
      <c r="M67" s="11">
        <v>-3422848</v>
      </c>
      <c r="N67" s="11">
        <v>-200949</v>
      </c>
      <c r="O67" s="11">
        <v>0</v>
      </c>
      <c r="P67" s="11">
        <f t="shared" si="1"/>
        <v>-3623797</v>
      </c>
      <c r="Q67" s="11">
        <f t="shared" si="2"/>
        <v>2224696</v>
      </c>
      <c r="R67" s="11">
        <f t="shared" si="3"/>
        <v>2023747</v>
      </c>
      <c r="S67" s="9" t="s">
        <v>457</v>
      </c>
      <c r="T67" s="9">
        <v>100501</v>
      </c>
      <c r="U67" s="9" t="s">
        <v>27</v>
      </c>
      <c r="V67" s="9">
        <v>47030001</v>
      </c>
      <c r="W67" s="9" t="s">
        <v>28</v>
      </c>
    </row>
    <row r="68" spans="2:23" x14ac:dyDescent="0.25">
      <c r="B68" s="8">
        <v>30001460</v>
      </c>
      <c r="C68" s="8">
        <v>0</v>
      </c>
      <c r="D68" s="9">
        <v>21030011</v>
      </c>
      <c r="E68" s="8" t="s">
        <v>521</v>
      </c>
      <c r="F68" s="8">
        <v>1041</v>
      </c>
      <c r="G68" s="10">
        <v>39082</v>
      </c>
      <c r="H68" s="11">
        <v>5571023</v>
      </c>
      <c r="I68" s="11">
        <v>0</v>
      </c>
      <c r="J68" s="11">
        <v>0</v>
      </c>
      <c r="K68" s="11">
        <v>0</v>
      </c>
      <c r="L68" s="11">
        <f t="shared" si="4"/>
        <v>5571023</v>
      </c>
      <c r="M68" s="11">
        <v>-3162168</v>
      </c>
      <c r="N68" s="11">
        <v>-198155</v>
      </c>
      <c r="O68" s="11">
        <v>0</v>
      </c>
      <c r="P68" s="11">
        <f t="shared" ref="P68:P131" si="5">SUM(M68:O68)</f>
        <v>-3360323</v>
      </c>
      <c r="Q68" s="11">
        <f t="shared" ref="Q68:Q131" si="6">H68+M68</f>
        <v>2408855</v>
      </c>
      <c r="R68" s="11">
        <f t="shared" ref="R68:R131" si="7">L68+P68</f>
        <v>2210700</v>
      </c>
      <c r="S68" s="9" t="s">
        <v>457</v>
      </c>
      <c r="T68" s="9">
        <v>100501</v>
      </c>
      <c r="U68" s="9" t="s">
        <v>27</v>
      </c>
      <c r="V68" s="9">
        <v>47030001</v>
      </c>
      <c r="W68" s="9" t="s">
        <v>28</v>
      </c>
    </row>
    <row r="69" spans="2:23" x14ac:dyDescent="0.25">
      <c r="B69" s="8">
        <v>30001465</v>
      </c>
      <c r="C69" s="8">
        <v>0</v>
      </c>
      <c r="D69" s="9">
        <v>21030011</v>
      </c>
      <c r="E69" s="8" t="s">
        <v>522</v>
      </c>
      <c r="F69" s="8">
        <v>1041</v>
      </c>
      <c r="G69" s="10">
        <v>39082</v>
      </c>
      <c r="H69" s="11">
        <v>8109783</v>
      </c>
      <c r="I69" s="11">
        <v>0</v>
      </c>
      <c r="J69" s="11">
        <v>0</v>
      </c>
      <c r="K69" s="11">
        <v>0</v>
      </c>
      <c r="L69" s="11">
        <f t="shared" si="4"/>
        <v>8109783</v>
      </c>
      <c r="M69" s="11">
        <v>-4704410</v>
      </c>
      <c r="N69" s="11">
        <v>-279041</v>
      </c>
      <c r="O69" s="11">
        <v>0</v>
      </c>
      <c r="P69" s="11">
        <f t="shared" si="5"/>
        <v>-4983451</v>
      </c>
      <c r="Q69" s="11">
        <f t="shared" si="6"/>
        <v>3405373</v>
      </c>
      <c r="R69" s="11">
        <f t="shared" si="7"/>
        <v>3126332</v>
      </c>
      <c r="S69" s="9" t="s">
        <v>457</v>
      </c>
      <c r="T69" s="9">
        <v>100501</v>
      </c>
      <c r="U69" s="9" t="s">
        <v>27</v>
      </c>
      <c r="V69" s="9">
        <v>47030001</v>
      </c>
      <c r="W69" s="9" t="s">
        <v>28</v>
      </c>
    </row>
    <row r="70" spans="2:23" x14ac:dyDescent="0.25">
      <c r="B70" s="8">
        <v>30001479</v>
      </c>
      <c r="C70" s="8">
        <v>0</v>
      </c>
      <c r="D70" s="9">
        <v>21030011</v>
      </c>
      <c r="E70" s="8" t="s">
        <v>523</v>
      </c>
      <c r="F70" s="8">
        <v>1041</v>
      </c>
      <c r="G70" s="10">
        <v>38686</v>
      </c>
      <c r="H70" s="11">
        <v>7741899</v>
      </c>
      <c r="I70" s="11">
        <v>0</v>
      </c>
      <c r="J70" s="11">
        <v>0</v>
      </c>
      <c r="K70" s="11">
        <v>0</v>
      </c>
      <c r="L70" s="11">
        <f t="shared" si="4"/>
        <v>7741899</v>
      </c>
      <c r="M70" s="11">
        <v>-4807236</v>
      </c>
      <c r="N70" s="11">
        <v>-263567</v>
      </c>
      <c r="O70" s="11">
        <v>0</v>
      </c>
      <c r="P70" s="11">
        <f t="shared" si="5"/>
        <v>-5070803</v>
      </c>
      <c r="Q70" s="11">
        <f t="shared" si="6"/>
        <v>2934663</v>
      </c>
      <c r="R70" s="11">
        <f t="shared" si="7"/>
        <v>2671096</v>
      </c>
      <c r="S70" s="9" t="s">
        <v>457</v>
      </c>
      <c r="T70" s="9">
        <v>100501</v>
      </c>
      <c r="U70" s="9" t="s">
        <v>27</v>
      </c>
      <c r="V70" s="9">
        <v>47030001</v>
      </c>
      <c r="W70" s="9" t="s">
        <v>28</v>
      </c>
    </row>
    <row r="71" spans="2:23" x14ac:dyDescent="0.25">
      <c r="B71" s="8">
        <v>30001486</v>
      </c>
      <c r="C71" s="8">
        <v>0</v>
      </c>
      <c r="D71" s="9">
        <v>21030011</v>
      </c>
      <c r="E71" s="8" t="s">
        <v>524</v>
      </c>
      <c r="F71" s="8">
        <v>1043</v>
      </c>
      <c r="G71" s="10">
        <v>39356</v>
      </c>
      <c r="H71" s="11">
        <v>6600439</v>
      </c>
      <c r="I71" s="11">
        <v>0</v>
      </c>
      <c r="J71" s="11">
        <v>0</v>
      </c>
      <c r="K71" s="11">
        <v>0</v>
      </c>
      <c r="L71" s="11">
        <f t="shared" si="4"/>
        <v>6600439</v>
      </c>
      <c r="M71" s="11">
        <v>-3618104</v>
      </c>
      <c r="N71" s="11">
        <v>-230663</v>
      </c>
      <c r="O71" s="11">
        <v>0</v>
      </c>
      <c r="P71" s="11">
        <f t="shared" si="5"/>
        <v>-3848767</v>
      </c>
      <c r="Q71" s="11">
        <f t="shared" si="6"/>
        <v>2982335</v>
      </c>
      <c r="R71" s="11">
        <f t="shared" si="7"/>
        <v>2751672</v>
      </c>
      <c r="S71" s="9" t="s">
        <v>457</v>
      </c>
      <c r="T71" s="9">
        <v>100503</v>
      </c>
      <c r="U71" s="9" t="s">
        <v>32</v>
      </c>
      <c r="V71" s="9">
        <v>47030001</v>
      </c>
      <c r="W71" s="9" t="s">
        <v>28</v>
      </c>
    </row>
    <row r="72" spans="2:23" x14ac:dyDescent="0.25">
      <c r="B72" s="8">
        <v>30001495</v>
      </c>
      <c r="C72" s="8">
        <v>0</v>
      </c>
      <c r="D72" s="9">
        <v>21030011</v>
      </c>
      <c r="E72" s="8" t="s">
        <v>525</v>
      </c>
      <c r="F72" s="8">
        <v>1041</v>
      </c>
      <c r="G72" s="10">
        <v>39082</v>
      </c>
      <c r="H72" s="11">
        <v>7502810</v>
      </c>
      <c r="I72" s="11">
        <v>0</v>
      </c>
      <c r="J72" s="11">
        <v>0</v>
      </c>
      <c r="K72" s="11">
        <v>0</v>
      </c>
      <c r="L72" s="11">
        <f t="shared" si="4"/>
        <v>7502810</v>
      </c>
      <c r="M72" s="11">
        <v>-4352311</v>
      </c>
      <c r="N72" s="11">
        <v>-258156</v>
      </c>
      <c r="O72" s="11">
        <v>0</v>
      </c>
      <c r="P72" s="11">
        <f t="shared" si="5"/>
        <v>-4610467</v>
      </c>
      <c r="Q72" s="11">
        <f t="shared" si="6"/>
        <v>3150499</v>
      </c>
      <c r="R72" s="11">
        <f t="shared" si="7"/>
        <v>2892343</v>
      </c>
      <c r="S72" s="9" t="s">
        <v>457</v>
      </c>
      <c r="T72" s="9">
        <v>100501</v>
      </c>
      <c r="U72" s="9" t="s">
        <v>27</v>
      </c>
      <c r="V72" s="9">
        <v>47030001</v>
      </c>
      <c r="W72" s="9" t="s">
        <v>28</v>
      </c>
    </row>
    <row r="73" spans="2:23" x14ac:dyDescent="0.25">
      <c r="B73" s="8">
        <v>30001510</v>
      </c>
      <c r="C73" s="8">
        <v>0</v>
      </c>
      <c r="D73" s="9">
        <v>21030011</v>
      </c>
      <c r="E73" s="8" t="s">
        <v>526</v>
      </c>
      <c r="F73" s="8">
        <v>1041</v>
      </c>
      <c r="G73" s="10">
        <v>39082</v>
      </c>
      <c r="H73" s="11">
        <v>7153046</v>
      </c>
      <c r="I73" s="11">
        <v>0</v>
      </c>
      <c r="J73" s="11">
        <v>0</v>
      </c>
      <c r="K73" s="11">
        <v>0</v>
      </c>
      <c r="L73" s="11">
        <f t="shared" si="4"/>
        <v>7153046</v>
      </c>
      <c r="M73" s="11">
        <v>-4146803</v>
      </c>
      <c r="N73" s="11">
        <v>-246365</v>
      </c>
      <c r="O73" s="11">
        <v>0</v>
      </c>
      <c r="P73" s="11">
        <f t="shared" si="5"/>
        <v>-4393168</v>
      </c>
      <c r="Q73" s="11">
        <f t="shared" si="6"/>
        <v>3006243</v>
      </c>
      <c r="R73" s="11">
        <f t="shared" si="7"/>
        <v>2759878</v>
      </c>
      <c r="S73" s="9" t="s">
        <v>457</v>
      </c>
      <c r="T73" s="9">
        <v>100501</v>
      </c>
      <c r="U73" s="9" t="s">
        <v>27</v>
      </c>
      <c r="V73" s="9">
        <v>47030001</v>
      </c>
      <c r="W73" s="9" t="s">
        <v>28</v>
      </c>
    </row>
    <row r="74" spans="2:23" x14ac:dyDescent="0.25">
      <c r="B74" s="8">
        <v>30001537</v>
      </c>
      <c r="C74" s="8">
        <v>0</v>
      </c>
      <c r="D74" s="9">
        <v>21030011</v>
      </c>
      <c r="E74" s="8" t="s">
        <v>527</v>
      </c>
      <c r="F74" s="8">
        <v>1041</v>
      </c>
      <c r="G74" s="10">
        <v>38686</v>
      </c>
      <c r="H74" s="11">
        <v>6793049</v>
      </c>
      <c r="I74" s="11">
        <v>0</v>
      </c>
      <c r="J74" s="11">
        <v>0</v>
      </c>
      <c r="K74" s="11">
        <v>0</v>
      </c>
      <c r="L74" s="11">
        <f t="shared" si="4"/>
        <v>6793049</v>
      </c>
      <c r="M74" s="11">
        <v>-4218059</v>
      </c>
      <c r="N74" s="11">
        <v>-231264</v>
      </c>
      <c r="O74" s="11">
        <v>0</v>
      </c>
      <c r="P74" s="11">
        <f t="shared" si="5"/>
        <v>-4449323</v>
      </c>
      <c r="Q74" s="11">
        <f t="shared" si="6"/>
        <v>2574990</v>
      </c>
      <c r="R74" s="11">
        <f t="shared" si="7"/>
        <v>2343726</v>
      </c>
      <c r="S74" s="9" t="s">
        <v>457</v>
      </c>
      <c r="T74" s="9">
        <v>100501</v>
      </c>
      <c r="U74" s="9" t="s">
        <v>27</v>
      </c>
      <c r="V74" s="9">
        <v>47030001</v>
      </c>
      <c r="W74" s="9" t="s">
        <v>28</v>
      </c>
    </row>
    <row r="75" spans="2:23" x14ac:dyDescent="0.25">
      <c r="B75" s="8">
        <v>30001565</v>
      </c>
      <c r="C75" s="8">
        <v>0</v>
      </c>
      <c r="D75" s="9">
        <v>21030011</v>
      </c>
      <c r="E75" s="8" t="s">
        <v>528</v>
      </c>
      <c r="F75" s="8">
        <v>1041</v>
      </c>
      <c r="G75" s="10">
        <v>38686</v>
      </c>
      <c r="H75" s="11">
        <v>5633634</v>
      </c>
      <c r="I75" s="11">
        <v>0</v>
      </c>
      <c r="J75" s="11">
        <v>0</v>
      </c>
      <c r="K75" s="11">
        <v>0</v>
      </c>
      <c r="L75" s="11">
        <f t="shared" si="4"/>
        <v>5633634</v>
      </c>
      <c r="M75" s="11">
        <v>-3473374</v>
      </c>
      <c r="N75" s="11">
        <v>-194354</v>
      </c>
      <c r="O75" s="11">
        <v>0</v>
      </c>
      <c r="P75" s="11">
        <f t="shared" si="5"/>
        <v>-3667728</v>
      </c>
      <c r="Q75" s="11">
        <f t="shared" si="6"/>
        <v>2160260</v>
      </c>
      <c r="R75" s="11">
        <f t="shared" si="7"/>
        <v>1965906</v>
      </c>
      <c r="S75" s="9" t="s">
        <v>457</v>
      </c>
      <c r="T75" s="9">
        <v>100501</v>
      </c>
      <c r="U75" s="9" t="s">
        <v>27</v>
      </c>
      <c r="V75" s="9">
        <v>47030001</v>
      </c>
      <c r="W75" s="9" t="s">
        <v>28</v>
      </c>
    </row>
    <row r="76" spans="2:23" x14ac:dyDescent="0.25">
      <c r="B76" s="8">
        <v>30001567</v>
      </c>
      <c r="C76" s="8">
        <v>0</v>
      </c>
      <c r="D76" s="9">
        <v>21030011</v>
      </c>
      <c r="E76" s="8" t="s">
        <v>529</v>
      </c>
      <c r="F76" s="8">
        <v>1041</v>
      </c>
      <c r="G76" s="10">
        <v>39082</v>
      </c>
      <c r="H76" s="11">
        <v>6424527</v>
      </c>
      <c r="I76" s="11">
        <v>0</v>
      </c>
      <c r="J76" s="11">
        <v>0</v>
      </c>
      <c r="K76" s="11">
        <v>0</v>
      </c>
      <c r="L76" s="11">
        <f t="shared" si="4"/>
        <v>6424527</v>
      </c>
      <c r="M76" s="11">
        <v>-3726811</v>
      </c>
      <c r="N76" s="11">
        <v>-221055</v>
      </c>
      <c r="O76" s="11">
        <v>0</v>
      </c>
      <c r="P76" s="11">
        <f t="shared" si="5"/>
        <v>-3947866</v>
      </c>
      <c r="Q76" s="11">
        <f t="shared" si="6"/>
        <v>2697716</v>
      </c>
      <c r="R76" s="11">
        <f t="shared" si="7"/>
        <v>2476661</v>
      </c>
      <c r="S76" s="9" t="s">
        <v>457</v>
      </c>
      <c r="T76" s="9">
        <v>100501</v>
      </c>
      <c r="U76" s="9" t="s">
        <v>27</v>
      </c>
      <c r="V76" s="9">
        <v>47030001</v>
      </c>
      <c r="W76" s="9" t="s">
        <v>28</v>
      </c>
    </row>
    <row r="77" spans="2:23" x14ac:dyDescent="0.25">
      <c r="B77" s="8">
        <v>30001586</v>
      </c>
      <c r="C77" s="8">
        <v>0</v>
      </c>
      <c r="D77" s="9">
        <v>21030011</v>
      </c>
      <c r="E77" s="8" t="s">
        <v>530</v>
      </c>
      <c r="F77" s="8">
        <v>1041</v>
      </c>
      <c r="G77" s="10">
        <v>39082</v>
      </c>
      <c r="H77" s="11">
        <v>6079031</v>
      </c>
      <c r="I77" s="11">
        <v>0</v>
      </c>
      <c r="J77" s="11">
        <v>0</v>
      </c>
      <c r="K77" s="11">
        <v>0</v>
      </c>
      <c r="L77" s="11">
        <f t="shared" si="4"/>
        <v>6079031</v>
      </c>
      <c r="M77" s="11">
        <v>-3526390</v>
      </c>
      <c r="N77" s="11">
        <v>-209167</v>
      </c>
      <c r="O77" s="11">
        <v>0</v>
      </c>
      <c r="P77" s="11">
        <f t="shared" si="5"/>
        <v>-3735557</v>
      </c>
      <c r="Q77" s="11">
        <f t="shared" si="6"/>
        <v>2552641</v>
      </c>
      <c r="R77" s="11">
        <f t="shared" si="7"/>
        <v>2343474</v>
      </c>
      <c r="S77" s="9" t="s">
        <v>457</v>
      </c>
      <c r="T77" s="9">
        <v>100501</v>
      </c>
      <c r="U77" s="9" t="s">
        <v>27</v>
      </c>
      <c r="V77" s="9">
        <v>47030001</v>
      </c>
      <c r="W77" s="9" t="s">
        <v>28</v>
      </c>
    </row>
    <row r="78" spans="2:23" x14ac:dyDescent="0.25">
      <c r="B78" s="8">
        <v>30001587</v>
      </c>
      <c r="C78" s="8">
        <v>0</v>
      </c>
      <c r="D78" s="9">
        <v>21030011</v>
      </c>
      <c r="E78" s="8" t="s">
        <v>531</v>
      </c>
      <c r="F78" s="8">
        <v>1041</v>
      </c>
      <c r="G78" s="10">
        <v>39869</v>
      </c>
      <c r="H78" s="11">
        <v>4099204</v>
      </c>
      <c r="I78" s="11">
        <v>0</v>
      </c>
      <c r="J78" s="11">
        <v>0</v>
      </c>
      <c r="K78" s="11">
        <v>0</v>
      </c>
      <c r="L78" s="11">
        <f t="shared" si="4"/>
        <v>4099204</v>
      </c>
      <c r="M78" s="11">
        <v>-2024596</v>
      </c>
      <c r="N78" s="11">
        <v>-144888</v>
      </c>
      <c r="O78" s="11">
        <v>0</v>
      </c>
      <c r="P78" s="11">
        <f t="shared" si="5"/>
        <v>-2169484</v>
      </c>
      <c r="Q78" s="11">
        <f t="shared" si="6"/>
        <v>2074608</v>
      </c>
      <c r="R78" s="11">
        <f t="shared" si="7"/>
        <v>1929720</v>
      </c>
      <c r="S78" s="9" t="s">
        <v>457</v>
      </c>
      <c r="T78" s="9">
        <v>100501</v>
      </c>
      <c r="U78" s="9" t="s">
        <v>27</v>
      </c>
      <c r="V78" s="9">
        <v>47030001</v>
      </c>
      <c r="W78" s="9" t="s">
        <v>28</v>
      </c>
    </row>
    <row r="79" spans="2:23" x14ac:dyDescent="0.25">
      <c r="B79" s="8">
        <v>30001592</v>
      </c>
      <c r="C79" s="8">
        <v>0</v>
      </c>
      <c r="D79" s="9">
        <v>21030011</v>
      </c>
      <c r="E79" s="8" t="s">
        <v>532</v>
      </c>
      <c r="F79" s="8">
        <v>1041</v>
      </c>
      <c r="G79" s="10">
        <v>38686</v>
      </c>
      <c r="H79" s="11">
        <v>5893384</v>
      </c>
      <c r="I79" s="11">
        <v>0</v>
      </c>
      <c r="J79" s="11">
        <v>0</v>
      </c>
      <c r="K79" s="11">
        <v>0</v>
      </c>
      <c r="L79" s="11">
        <f t="shared" si="4"/>
        <v>5893384</v>
      </c>
      <c r="M79" s="11">
        <v>-3659422</v>
      </c>
      <c r="N79" s="11">
        <v>-200635</v>
      </c>
      <c r="O79" s="11">
        <v>0</v>
      </c>
      <c r="P79" s="11">
        <f t="shared" si="5"/>
        <v>-3860057</v>
      </c>
      <c r="Q79" s="11">
        <f t="shared" si="6"/>
        <v>2233962</v>
      </c>
      <c r="R79" s="11">
        <f t="shared" si="7"/>
        <v>2033327</v>
      </c>
      <c r="S79" s="9" t="s">
        <v>457</v>
      </c>
      <c r="T79" s="9">
        <v>100501</v>
      </c>
      <c r="U79" s="9" t="s">
        <v>27</v>
      </c>
      <c r="V79" s="9">
        <v>47030001</v>
      </c>
      <c r="W79" s="9" t="s">
        <v>28</v>
      </c>
    </row>
    <row r="80" spans="2:23" x14ac:dyDescent="0.25">
      <c r="B80" s="8">
        <v>30001600</v>
      </c>
      <c r="C80" s="8">
        <v>0</v>
      </c>
      <c r="D80" s="9">
        <v>21030011</v>
      </c>
      <c r="E80" s="8" t="s">
        <v>533</v>
      </c>
      <c r="F80" s="8">
        <v>1041</v>
      </c>
      <c r="G80" s="10">
        <v>39082</v>
      </c>
      <c r="H80" s="11">
        <v>5832902</v>
      </c>
      <c r="I80" s="11">
        <v>0</v>
      </c>
      <c r="J80" s="11">
        <v>0</v>
      </c>
      <c r="K80" s="11">
        <v>0</v>
      </c>
      <c r="L80" s="11">
        <f t="shared" si="4"/>
        <v>5832902</v>
      </c>
      <c r="M80" s="11">
        <v>-3383611</v>
      </c>
      <c r="N80" s="11">
        <v>-200698</v>
      </c>
      <c r="O80" s="11">
        <v>0</v>
      </c>
      <c r="P80" s="11">
        <f t="shared" si="5"/>
        <v>-3584309</v>
      </c>
      <c r="Q80" s="11">
        <f t="shared" si="6"/>
        <v>2449291</v>
      </c>
      <c r="R80" s="11">
        <f t="shared" si="7"/>
        <v>2248593</v>
      </c>
      <c r="S80" s="9" t="s">
        <v>457</v>
      </c>
      <c r="T80" s="9">
        <v>100501</v>
      </c>
      <c r="U80" s="9" t="s">
        <v>27</v>
      </c>
      <c r="V80" s="9">
        <v>47030001</v>
      </c>
      <c r="W80" s="9" t="s">
        <v>28</v>
      </c>
    </row>
    <row r="81" spans="2:23" x14ac:dyDescent="0.25">
      <c r="B81" s="8">
        <v>30001603</v>
      </c>
      <c r="C81" s="8">
        <v>0</v>
      </c>
      <c r="D81" s="9">
        <v>21030011</v>
      </c>
      <c r="E81" s="8" t="s">
        <v>534</v>
      </c>
      <c r="F81" s="8">
        <v>1041</v>
      </c>
      <c r="G81" s="10">
        <v>39082</v>
      </c>
      <c r="H81" s="11">
        <v>5758255</v>
      </c>
      <c r="I81" s="11">
        <v>0</v>
      </c>
      <c r="J81" s="11">
        <v>0</v>
      </c>
      <c r="K81" s="11">
        <v>0</v>
      </c>
      <c r="L81" s="11">
        <f t="shared" si="4"/>
        <v>5758255</v>
      </c>
      <c r="M81" s="11">
        <v>-3340313</v>
      </c>
      <c r="N81" s="11">
        <v>-198130</v>
      </c>
      <c r="O81" s="11">
        <v>0</v>
      </c>
      <c r="P81" s="11">
        <f t="shared" si="5"/>
        <v>-3538443</v>
      </c>
      <c r="Q81" s="11">
        <f t="shared" si="6"/>
        <v>2417942</v>
      </c>
      <c r="R81" s="11">
        <f t="shared" si="7"/>
        <v>2219812</v>
      </c>
      <c r="S81" s="9" t="s">
        <v>457</v>
      </c>
      <c r="T81" s="9">
        <v>100501</v>
      </c>
      <c r="U81" s="9" t="s">
        <v>27</v>
      </c>
      <c r="V81" s="9">
        <v>47030001</v>
      </c>
      <c r="W81" s="9" t="s">
        <v>28</v>
      </c>
    </row>
    <row r="82" spans="2:23" x14ac:dyDescent="0.25">
      <c r="B82" s="8">
        <v>30001607</v>
      </c>
      <c r="C82" s="8">
        <v>0</v>
      </c>
      <c r="D82" s="9">
        <v>21030011</v>
      </c>
      <c r="E82" s="8" t="s">
        <v>535</v>
      </c>
      <c r="F82" s="8">
        <v>1041</v>
      </c>
      <c r="G82" s="10">
        <v>39859</v>
      </c>
      <c r="H82" s="11">
        <v>3828490</v>
      </c>
      <c r="I82" s="11">
        <v>0</v>
      </c>
      <c r="J82" s="11">
        <v>0</v>
      </c>
      <c r="K82" s="11">
        <v>0</v>
      </c>
      <c r="L82" s="11">
        <f t="shared" si="4"/>
        <v>3828490</v>
      </c>
      <c r="M82" s="11">
        <v>-1894402</v>
      </c>
      <c r="N82" s="11">
        <v>-135335</v>
      </c>
      <c r="O82" s="11">
        <v>0</v>
      </c>
      <c r="P82" s="11">
        <f t="shared" si="5"/>
        <v>-2029737</v>
      </c>
      <c r="Q82" s="11">
        <f t="shared" si="6"/>
        <v>1934088</v>
      </c>
      <c r="R82" s="11">
        <f t="shared" si="7"/>
        <v>1798753</v>
      </c>
      <c r="S82" s="9" t="s">
        <v>457</v>
      </c>
      <c r="T82" s="9">
        <v>100501</v>
      </c>
      <c r="U82" s="9" t="s">
        <v>27</v>
      </c>
      <c r="V82" s="9">
        <v>47030001</v>
      </c>
      <c r="W82" s="9" t="s">
        <v>28</v>
      </c>
    </row>
    <row r="83" spans="2:23" x14ac:dyDescent="0.25">
      <c r="B83" s="8">
        <v>30001623</v>
      </c>
      <c r="C83" s="8">
        <v>0</v>
      </c>
      <c r="D83" s="9">
        <v>21030011</v>
      </c>
      <c r="E83" s="8" t="s">
        <v>536</v>
      </c>
      <c r="F83" s="8">
        <v>1041</v>
      </c>
      <c r="G83" s="10">
        <v>38686</v>
      </c>
      <c r="H83" s="11">
        <v>5427500</v>
      </c>
      <c r="I83" s="11">
        <v>0</v>
      </c>
      <c r="J83" s="11">
        <v>0</v>
      </c>
      <c r="K83" s="11">
        <v>0</v>
      </c>
      <c r="L83" s="11">
        <f t="shared" si="4"/>
        <v>5427500</v>
      </c>
      <c r="M83" s="11">
        <v>-3370139</v>
      </c>
      <c r="N83" s="11">
        <v>-184775</v>
      </c>
      <c r="O83" s="11">
        <v>0</v>
      </c>
      <c r="P83" s="11">
        <f t="shared" si="5"/>
        <v>-3554914</v>
      </c>
      <c r="Q83" s="11">
        <f t="shared" si="6"/>
        <v>2057361</v>
      </c>
      <c r="R83" s="11">
        <f t="shared" si="7"/>
        <v>1872586</v>
      </c>
      <c r="S83" s="9" t="s">
        <v>457</v>
      </c>
      <c r="T83" s="9">
        <v>100501</v>
      </c>
      <c r="U83" s="9" t="s">
        <v>27</v>
      </c>
      <c r="V83" s="9">
        <v>47030001</v>
      </c>
      <c r="W83" s="9" t="s">
        <v>28</v>
      </c>
    </row>
    <row r="84" spans="2:23" x14ac:dyDescent="0.25">
      <c r="B84" s="8">
        <v>30001628</v>
      </c>
      <c r="C84" s="8">
        <v>0</v>
      </c>
      <c r="D84" s="9">
        <v>21030011</v>
      </c>
      <c r="E84" s="8" t="s">
        <v>537</v>
      </c>
      <c r="F84" s="8">
        <v>1041</v>
      </c>
      <c r="G84" s="10">
        <v>38686</v>
      </c>
      <c r="H84" s="11">
        <v>5353209</v>
      </c>
      <c r="I84" s="11">
        <v>0</v>
      </c>
      <c r="J84" s="11">
        <v>0</v>
      </c>
      <c r="K84" s="11">
        <v>0</v>
      </c>
      <c r="L84" s="11">
        <f t="shared" si="4"/>
        <v>5353209</v>
      </c>
      <c r="M84" s="11">
        <v>-3324009</v>
      </c>
      <c r="N84" s="11">
        <v>-182245</v>
      </c>
      <c r="O84" s="11">
        <v>0</v>
      </c>
      <c r="P84" s="11">
        <f t="shared" si="5"/>
        <v>-3506254</v>
      </c>
      <c r="Q84" s="11">
        <f t="shared" si="6"/>
        <v>2029200</v>
      </c>
      <c r="R84" s="11">
        <f t="shared" si="7"/>
        <v>1846955</v>
      </c>
      <c r="S84" s="9" t="s">
        <v>457</v>
      </c>
      <c r="T84" s="9">
        <v>100501</v>
      </c>
      <c r="U84" s="9" t="s">
        <v>27</v>
      </c>
      <c r="V84" s="9">
        <v>47030001</v>
      </c>
      <c r="W84" s="9" t="s">
        <v>28</v>
      </c>
    </row>
    <row r="85" spans="2:23" x14ac:dyDescent="0.25">
      <c r="B85" s="8">
        <v>30001647</v>
      </c>
      <c r="C85" s="8">
        <v>0</v>
      </c>
      <c r="D85" s="9">
        <v>21030011</v>
      </c>
      <c r="E85" s="8" t="s">
        <v>538</v>
      </c>
      <c r="F85" s="8">
        <v>1041</v>
      </c>
      <c r="G85" s="10">
        <v>39082</v>
      </c>
      <c r="H85" s="11">
        <v>3521775</v>
      </c>
      <c r="I85" s="11">
        <v>0</v>
      </c>
      <c r="J85" s="11">
        <v>0</v>
      </c>
      <c r="K85" s="11">
        <v>0</v>
      </c>
      <c r="L85" s="11">
        <f t="shared" si="4"/>
        <v>3521775</v>
      </c>
      <c r="M85" s="11">
        <v>-1998997</v>
      </c>
      <c r="N85" s="11">
        <v>-125266</v>
      </c>
      <c r="O85" s="11">
        <v>0</v>
      </c>
      <c r="P85" s="11">
        <f t="shared" si="5"/>
        <v>-2124263</v>
      </c>
      <c r="Q85" s="11">
        <f t="shared" si="6"/>
        <v>1522778</v>
      </c>
      <c r="R85" s="11">
        <f t="shared" si="7"/>
        <v>1397512</v>
      </c>
      <c r="S85" s="9" t="s">
        <v>457</v>
      </c>
      <c r="T85" s="9">
        <v>100501</v>
      </c>
      <c r="U85" s="9" t="s">
        <v>27</v>
      </c>
      <c r="V85" s="9">
        <v>47030001</v>
      </c>
      <c r="W85" s="9" t="s">
        <v>28</v>
      </c>
    </row>
    <row r="86" spans="2:23" x14ac:dyDescent="0.25">
      <c r="B86" s="8">
        <v>30001660</v>
      </c>
      <c r="C86" s="8">
        <v>0</v>
      </c>
      <c r="D86" s="9">
        <v>21030011</v>
      </c>
      <c r="E86" s="8" t="s">
        <v>539</v>
      </c>
      <c r="F86" s="8">
        <v>1041</v>
      </c>
      <c r="G86" s="10">
        <v>39356</v>
      </c>
      <c r="H86" s="11">
        <v>2892309</v>
      </c>
      <c r="I86" s="11">
        <v>0</v>
      </c>
      <c r="J86" s="11">
        <v>0</v>
      </c>
      <c r="K86" s="11">
        <v>0</v>
      </c>
      <c r="L86" s="11">
        <f t="shared" ref="L86:L149" si="8">SUM(H86:K86)</f>
        <v>2892309</v>
      </c>
      <c r="M86" s="11">
        <v>-1550290</v>
      </c>
      <c r="N86" s="11">
        <v>-104134</v>
      </c>
      <c r="O86" s="11">
        <v>0</v>
      </c>
      <c r="P86" s="11">
        <f t="shared" si="5"/>
        <v>-1654424</v>
      </c>
      <c r="Q86" s="11">
        <f t="shared" si="6"/>
        <v>1342019</v>
      </c>
      <c r="R86" s="11">
        <f t="shared" si="7"/>
        <v>1237885</v>
      </c>
      <c r="S86" s="9" t="s">
        <v>457</v>
      </c>
      <c r="T86" s="9">
        <v>100501</v>
      </c>
      <c r="U86" s="9" t="s">
        <v>27</v>
      </c>
      <c r="V86" s="9">
        <v>47030001</v>
      </c>
      <c r="W86" s="9" t="s">
        <v>28</v>
      </c>
    </row>
    <row r="87" spans="2:23" x14ac:dyDescent="0.25">
      <c r="B87" s="8">
        <v>30001662</v>
      </c>
      <c r="C87" s="8">
        <v>0</v>
      </c>
      <c r="D87" s="9">
        <v>21030011</v>
      </c>
      <c r="E87" s="8" t="s">
        <v>540</v>
      </c>
      <c r="F87" s="8">
        <v>1041</v>
      </c>
      <c r="G87" s="10">
        <v>39082</v>
      </c>
      <c r="H87" s="11">
        <v>4272680</v>
      </c>
      <c r="I87" s="11">
        <v>0</v>
      </c>
      <c r="J87" s="11">
        <v>0</v>
      </c>
      <c r="K87" s="11">
        <v>0</v>
      </c>
      <c r="L87" s="11">
        <f t="shared" si="8"/>
        <v>4272680</v>
      </c>
      <c r="M87" s="11">
        <v>-2459068</v>
      </c>
      <c r="N87" s="11">
        <v>-148826</v>
      </c>
      <c r="O87" s="11">
        <v>0</v>
      </c>
      <c r="P87" s="11">
        <f t="shared" si="5"/>
        <v>-2607894</v>
      </c>
      <c r="Q87" s="11">
        <f t="shared" si="6"/>
        <v>1813612</v>
      </c>
      <c r="R87" s="11">
        <f t="shared" si="7"/>
        <v>1664786</v>
      </c>
      <c r="S87" s="9" t="s">
        <v>457</v>
      </c>
      <c r="T87" s="9">
        <v>100501</v>
      </c>
      <c r="U87" s="9" t="s">
        <v>27</v>
      </c>
      <c r="V87" s="9">
        <v>47030001</v>
      </c>
      <c r="W87" s="9" t="s">
        <v>28</v>
      </c>
    </row>
    <row r="88" spans="2:23" x14ac:dyDescent="0.25">
      <c r="B88" s="8">
        <v>30001669</v>
      </c>
      <c r="C88" s="8">
        <v>0</v>
      </c>
      <c r="D88" s="9">
        <v>21030011</v>
      </c>
      <c r="E88" s="8" t="s">
        <v>541</v>
      </c>
      <c r="F88" s="8">
        <v>1041</v>
      </c>
      <c r="G88" s="10">
        <v>39082</v>
      </c>
      <c r="H88" s="11">
        <v>3304957</v>
      </c>
      <c r="I88" s="11">
        <v>0</v>
      </c>
      <c r="J88" s="11">
        <v>0</v>
      </c>
      <c r="K88" s="11">
        <v>0</v>
      </c>
      <c r="L88" s="11">
        <f t="shared" si="8"/>
        <v>3304957</v>
      </c>
      <c r="M88" s="11">
        <v>-1875929</v>
      </c>
      <c r="N88" s="11">
        <v>-117554</v>
      </c>
      <c r="O88" s="11">
        <v>0</v>
      </c>
      <c r="P88" s="11">
        <f t="shared" si="5"/>
        <v>-1993483</v>
      </c>
      <c r="Q88" s="11">
        <f t="shared" si="6"/>
        <v>1429028</v>
      </c>
      <c r="R88" s="11">
        <f t="shared" si="7"/>
        <v>1311474</v>
      </c>
      <c r="S88" s="9" t="s">
        <v>457</v>
      </c>
      <c r="T88" s="9">
        <v>100501</v>
      </c>
      <c r="U88" s="9" t="s">
        <v>27</v>
      </c>
      <c r="V88" s="9">
        <v>47030001</v>
      </c>
      <c r="W88" s="9" t="s">
        <v>28</v>
      </c>
    </row>
    <row r="89" spans="2:23" x14ac:dyDescent="0.25">
      <c r="B89" s="8">
        <v>30001674</v>
      </c>
      <c r="C89" s="8">
        <v>0</v>
      </c>
      <c r="D89" s="9">
        <v>21030011</v>
      </c>
      <c r="E89" s="8" t="s">
        <v>542</v>
      </c>
      <c r="F89" s="8">
        <v>1041</v>
      </c>
      <c r="G89" s="10">
        <v>39082</v>
      </c>
      <c r="H89" s="11">
        <v>4847952</v>
      </c>
      <c r="I89" s="11">
        <v>0</v>
      </c>
      <c r="J89" s="11">
        <v>0</v>
      </c>
      <c r="K89" s="11">
        <v>0</v>
      </c>
      <c r="L89" s="11">
        <f t="shared" si="8"/>
        <v>4847952</v>
      </c>
      <c r="M89" s="11">
        <v>-2812252</v>
      </c>
      <c r="N89" s="11">
        <v>-166808</v>
      </c>
      <c r="O89" s="11">
        <v>0</v>
      </c>
      <c r="P89" s="11">
        <f t="shared" si="5"/>
        <v>-2979060</v>
      </c>
      <c r="Q89" s="11">
        <f t="shared" si="6"/>
        <v>2035700</v>
      </c>
      <c r="R89" s="11">
        <f t="shared" si="7"/>
        <v>1868892</v>
      </c>
      <c r="S89" s="9" t="s">
        <v>457</v>
      </c>
      <c r="T89" s="9">
        <v>100501</v>
      </c>
      <c r="U89" s="9" t="s">
        <v>27</v>
      </c>
      <c r="V89" s="9">
        <v>47030001</v>
      </c>
      <c r="W89" s="9" t="s">
        <v>28</v>
      </c>
    </row>
    <row r="90" spans="2:23" x14ac:dyDescent="0.25">
      <c r="B90" s="8">
        <v>30001675</v>
      </c>
      <c r="C90" s="8">
        <v>0</v>
      </c>
      <c r="D90" s="9">
        <v>21030011</v>
      </c>
      <c r="E90" s="8" t="s">
        <v>543</v>
      </c>
      <c r="F90" s="8">
        <v>1041</v>
      </c>
      <c r="G90" s="10">
        <v>39082</v>
      </c>
      <c r="H90" s="11">
        <v>4776012</v>
      </c>
      <c r="I90" s="11">
        <v>0</v>
      </c>
      <c r="J90" s="11">
        <v>0</v>
      </c>
      <c r="K90" s="11">
        <v>0</v>
      </c>
      <c r="L90" s="11">
        <f t="shared" si="8"/>
        <v>4776012</v>
      </c>
      <c r="M90" s="11">
        <v>-2768774</v>
      </c>
      <c r="N90" s="11">
        <v>-164495</v>
      </c>
      <c r="O90" s="11">
        <v>0</v>
      </c>
      <c r="P90" s="11">
        <f t="shared" si="5"/>
        <v>-2933269</v>
      </c>
      <c r="Q90" s="11">
        <f t="shared" si="6"/>
        <v>2007238</v>
      </c>
      <c r="R90" s="11">
        <f t="shared" si="7"/>
        <v>1842743</v>
      </c>
      <c r="S90" s="9" t="s">
        <v>457</v>
      </c>
      <c r="T90" s="9">
        <v>100501</v>
      </c>
      <c r="U90" s="9" t="s">
        <v>27</v>
      </c>
      <c r="V90" s="9">
        <v>47030001</v>
      </c>
      <c r="W90" s="9" t="s">
        <v>28</v>
      </c>
    </row>
    <row r="91" spans="2:23" x14ac:dyDescent="0.25">
      <c r="B91" s="8">
        <v>30001690</v>
      </c>
      <c r="C91" s="8">
        <v>0</v>
      </c>
      <c r="D91" s="9">
        <v>21030011</v>
      </c>
      <c r="E91" s="8" t="s">
        <v>544</v>
      </c>
      <c r="F91" s="8">
        <v>1041</v>
      </c>
      <c r="G91" s="10">
        <v>39079</v>
      </c>
      <c r="H91" s="11">
        <v>3227511</v>
      </c>
      <c r="I91" s="11">
        <v>0</v>
      </c>
      <c r="J91" s="11">
        <v>0</v>
      </c>
      <c r="K91" s="11">
        <v>0</v>
      </c>
      <c r="L91" s="11">
        <f t="shared" si="8"/>
        <v>3227511</v>
      </c>
      <c r="M91" s="11">
        <v>-1832721</v>
      </c>
      <c r="N91" s="11">
        <v>-114817</v>
      </c>
      <c r="O91" s="11">
        <v>0</v>
      </c>
      <c r="P91" s="11">
        <f t="shared" si="5"/>
        <v>-1947538</v>
      </c>
      <c r="Q91" s="11">
        <f t="shared" si="6"/>
        <v>1394790</v>
      </c>
      <c r="R91" s="11">
        <f t="shared" si="7"/>
        <v>1279973</v>
      </c>
      <c r="S91" s="9" t="s">
        <v>457</v>
      </c>
      <c r="T91" s="9">
        <v>100501</v>
      </c>
      <c r="U91" s="9" t="s">
        <v>27</v>
      </c>
      <c r="V91" s="9">
        <v>47030001</v>
      </c>
      <c r="W91" s="9" t="s">
        <v>28</v>
      </c>
    </row>
    <row r="92" spans="2:23" x14ac:dyDescent="0.25">
      <c r="B92" s="8">
        <v>30001693</v>
      </c>
      <c r="C92" s="8">
        <v>0</v>
      </c>
      <c r="D92" s="9">
        <v>21030011</v>
      </c>
      <c r="E92" s="8" t="s">
        <v>545</v>
      </c>
      <c r="F92" s="8">
        <v>1041</v>
      </c>
      <c r="G92" s="10">
        <v>38777</v>
      </c>
      <c r="H92" s="11">
        <v>4053366</v>
      </c>
      <c r="I92" s="11">
        <v>0</v>
      </c>
      <c r="J92" s="11">
        <v>0</v>
      </c>
      <c r="K92" s="11">
        <v>0</v>
      </c>
      <c r="L92" s="11">
        <f t="shared" si="8"/>
        <v>4053366</v>
      </c>
      <c r="M92" s="11">
        <v>-2458845</v>
      </c>
      <c r="N92" s="11">
        <v>-140378</v>
      </c>
      <c r="O92" s="11">
        <v>0</v>
      </c>
      <c r="P92" s="11">
        <f t="shared" si="5"/>
        <v>-2599223</v>
      </c>
      <c r="Q92" s="11">
        <f t="shared" si="6"/>
        <v>1594521</v>
      </c>
      <c r="R92" s="11">
        <f t="shared" si="7"/>
        <v>1454143</v>
      </c>
      <c r="S92" s="9" t="s">
        <v>457</v>
      </c>
      <c r="T92" s="9">
        <v>100501</v>
      </c>
      <c r="U92" s="9" t="s">
        <v>27</v>
      </c>
      <c r="V92" s="9">
        <v>47030001</v>
      </c>
      <c r="W92" s="9" t="s">
        <v>28</v>
      </c>
    </row>
    <row r="93" spans="2:23" x14ac:dyDescent="0.25">
      <c r="B93" s="8">
        <v>30001742</v>
      </c>
      <c r="C93" s="8">
        <v>0</v>
      </c>
      <c r="D93" s="9">
        <v>21030011</v>
      </c>
      <c r="E93" s="8" t="s">
        <v>546</v>
      </c>
      <c r="F93" s="8">
        <v>1041</v>
      </c>
      <c r="G93" s="10">
        <v>38686</v>
      </c>
      <c r="H93" s="11">
        <v>4176660</v>
      </c>
      <c r="I93" s="11">
        <v>0</v>
      </c>
      <c r="J93" s="11">
        <v>0</v>
      </c>
      <c r="K93" s="11">
        <v>0</v>
      </c>
      <c r="L93" s="11">
        <f t="shared" si="8"/>
        <v>4176660</v>
      </c>
      <c r="M93" s="11">
        <v>-2593444</v>
      </c>
      <c r="N93" s="11">
        <v>-142191</v>
      </c>
      <c r="O93" s="11">
        <v>0</v>
      </c>
      <c r="P93" s="11">
        <f t="shared" si="5"/>
        <v>-2735635</v>
      </c>
      <c r="Q93" s="11">
        <f t="shared" si="6"/>
        <v>1583216</v>
      </c>
      <c r="R93" s="11">
        <f t="shared" si="7"/>
        <v>1441025</v>
      </c>
      <c r="S93" s="9" t="s">
        <v>457</v>
      </c>
      <c r="T93" s="9">
        <v>100501</v>
      </c>
      <c r="U93" s="9" t="s">
        <v>27</v>
      </c>
      <c r="V93" s="9">
        <v>47030001</v>
      </c>
      <c r="W93" s="9" t="s">
        <v>28</v>
      </c>
    </row>
    <row r="94" spans="2:23" x14ac:dyDescent="0.25">
      <c r="B94" s="8">
        <v>30001746</v>
      </c>
      <c r="C94" s="8">
        <v>0</v>
      </c>
      <c r="D94" s="9">
        <v>21030011</v>
      </c>
      <c r="E94" s="8" t="s">
        <v>547</v>
      </c>
      <c r="F94" s="8">
        <v>1041</v>
      </c>
      <c r="G94" s="10">
        <v>38686</v>
      </c>
      <c r="H94" s="11">
        <v>4126804</v>
      </c>
      <c r="I94" s="11">
        <v>0</v>
      </c>
      <c r="J94" s="11">
        <v>0</v>
      </c>
      <c r="K94" s="11">
        <v>0</v>
      </c>
      <c r="L94" s="11">
        <f t="shared" si="8"/>
        <v>4126804</v>
      </c>
      <c r="M94" s="11">
        <v>-2562488</v>
      </c>
      <c r="N94" s="11">
        <v>-140494</v>
      </c>
      <c r="O94" s="11">
        <v>0</v>
      </c>
      <c r="P94" s="11">
        <f t="shared" si="5"/>
        <v>-2702982</v>
      </c>
      <c r="Q94" s="11">
        <f t="shared" si="6"/>
        <v>1564316</v>
      </c>
      <c r="R94" s="11">
        <f t="shared" si="7"/>
        <v>1423822</v>
      </c>
      <c r="S94" s="9" t="s">
        <v>457</v>
      </c>
      <c r="T94" s="9">
        <v>100501</v>
      </c>
      <c r="U94" s="9" t="s">
        <v>27</v>
      </c>
      <c r="V94" s="9">
        <v>47030001</v>
      </c>
      <c r="W94" s="9" t="s">
        <v>28</v>
      </c>
    </row>
    <row r="95" spans="2:23" x14ac:dyDescent="0.25">
      <c r="B95" s="8">
        <v>30001757</v>
      </c>
      <c r="C95" s="8">
        <v>0</v>
      </c>
      <c r="D95" s="9">
        <v>21030011</v>
      </c>
      <c r="E95" s="8" t="s">
        <v>548</v>
      </c>
      <c r="F95" s="8">
        <v>1041</v>
      </c>
      <c r="G95" s="10">
        <v>39356</v>
      </c>
      <c r="H95" s="11">
        <v>2777951</v>
      </c>
      <c r="I95" s="11">
        <v>0</v>
      </c>
      <c r="J95" s="11">
        <v>0</v>
      </c>
      <c r="K95" s="11">
        <v>0</v>
      </c>
      <c r="L95" s="11">
        <f t="shared" si="8"/>
        <v>2777951</v>
      </c>
      <c r="M95" s="11">
        <v>-1504560</v>
      </c>
      <c r="N95" s="11">
        <v>-98663</v>
      </c>
      <c r="O95" s="11">
        <v>0</v>
      </c>
      <c r="P95" s="11">
        <f t="shared" si="5"/>
        <v>-1603223</v>
      </c>
      <c r="Q95" s="11">
        <f t="shared" si="6"/>
        <v>1273391</v>
      </c>
      <c r="R95" s="11">
        <f t="shared" si="7"/>
        <v>1174728</v>
      </c>
      <c r="S95" s="9" t="s">
        <v>457</v>
      </c>
      <c r="T95" s="9">
        <v>100501</v>
      </c>
      <c r="U95" s="9" t="s">
        <v>27</v>
      </c>
      <c r="V95" s="9">
        <v>47030001</v>
      </c>
      <c r="W95" s="9" t="s">
        <v>28</v>
      </c>
    </row>
    <row r="96" spans="2:23" x14ac:dyDescent="0.25">
      <c r="B96" s="8">
        <v>30001769</v>
      </c>
      <c r="C96" s="8">
        <v>0</v>
      </c>
      <c r="D96" s="9">
        <v>21030011</v>
      </c>
      <c r="E96" s="8" t="s">
        <v>549</v>
      </c>
      <c r="F96" s="8">
        <v>1041</v>
      </c>
      <c r="G96" s="10">
        <v>39082</v>
      </c>
      <c r="H96" s="11">
        <v>3946740</v>
      </c>
      <c r="I96" s="11">
        <v>0</v>
      </c>
      <c r="J96" s="11">
        <v>0</v>
      </c>
      <c r="K96" s="11">
        <v>0</v>
      </c>
      <c r="L96" s="11">
        <f t="shared" si="8"/>
        <v>3946740</v>
      </c>
      <c r="M96" s="11">
        <v>-2289465</v>
      </c>
      <c r="N96" s="11">
        <v>-135800</v>
      </c>
      <c r="O96" s="11">
        <v>0</v>
      </c>
      <c r="P96" s="11">
        <f t="shared" si="5"/>
        <v>-2425265</v>
      </c>
      <c r="Q96" s="11">
        <f t="shared" si="6"/>
        <v>1657275</v>
      </c>
      <c r="R96" s="11">
        <f t="shared" si="7"/>
        <v>1521475</v>
      </c>
      <c r="S96" s="9" t="s">
        <v>457</v>
      </c>
      <c r="T96" s="9">
        <v>100501</v>
      </c>
      <c r="U96" s="9" t="s">
        <v>27</v>
      </c>
      <c r="V96" s="9">
        <v>47030001</v>
      </c>
      <c r="W96" s="9" t="s">
        <v>28</v>
      </c>
    </row>
    <row r="97" spans="2:23" x14ac:dyDescent="0.25">
      <c r="B97" s="8">
        <v>30001790</v>
      </c>
      <c r="C97" s="8">
        <v>0</v>
      </c>
      <c r="D97" s="9">
        <v>21030011</v>
      </c>
      <c r="E97" s="8" t="s">
        <v>550</v>
      </c>
      <c r="F97" s="8">
        <v>1041</v>
      </c>
      <c r="G97" s="10">
        <v>39082</v>
      </c>
      <c r="H97" s="11">
        <v>3750534</v>
      </c>
      <c r="I97" s="11">
        <v>0</v>
      </c>
      <c r="J97" s="11">
        <v>0</v>
      </c>
      <c r="K97" s="11">
        <v>0</v>
      </c>
      <c r="L97" s="11">
        <f t="shared" si="8"/>
        <v>3750534</v>
      </c>
      <c r="M97" s="11">
        <v>-2175649</v>
      </c>
      <c r="N97" s="11">
        <v>-129048</v>
      </c>
      <c r="O97" s="11">
        <v>0</v>
      </c>
      <c r="P97" s="11">
        <f t="shared" si="5"/>
        <v>-2304697</v>
      </c>
      <c r="Q97" s="11">
        <f t="shared" si="6"/>
        <v>1574885</v>
      </c>
      <c r="R97" s="11">
        <f t="shared" si="7"/>
        <v>1445837</v>
      </c>
      <c r="S97" s="9" t="s">
        <v>457</v>
      </c>
      <c r="T97" s="9">
        <v>100501</v>
      </c>
      <c r="U97" s="9" t="s">
        <v>27</v>
      </c>
      <c r="V97" s="9">
        <v>47030001</v>
      </c>
      <c r="W97" s="9" t="s">
        <v>28</v>
      </c>
    </row>
    <row r="98" spans="2:23" x14ac:dyDescent="0.25">
      <c r="B98" s="8">
        <v>30001812</v>
      </c>
      <c r="C98" s="8">
        <v>0</v>
      </c>
      <c r="D98" s="9">
        <v>21030011</v>
      </c>
      <c r="E98" s="8" t="s">
        <v>551</v>
      </c>
      <c r="F98" s="8">
        <v>1041</v>
      </c>
      <c r="G98" s="10">
        <v>39082</v>
      </c>
      <c r="H98" s="11">
        <v>3540309</v>
      </c>
      <c r="I98" s="11">
        <v>0</v>
      </c>
      <c r="J98" s="11">
        <v>0</v>
      </c>
      <c r="K98" s="11">
        <v>0</v>
      </c>
      <c r="L98" s="11">
        <f t="shared" si="8"/>
        <v>3540309</v>
      </c>
      <c r="M98" s="11">
        <v>-2053702</v>
      </c>
      <c r="N98" s="11">
        <v>-121815</v>
      </c>
      <c r="O98" s="11">
        <v>0</v>
      </c>
      <c r="P98" s="11">
        <f t="shared" si="5"/>
        <v>-2175517</v>
      </c>
      <c r="Q98" s="11">
        <f t="shared" si="6"/>
        <v>1486607</v>
      </c>
      <c r="R98" s="11">
        <f t="shared" si="7"/>
        <v>1364792</v>
      </c>
      <c r="S98" s="9" t="s">
        <v>457</v>
      </c>
      <c r="T98" s="9">
        <v>100501</v>
      </c>
      <c r="U98" s="9" t="s">
        <v>27</v>
      </c>
      <c r="V98" s="9">
        <v>47030001</v>
      </c>
      <c r="W98" s="9" t="s">
        <v>28</v>
      </c>
    </row>
    <row r="99" spans="2:23" x14ac:dyDescent="0.25">
      <c r="B99" s="8">
        <v>30001822</v>
      </c>
      <c r="C99" s="8">
        <v>0</v>
      </c>
      <c r="D99" s="9">
        <v>21030011</v>
      </c>
      <c r="E99" s="8" t="s">
        <v>552</v>
      </c>
      <c r="F99" s="8">
        <v>1041</v>
      </c>
      <c r="G99" s="10">
        <v>39082</v>
      </c>
      <c r="H99" s="11">
        <v>3381351</v>
      </c>
      <c r="I99" s="11">
        <v>0</v>
      </c>
      <c r="J99" s="11">
        <v>0</v>
      </c>
      <c r="K99" s="11">
        <v>0</v>
      </c>
      <c r="L99" s="11">
        <f t="shared" si="8"/>
        <v>3381351</v>
      </c>
      <c r="M99" s="11">
        <v>-1961490</v>
      </c>
      <c r="N99" s="11">
        <v>-116346</v>
      </c>
      <c r="O99" s="11">
        <v>0</v>
      </c>
      <c r="P99" s="11">
        <f t="shared" si="5"/>
        <v>-2077836</v>
      </c>
      <c r="Q99" s="11">
        <f t="shared" si="6"/>
        <v>1419861</v>
      </c>
      <c r="R99" s="11">
        <f t="shared" si="7"/>
        <v>1303515</v>
      </c>
      <c r="S99" s="9" t="s">
        <v>457</v>
      </c>
      <c r="T99" s="9">
        <v>100501</v>
      </c>
      <c r="U99" s="9" t="s">
        <v>27</v>
      </c>
      <c r="V99" s="9">
        <v>47030001</v>
      </c>
      <c r="W99" s="9" t="s">
        <v>28</v>
      </c>
    </row>
    <row r="100" spans="2:23" x14ac:dyDescent="0.25">
      <c r="B100" s="8">
        <v>30001825</v>
      </c>
      <c r="C100" s="8">
        <v>0</v>
      </c>
      <c r="D100" s="9">
        <v>21030011</v>
      </c>
      <c r="E100" s="8" t="s">
        <v>553</v>
      </c>
      <c r="F100" s="8">
        <v>1041</v>
      </c>
      <c r="G100" s="10">
        <v>40180</v>
      </c>
      <c r="H100" s="11">
        <v>3486127</v>
      </c>
      <c r="I100" s="11">
        <v>0</v>
      </c>
      <c r="J100" s="11">
        <v>0</v>
      </c>
      <c r="K100" s="11">
        <v>0</v>
      </c>
      <c r="L100" s="11">
        <f t="shared" si="8"/>
        <v>3486127</v>
      </c>
      <c r="M100" s="11">
        <v>-1627476</v>
      </c>
      <c r="N100" s="11">
        <v>-122443</v>
      </c>
      <c r="O100" s="11">
        <v>0</v>
      </c>
      <c r="P100" s="11">
        <f t="shared" si="5"/>
        <v>-1749919</v>
      </c>
      <c r="Q100" s="11">
        <f t="shared" si="6"/>
        <v>1858651</v>
      </c>
      <c r="R100" s="11">
        <f t="shared" si="7"/>
        <v>1736208</v>
      </c>
      <c r="S100" s="9" t="s">
        <v>457</v>
      </c>
      <c r="T100" s="9">
        <v>100501</v>
      </c>
      <c r="U100" s="9" t="s">
        <v>27</v>
      </c>
      <c r="V100" s="9">
        <v>47030001</v>
      </c>
      <c r="W100" s="9" t="s">
        <v>28</v>
      </c>
    </row>
    <row r="101" spans="2:23" x14ac:dyDescent="0.25">
      <c r="B101" s="8">
        <v>30001841</v>
      </c>
      <c r="C101" s="8">
        <v>0</v>
      </c>
      <c r="D101" s="9">
        <v>21030011</v>
      </c>
      <c r="E101" s="8" t="s">
        <v>554</v>
      </c>
      <c r="F101" s="8">
        <v>1041</v>
      </c>
      <c r="G101" s="10">
        <v>39082</v>
      </c>
      <c r="H101" s="11">
        <v>3238920</v>
      </c>
      <c r="I101" s="11">
        <v>0</v>
      </c>
      <c r="J101" s="11">
        <v>0</v>
      </c>
      <c r="K101" s="11">
        <v>0</v>
      </c>
      <c r="L101" s="11">
        <f t="shared" si="8"/>
        <v>3238920</v>
      </c>
      <c r="M101" s="11">
        <v>-1878869</v>
      </c>
      <c r="N101" s="11">
        <v>-111445</v>
      </c>
      <c r="O101" s="11">
        <v>0</v>
      </c>
      <c r="P101" s="11">
        <f t="shared" si="5"/>
        <v>-1990314</v>
      </c>
      <c r="Q101" s="11">
        <f t="shared" si="6"/>
        <v>1360051</v>
      </c>
      <c r="R101" s="11">
        <f t="shared" si="7"/>
        <v>1248606</v>
      </c>
      <c r="S101" s="9" t="s">
        <v>457</v>
      </c>
      <c r="T101" s="9">
        <v>100501</v>
      </c>
      <c r="U101" s="9" t="s">
        <v>27</v>
      </c>
      <c r="V101" s="9">
        <v>47030001</v>
      </c>
      <c r="W101" s="9" t="s">
        <v>28</v>
      </c>
    </row>
    <row r="102" spans="2:23" x14ac:dyDescent="0.25">
      <c r="B102" s="8">
        <v>30001849</v>
      </c>
      <c r="C102" s="8">
        <v>0</v>
      </c>
      <c r="D102" s="9">
        <v>21030011</v>
      </c>
      <c r="E102" s="8" t="s">
        <v>555</v>
      </c>
      <c r="F102" s="8">
        <v>1041</v>
      </c>
      <c r="G102" s="10">
        <v>39082</v>
      </c>
      <c r="H102" s="11">
        <v>3158732</v>
      </c>
      <c r="I102" s="11">
        <v>0</v>
      </c>
      <c r="J102" s="11">
        <v>0</v>
      </c>
      <c r="K102" s="11">
        <v>0</v>
      </c>
      <c r="L102" s="11">
        <f t="shared" si="8"/>
        <v>3158732</v>
      </c>
      <c r="M102" s="11">
        <v>-1832352</v>
      </c>
      <c r="N102" s="11">
        <v>-108686</v>
      </c>
      <c r="O102" s="11">
        <v>0</v>
      </c>
      <c r="P102" s="11">
        <f t="shared" si="5"/>
        <v>-1941038</v>
      </c>
      <c r="Q102" s="11">
        <f t="shared" si="6"/>
        <v>1326380</v>
      </c>
      <c r="R102" s="11">
        <f t="shared" si="7"/>
        <v>1217694</v>
      </c>
      <c r="S102" s="9" t="s">
        <v>457</v>
      </c>
      <c r="T102" s="9">
        <v>100501</v>
      </c>
      <c r="U102" s="9" t="s">
        <v>27</v>
      </c>
      <c r="V102" s="9">
        <v>47030001</v>
      </c>
      <c r="W102" s="9" t="s">
        <v>28</v>
      </c>
    </row>
    <row r="103" spans="2:23" x14ac:dyDescent="0.25">
      <c r="B103" s="8">
        <v>30001851</v>
      </c>
      <c r="C103" s="8">
        <v>0</v>
      </c>
      <c r="D103" s="9">
        <v>21030011</v>
      </c>
      <c r="E103" s="8" t="s">
        <v>556</v>
      </c>
      <c r="F103" s="8">
        <v>1041</v>
      </c>
      <c r="G103" s="10">
        <v>38686</v>
      </c>
      <c r="H103" s="11">
        <v>3108555</v>
      </c>
      <c r="I103" s="11">
        <v>0</v>
      </c>
      <c r="J103" s="11">
        <v>0</v>
      </c>
      <c r="K103" s="11">
        <v>0</v>
      </c>
      <c r="L103" s="11">
        <f t="shared" si="8"/>
        <v>3108555</v>
      </c>
      <c r="M103" s="11">
        <v>-1930216</v>
      </c>
      <c r="N103" s="11">
        <v>-105828</v>
      </c>
      <c r="O103" s="11">
        <v>0</v>
      </c>
      <c r="P103" s="11">
        <f t="shared" si="5"/>
        <v>-2036044</v>
      </c>
      <c r="Q103" s="11">
        <f t="shared" si="6"/>
        <v>1178339</v>
      </c>
      <c r="R103" s="11">
        <f t="shared" si="7"/>
        <v>1072511</v>
      </c>
      <c r="S103" s="9" t="s">
        <v>457</v>
      </c>
      <c r="T103" s="9">
        <v>100501</v>
      </c>
      <c r="U103" s="9" t="s">
        <v>27</v>
      </c>
      <c r="V103" s="9">
        <v>47030001</v>
      </c>
      <c r="W103" s="9" t="s">
        <v>28</v>
      </c>
    </row>
    <row r="104" spans="2:23" x14ac:dyDescent="0.25">
      <c r="B104" s="8">
        <v>30001861</v>
      </c>
      <c r="C104" s="8">
        <v>0</v>
      </c>
      <c r="D104" s="9">
        <v>21030011</v>
      </c>
      <c r="E104" s="8" t="s">
        <v>557</v>
      </c>
      <c r="F104" s="8">
        <v>1041</v>
      </c>
      <c r="G104" s="10">
        <v>38686</v>
      </c>
      <c r="H104" s="11">
        <v>3051445</v>
      </c>
      <c r="I104" s="11">
        <v>0</v>
      </c>
      <c r="J104" s="11">
        <v>0</v>
      </c>
      <c r="K104" s="11">
        <v>0</v>
      </c>
      <c r="L104" s="11">
        <f t="shared" si="8"/>
        <v>3051445</v>
      </c>
      <c r="M104" s="11">
        <v>-1894756</v>
      </c>
      <c r="N104" s="11">
        <v>-103884</v>
      </c>
      <c r="O104" s="11">
        <v>0</v>
      </c>
      <c r="P104" s="11">
        <f t="shared" si="5"/>
        <v>-1998640</v>
      </c>
      <c r="Q104" s="11">
        <f t="shared" si="6"/>
        <v>1156689</v>
      </c>
      <c r="R104" s="11">
        <f t="shared" si="7"/>
        <v>1052805</v>
      </c>
      <c r="S104" s="9" t="s">
        <v>457</v>
      </c>
      <c r="T104" s="9">
        <v>100501</v>
      </c>
      <c r="U104" s="9" t="s">
        <v>27</v>
      </c>
      <c r="V104" s="9">
        <v>47030001</v>
      </c>
      <c r="W104" s="9" t="s">
        <v>28</v>
      </c>
    </row>
    <row r="105" spans="2:23" x14ac:dyDescent="0.25">
      <c r="B105" s="8">
        <v>30001866</v>
      </c>
      <c r="C105" s="8">
        <v>0</v>
      </c>
      <c r="D105" s="9">
        <v>21030011</v>
      </c>
      <c r="E105" s="8" t="s">
        <v>558</v>
      </c>
      <c r="F105" s="8">
        <v>1041</v>
      </c>
      <c r="G105" s="10">
        <v>39082</v>
      </c>
      <c r="H105" s="11">
        <v>2090241</v>
      </c>
      <c r="I105" s="11">
        <v>0</v>
      </c>
      <c r="J105" s="11">
        <v>0</v>
      </c>
      <c r="K105" s="11">
        <v>0</v>
      </c>
      <c r="L105" s="11">
        <f t="shared" si="8"/>
        <v>2090241</v>
      </c>
      <c r="M105" s="11">
        <v>-1186442</v>
      </c>
      <c r="N105" s="11">
        <v>-74348</v>
      </c>
      <c r="O105" s="11">
        <v>0</v>
      </c>
      <c r="P105" s="11">
        <f t="shared" si="5"/>
        <v>-1260790</v>
      </c>
      <c r="Q105" s="11">
        <f t="shared" si="6"/>
        <v>903799</v>
      </c>
      <c r="R105" s="11">
        <f t="shared" si="7"/>
        <v>829451</v>
      </c>
      <c r="S105" s="9" t="s">
        <v>457</v>
      </c>
      <c r="T105" s="9">
        <v>100501</v>
      </c>
      <c r="U105" s="9" t="s">
        <v>27</v>
      </c>
      <c r="V105" s="9">
        <v>47030001</v>
      </c>
      <c r="W105" s="9" t="s">
        <v>28</v>
      </c>
    </row>
    <row r="106" spans="2:23" x14ac:dyDescent="0.25">
      <c r="B106" s="8">
        <v>30001880</v>
      </c>
      <c r="C106" s="8">
        <v>0</v>
      </c>
      <c r="D106" s="9">
        <v>21030011</v>
      </c>
      <c r="E106" s="8" t="s">
        <v>559</v>
      </c>
      <c r="F106" s="8">
        <v>1041</v>
      </c>
      <c r="G106" s="10">
        <v>38686</v>
      </c>
      <c r="H106" s="11">
        <v>2949273</v>
      </c>
      <c r="I106" s="11">
        <v>0</v>
      </c>
      <c r="J106" s="11">
        <v>0</v>
      </c>
      <c r="K106" s="11">
        <v>0</v>
      </c>
      <c r="L106" s="11">
        <f t="shared" si="8"/>
        <v>2949273</v>
      </c>
      <c r="M106" s="11">
        <v>-1831315</v>
      </c>
      <c r="N106" s="11">
        <v>-100406</v>
      </c>
      <c r="O106" s="11">
        <v>0</v>
      </c>
      <c r="P106" s="11">
        <f t="shared" si="5"/>
        <v>-1931721</v>
      </c>
      <c r="Q106" s="11">
        <f t="shared" si="6"/>
        <v>1117958</v>
      </c>
      <c r="R106" s="11">
        <f t="shared" si="7"/>
        <v>1017552</v>
      </c>
      <c r="S106" s="9" t="s">
        <v>457</v>
      </c>
      <c r="T106" s="9">
        <v>100501</v>
      </c>
      <c r="U106" s="9" t="s">
        <v>27</v>
      </c>
      <c r="V106" s="9">
        <v>47030001</v>
      </c>
      <c r="W106" s="9" t="s">
        <v>28</v>
      </c>
    </row>
    <row r="107" spans="2:23" x14ac:dyDescent="0.25">
      <c r="B107" s="8">
        <v>30001905</v>
      </c>
      <c r="C107" s="8">
        <v>0</v>
      </c>
      <c r="D107" s="9">
        <v>21030011</v>
      </c>
      <c r="E107" s="8" t="s">
        <v>560</v>
      </c>
      <c r="F107" s="8">
        <v>1041</v>
      </c>
      <c r="G107" s="10">
        <v>38686</v>
      </c>
      <c r="H107" s="11">
        <v>1680193</v>
      </c>
      <c r="I107" s="11">
        <v>0</v>
      </c>
      <c r="J107" s="11">
        <v>0</v>
      </c>
      <c r="K107" s="11">
        <v>0</v>
      </c>
      <c r="L107" s="11">
        <f t="shared" si="8"/>
        <v>1680193</v>
      </c>
      <c r="M107" s="11">
        <v>-1004190</v>
      </c>
      <c r="N107" s="11">
        <v>-61247</v>
      </c>
      <c r="O107" s="11">
        <v>0</v>
      </c>
      <c r="P107" s="11">
        <f t="shared" si="5"/>
        <v>-1065437</v>
      </c>
      <c r="Q107" s="11">
        <f t="shared" si="6"/>
        <v>676003</v>
      </c>
      <c r="R107" s="11">
        <f t="shared" si="7"/>
        <v>614756</v>
      </c>
      <c r="S107" s="9" t="s">
        <v>457</v>
      </c>
      <c r="T107" s="9">
        <v>100501</v>
      </c>
      <c r="U107" s="9" t="s">
        <v>27</v>
      </c>
      <c r="V107" s="9">
        <v>47030001</v>
      </c>
      <c r="W107" s="9" t="s">
        <v>28</v>
      </c>
    </row>
    <row r="108" spans="2:23" x14ac:dyDescent="0.25">
      <c r="B108" s="8">
        <v>30001914</v>
      </c>
      <c r="C108" s="8">
        <v>0</v>
      </c>
      <c r="D108" s="9">
        <v>21030011</v>
      </c>
      <c r="E108" s="8" t="s">
        <v>532</v>
      </c>
      <c r="F108" s="8">
        <v>1041</v>
      </c>
      <c r="G108" s="10">
        <v>38808</v>
      </c>
      <c r="H108" s="11">
        <v>2836924</v>
      </c>
      <c r="I108" s="11">
        <v>0</v>
      </c>
      <c r="J108" s="11">
        <v>0</v>
      </c>
      <c r="K108" s="11">
        <v>0</v>
      </c>
      <c r="L108" s="11">
        <f t="shared" si="8"/>
        <v>2836924</v>
      </c>
      <c r="M108" s="11">
        <v>-1725843</v>
      </c>
      <c r="N108" s="11">
        <v>-96923</v>
      </c>
      <c r="O108" s="11">
        <v>0</v>
      </c>
      <c r="P108" s="11">
        <f t="shared" si="5"/>
        <v>-1822766</v>
      </c>
      <c r="Q108" s="11">
        <f t="shared" si="6"/>
        <v>1111081</v>
      </c>
      <c r="R108" s="11">
        <f t="shared" si="7"/>
        <v>1014158</v>
      </c>
      <c r="S108" s="9" t="s">
        <v>457</v>
      </c>
      <c r="T108" s="9">
        <v>100501</v>
      </c>
      <c r="U108" s="9" t="s">
        <v>27</v>
      </c>
      <c r="V108" s="9">
        <v>47030001</v>
      </c>
      <c r="W108" s="9" t="s">
        <v>28</v>
      </c>
    </row>
    <row r="109" spans="2:23" x14ac:dyDescent="0.25">
      <c r="B109" s="8">
        <v>30001918</v>
      </c>
      <c r="C109" s="8">
        <v>0</v>
      </c>
      <c r="D109" s="9">
        <v>21030011</v>
      </c>
      <c r="E109" s="8" t="s">
        <v>490</v>
      </c>
      <c r="F109" s="8">
        <v>1041</v>
      </c>
      <c r="G109" s="10">
        <v>38686</v>
      </c>
      <c r="H109" s="11">
        <v>2440704</v>
      </c>
      <c r="I109" s="11">
        <v>0</v>
      </c>
      <c r="J109" s="11">
        <v>0</v>
      </c>
      <c r="K109" s="11">
        <v>0</v>
      </c>
      <c r="L109" s="11">
        <f t="shared" si="8"/>
        <v>2440704</v>
      </c>
      <c r="M109" s="11">
        <v>-1503251</v>
      </c>
      <c r="N109" s="11">
        <v>-84362</v>
      </c>
      <c r="O109" s="11">
        <v>0</v>
      </c>
      <c r="P109" s="11">
        <f t="shared" si="5"/>
        <v>-1587613</v>
      </c>
      <c r="Q109" s="11">
        <f t="shared" si="6"/>
        <v>937453</v>
      </c>
      <c r="R109" s="11">
        <f t="shared" si="7"/>
        <v>853091</v>
      </c>
      <c r="S109" s="9" t="s">
        <v>457</v>
      </c>
      <c r="T109" s="9">
        <v>100501</v>
      </c>
      <c r="U109" s="9" t="s">
        <v>27</v>
      </c>
      <c r="V109" s="9">
        <v>47030001</v>
      </c>
      <c r="W109" s="9" t="s">
        <v>28</v>
      </c>
    </row>
    <row r="110" spans="2:23" x14ac:dyDescent="0.25">
      <c r="B110" s="8">
        <v>30001924</v>
      </c>
      <c r="C110" s="8">
        <v>0</v>
      </c>
      <c r="D110" s="9">
        <v>21030011</v>
      </c>
      <c r="E110" s="8" t="s">
        <v>561</v>
      </c>
      <c r="F110" s="8">
        <v>1041</v>
      </c>
      <c r="G110" s="10">
        <v>39082</v>
      </c>
      <c r="H110" s="11">
        <v>2799008</v>
      </c>
      <c r="I110" s="11">
        <v>0</v>
      </c>
      <c r="J110" s="11">
        <v>0</v>
      </c>
      <c r="K110" s="11">
        <v>0</v>
      </c>
      <c r="L110" s="11">
        <f t="shared" si="8"/>
        <v>2799008</v>
      </c>
      <c r="M110" s="11">
        <v>-1623678</v>
      </c>
      <c r="N110" s="11">
        <v>-96308</v>
      </c>
      <c r="O110" s="11">
        <v>0</v>
      </c>
      <c r="P110" s="11">
        <f t="shared" si="5"/>
        <v>-1719986</v>
      </c>
      <c r="Q110" s="11">
        <f t="shared" si="6"/>
        <v>1175330</v>
      </c>
      <c r="R110" s="11">
        <f t="shared" si="7"/>
        <v>1079022</v>
      </c>
      <c r="S110" s="9" t="s">
        <v>457</v>
      </c>
      <c r="T110" s="9">
        <v>100501</v>
      </c>
      <c r="U110" s="9" t="s">
        <v>27</v>
      </c>
      <c r="V110" s="9">
        <v>47030001</v>
      </c>
      <c r="W110" s="9" t="s">
        <v>28</v>
      </c>
    </row>
    <row r="111" spans="2:23" x14ac:dyDescent="0.25">
      <c r="B111" s="8">
        <v>30001945</v>
      </c>
      <c r="C111" s="8">
        <v>0</v>
      </c>
      <c r="D111" s="9">
        <v>21030011</v>
      </c>
      <c r="E111" s="8" t="s">
        <v>562</v>
      </c>
      <c r="F111" s="8">
        <v>1041</v>
      </c>
      <c r="G111" s="10">
        <v>38686</v>
      </c>
      <c r="H111" s="11">
        <v>2635112</v>
      </c>
      <c r="I111" s="11">
        <v>0</v>
      </c>
      <c r="J111" s="11">
        <v>0</v>
      </c>
      <c r="K111" s="11">
        <v>0</v>
      </c>
      <c r="L111" s="11">
        <f t="shared" si="8"/>
        <v>2635112</v>
      </c>
      <c r="M111" s="11">
        <v>-1636237</v>
      </c>
      <c r="N111" s="11">
        <v>-89711</v>
      </c>
      <c r="O111" s="11">
        <v>0</v>
      </c>
      <c r="P111" s="11">
        <f t="shared" si="5"/>
        <v>-1725948</v>
      </c>
      <c r="Q111" s="11">
        <f t="shared" si="6"/>
        <v>998875</v>
      </c>
      <c r="R111" s="11">
        <f t="shared" si="7"/>
        <v>909164</v>
      </c>
      <c r="S111" s="9" t="s">
        <v>457</v>
      </c>
      <c r="T111" s="9">
        <v>100501</v>
      </c>
      <c r="U111" s="9" t="s">
        <v>27</v>
      </c>
      <c r="V111" s="9">
        <v>47030001</v>
      </c>
      <c r="W111" s="9" t="s">
        <v>28</v>
      </c>
    </row>
    <row r="112" spans="2:23" x14ac:dyDescent="0.25">
      <c r="B112" s="8">
        <v>30001964</v>
      </c>
      <c r="C112" s="8">
        <v>0</v>
      </c>
      <c r="D112" s="9">
        <v>21030011</v>
      </c>
      <c r="E112" s="8" t="s">
        <v>563</v>
      </c>
      <c r="F112" s="8">
        <v>1041</v>
      </c>
      <c r="G112" s="10">
        <v>39082</v>
      </c>
      <c r="H112" s="11">
        <v>2592642</v>
      </c>
      <c r="I112" s="11">
        <v>0</v>
      </c>
      <c r="J112" s="11">
        <v>0</v>
      </c>
      <c r="K112" s="11">
        <v>0</v>
      </c>
      <c r="L112" s="11">
        <f t="shared" si="8"/>
        <v>2592642</v>
      </c>
      <c r="M112" s="11">
        <v>-1503968</v>
      </c>
      <c r="N112" s="11">
        <v>-89208</v>
      </c>
      <c r="O112" s="11">
        <v>0</v>
      </c>
      <c r="P112" s="11">
        <f t="shared" si="5"/>
        <v>-1593176</v>
      </c>
      <c r="Q112" s="11">
        <f t="shared" si="6"/>
        <v>1088674</v>
      </c>
      <c r="R112" s="11">
        <f t="shared" si="7"/>
        <v>999466</v>
      </c>
      <c r="S112" s="9" t="s">
        <v>457</v>
      </c>
      <c r="T112" s="9">
        <v>100501</v>
      </c>
      <c r="U112" s="9" t="s">
        <v>27</v>
      </c>
      <c r="V112" s="9">
        <v>47030001</v>
      </c>
      <c r="W112" s="9" t="s">
        <v>28</v>
      </c>
    </row>
    <row r="113" spans="2:23" x14ac:dyDescent="0.25">
      <c r="B113" s="8">
        <v>30001977</v>
      </c>
      <c r="C113" s="8">
        <v>0</v>
      </c>
      <c r="D113" s="9">
        <v>21030011</v>
      </c>
      <c r="E113" s="8" t="s">
        <v>564</v>
      </c>
      <c r="F113" s="8">
        <v>1041</v>
      </c>
      <c r="G113" s="10">
        <v>39887</v>
      </c>
      <c r="H113" s="11">
        <v>2626649</v>
      </c>
      <c r="I113" s="11">
        <v>0</v>
      </c>
      <c r="J113" s="11">
        <v>0</v>
      </c>
      <c r="K113" s="11">
        <v>0</v>
      </c>
      <c r="L113" s="11">
        <f t="shared" si="8"/>
        <v>2626649</v>
      </c>
      <c r="M113" s="11">
        <v>-1305817</v>
      </c>
      <c r="N113" s="11">
        <v>-91829</v>
      </c>
      <c r="O113" s="11">
        <v>0</v>
      </c>
      <c r="P113" s="11">
        <f t="shared" si="5"/>
        <v>-1397646</v>
      </c>
      <c r="Q113" s="11">
        <f t="shared" si="6"/>
        <v>1320832</v>
      </c>
      <c r="R113" s="11">
        <f t="shared" si="7"/>
        <v>1229003</v>
      </c>
      <c r="S113" s="9" t="s">
        <v>457</v>
      </c>
      <c r="T113" s="9">
        <v>100501</v>
      </c>
      <c r="U113" s="9" t="s">
        <v>27</v>
      </c>
      <c r="V113" s="9">
        <v>47030001</v>
      </c>
      <c r="W113" s="9" t="s">
        <v>28</v>
      </c>
    </row>
    <row r="114" spans="2:23" x14ac:dyDescent="0.25">
      <c r="B114" s="8">
        <v>30001980</v>
      </c>
      <c r="C114" s="8">
        <v>0</v>
      </c>
      <c r="D114" s="9">
        <v>21030011</v>
      </c>
      <c r="E114" s="8" t="s">
        <v>565</v>
      </c>
      <c r="F114" s="8">
        <v>1041</v>
      </c>
      <c r="G114" s="10">
        <v>38686</v>
      </c>
      <c r="H114" s="11">
        <v>1721231</v>
      </c>
      <c r="I114" s="11">
        <v>0</v>
      </c>
      <c r="J114" s="11">
        <v>0</v>
      </c>
      <c r="K114" s="11">
        <v>0</v>
      </c>
      <c r="L114" s="11">
        <f t="shared" si="8"/>
        <v>1721231</v>
      </c>
      <c r="M114" s="11">
        <v>-1043198</v>
      </c>
      <c r="N114" s="11">
        <v>-61244</v>
      </c>
      <c r="O114" s="11">
        <v>0</v>
      </c>
      <c r="P114" s="11">
        <f t="shared" si="5"/>
        <v>-1104442</v>
      </c>
      <c r="Q114" s="11">
        <f t="shared" si="6"/>
        <v>678033</v>
      </c>
      <c r="R114" s="11">
        <f t="shared" si="7"/>
        <v>616789</v>
      </c>
      <c r="S114" s="9" t="s">
        <v>457</v>
      </c>
      <c r="T114" s="9">
        <v>100501</v>
      </c>
      <c r="U114" s="9" t="s">
        <v>27</v>
      </c>
      <c r="V114" s="9">
        <v>47030001</v>
      </c>
      <c r="W114" s="9" t="s">
        <v>28</v>
      </c>
    </row>
    <row r="115" spans="2:23" x14ac:dyDescent="0.25">
      <c r="B115" s="8">
        <v>30001991</v>
      </c>
      <c r="C115" s="8">
        <v>0</v>
      </c>
      <c r="D115" s="9">
        <v>21030011</v>
      </c>
      <c r="E115" s="8" t="s">
        <v>566</v>
      </c>
      <c r="F115" s="8">
        <v>1041</v>
      </c>
      <c r="G115" s="10">
        <v>38686</v>
      </c>
      <c r="H115" s="11">
        <v>2443583</v>
      </c>
      <c r="I115" s="11">
        <v>0</v>
      </c>
      <c r="J115" s="11">
        <v>0</v>
      </c>
      <c r="K115" s="11">
        <v>0</v>
      </c>
      <c r="L115" s="11">
        <f t="shared" si="8"/>
        <v>2443583</v>
      </c>
      <c r="M115" s="11">
        <v>-1517313</v>
      </c>
      <c r="N115" s="11">
        <v>-83190</v>
      </c>
      <c r="O115" s="11">
        <v>0</v>
      </c>
      <c r="P115" s="11">
        <f t="shared" si="5"/>
        <v>-1600503</v>
      </c>
      <c r="Q115" s="11">
        <f t="shared" si="6"/>
        <v>926270</v>
      </c>
      <c r="R115" s="11">
        <f t="shared" si="7"/>
        <v>843080</v>
      </c>
      <c r="S115" s="9" t="s">
        <v>457</v>
      </c>
      <c r="T115" s="9">
        <v>100501</v>
      </c>
      <c r="U115" s="9" t="s">
        <v>27</v>
      </c>
      <c r="V115" s="9">
        <v>47030001</v>
      </c>
      <c r="W115" s="9" t="s">
        <v>28</v>
      </c>
    </row>
    <row r="116" spans="2:23" x14ac:dyDescent="0.25">
      <c r="B116" s="8">
        <v>30001996</v>
      </c>
      <c r="C116" s="8">
        <v>0</v>
      </c>
      <c r="D116" s="9">
        <v>21030011</v>
      </c>
      <c r="E116" s="8" t="s">
        <v>567</v>
      </c>
      <c r="F116" s="8">
        <v>1041</v>
      </c>
      <c r="G116" s="10">
        <v>38808</v>
      </c>
      <c r="H116" s="11">
        <v>2418962</v>
      </c>
      <c r="I116" s="11">
        <v>0</v>
      </c>
      <c r="J116" s="11">
        <v>0</v>
      </c>
      <c r="K116" s="11">
        <v>0</v>
      </c>
      <c r="L116" s="11">
        <f t="shared" si="8"/>
        <v>2418962</v>
      </c>
      <c r="M116" s="11">
        <v>-1471574</v>
      </c>
      <c r="N116" s="11">
        <v>-82644</v>
      </c>
      <c r="O116" s="11">
        <v>0</v>
      </c>
      <c r="P116" s="11">
        <f t="shared" si="5"/>
        <v>-1554218</v>
      </c>
      <c r="Q116" s="11">
        <f t="shared" si="6"/>
        <v>947388</v>
      </c>
      <c r="R116" s="11">
        <f t="shared" si="7"/>
        <v>864744</v>
      </c>
      <c r="S116" s="9" t="s">
        <v>457</v>
      </c>
      <c r="T116" s="9">
        <v>100501</v>
      </c>
      <c r="U116" s="9" t="s">
        <v>27</v>
      </c>
      <c r="V116" s="9">
        <v>47030001</v>
      </c>
      <c r="W116" s="9" t="s">
        <v>28</v>
      </c>
    </row>
    <row r="117" spans="2:23" x14ac:dyDescent="0.25">
      <c r="B117" s="8">
        <v>30002010</v>
      </c>
      <c r="C117" s="8">
        <v>0</v>
      </c>
      <c r="D117" s="9">
        <v>21030011</v>
      </c>
      <c r="E117" s="8" t="s">
        <v>568</v>
      </c>
      <c r="F117" s="8">
        <v>1041</v>
      </c>
      <c r="G117" s="10">
        <v>38686</v>
      </c>
      <c r="H117" s="11">
        <v>2353370</v>
      </c>
      <c r="I117" s="11">
        <v>0</v>
      </c>
      <c r="J117" s="11">
        <v>0</v>
      </c>
      <c r="K117" s="11">
        <v>0</v>
      </c>
      <c r="L117" s="11">
        <f t="shared" si="8"/>
        <v>2353370</v>
      </c>
      <c r="M117" s="11">
        <v>-1461296</v>
      </c>
      <c r="N117" s="11">
        <v>-80119</v>
      </c>
      <c r="O117" s="11">
        <v>0</v>
      </c>
      <c r="P117" s="11">
        <f t="shared" si="5"/>
        <v>-1541415</v>
      </c>
      <c r="Q117" s="11">
        <f t="shared" si="6"/>
        <v>892074</v>
      </c>
      <c r="R117" s="11">
        <f t="shared" si="7"/>
        <v>811955</v>
      </c>
      <c r="S117" s="9" t="s">
        <v>457</v>
      </c>
      <c r="T117" s="9">
        <v>100501</v>
      </c>
      <c r="U117" s="9" t="s">
        <v>27</v>
      </c>
      <c r="V117" s="9">
        <v>47030001</v>
      </c>
      <c r="W117" s="9" t="s">
        <v>28</v>
      </c>
    </row>
    <row r="118" spans="2:23" x14ac:dyDescent="0.25">
      <c r="B118" s="8">
        <v>30002029</v>
      </c>
      <c r="C118" s="8">
        <v>0</v>
      </c>
      <c r="D118" s="9">
        <v>21030011</v>
      </c>
      <c r="E118" s="8" t="s">
        <v>569</v>
      </c>
      <c r="F118" s="8">
        <v>1041</v>
      </c>
      <c r="G118" s="10">
        <v>39082</v>
      </c>
      <c r="H118" s="11">
        <v>1561850</v>
      </c>
      <c r="I118" s="11">
        <v>0</v>
      </c>
      <c r="J118" s="11">
        <v>0</v>
      </c>
      <c r="K118" s="11">
        <v>0</v>
      </c>
      <c r="L118" s="11">
        <f t="shared" si="8"/>
        <v>1561850</v>
      </c>
      <c r="M118" s="11">
        <v>-886520</v>
      </c>
      <c r="N118" s="11">
        <v>-55553</v>
      </c>
      <c r="O118" s="11">
        <v>0</v>
      </c>
      <c r="P118" s="11">
        <f t="shared" si="5"/>
        <v>-942073</v>
      </c>
      <c r="Q118" s="11">
        <f t="shared" si="6"/>
        <v>675330</v>
      </c>
      <c r="R118" s="11">
        <f t="shared" si="7"/>
        <v>619777</v>
      </c>
      <c r="S118" s="9" t="s">
        <v>457</v>
      </c>
      <c r="T118" s="9">
        <v>100501</v>
      </c>
      <c r="U118" s="9" t="s">
        <v>27</v>
      </c>
      <c r="V118" s="9">
        <v>47030001</v>
      </c>
      <c r="W118" s="9" t="s">
        <v>28</v>
      </c>
    </row>
    <row r="119" spans="2:23" x14ac:dyDescent="0.25">
      <c r="B119" s="8">
        <v>30002034</v>
      </c>
      <c r="C119" s="8">
        <v>0</v>
      </c>
      <c r="D119" s="9">
        <v>21030011</v>
      </c>
      <c r="E119" s="8" t="s">
        <v>570</v>
      </c>
      <c r="F119" s="8">
        <v>1041</v>
      </c>
      <c r="G119" s="10">
        <v>39082</v>
      </c>
      <c r="H119" s="11">
        <v>2278914</v>
      </c>
      <c r="I119" s="11">
        <v>0</v>
      </c>
      <c r="J119" s="11">
        <v>0</v>
      </c>
      <c r="K119" s="11">
        <v>0</v>
      </c>
      <c r="L119" s="11">
        <f t="shared" si="8"/>
        <v>2278914</v>
      </c>
      <c r="M119" s="11">
        <v>-1321978</v>
      </c>
      <c r="N119" s="11">
        <v>-78413</v>
      </c>
      <c r="O119" s="11">
        <v>0</v>
      </c>
      <c r="P119" s="11">
        <f t="shared" si="5"/>
        <v>-1400391</v>
      </c>
      <c r="Q119" s="11">
        <f t="shared" si="6"/>
        <v>956936</v>
      </c>
      <c r="R119" s="11">
        <f t="shared" si="7"/>
        <v>878523</v>
      </c>
      <c r="S119" s="9" t="s">
        <v>457</v>
      </c>
      <c r="T119" s="9">
        <v>100501</v>
      </c>
      <c r="U119" s="9" t="s">
        <v>27</v>
      </c>
      <c r="V119" s="9">
        <v>47030001</v>
      </c>
      <c r="W119" s="9" t="s">
        <v>28</v>
      </c>
    </row>
    <row r="120" spans="2:23" x14ac:dyDescent="0.25">
      <c r="B120" s="8">
        <v>30002048</v>
      </c>
      <c r="C120" s="8">
        <v>0</v>
      </c>
      <c r="D120" s="9">
        <v>21030011</v>
      </c>
      <c r="E120" s="8" t="s">
        <v>571</v>
      </c>
      <c r="F120" s="8">
        <v>1041</v>
      </c>
      <c r="G120" s="10">
        <v>38686</v>
      </c>
      <c r="H120" s="11">
        <v>1504395</v>
      </c>
      <c r="I120" s="11">
        <v>0</v>
      </c>
      <c r="J120" s="11">
        <v>0</v>
      </c>
      <c r="K120" s="11">
        <v>0</v>
      </c>
      <c r="L120" s="11">
        <f t="shared" si="8"/>
        <v>1504395</v>
      </c>
      <c r="M120" s="11">
        <v>-911781</v>
      </c>
      <c r="N120" s="11">
        <v>-53529</v>
      </c>
      <c r="O120" s="11">
        <v>0</v>
      </c>
      <c r="P120" s="11">
        <f t="shared" si="5"/>
        <v>-965310</v>
      </c>
      <c r="Q120" s="11">
        <f t="shared" si="6"/>
        <v>592614</v>
      </c>
      <c r="R120" s="11">
        <f t="shared" si="7"/>
        <v>539085</v>
      </c>
      <c r="S120" s="9" t="s">
        <v>457</v>
      </c>
      <c r="T120" s="9">
        <v>100501</v>
      </c>
      <c r="U120" s="9" t="s">
        <v>27</v>
      </c>
      <c r="V120" s="9">
        <v>47030001</v>
      </c>
      <c r="W120" s="9" t="s">
        <v>28</v>
      </c>
    </row>
    <row r="121" spans="2:23" x14ac:dyDescent="0.25">
      <c r="B121" s="8">
        <v>30002086</v>
      </c>
      <c r="C121" s="8">
        <v>0</v>
      </c>
      <c r="D121" s="9">
        <v>21030011</v>
      </c>
      <c r="E121" s="8" t="s">
        <v>572</v>
      </c>
      <c r="F121" s="8">
        <v>1041</v>
      </c>
      <c r="G121" s="10">
        <v>38392</v>
      </c>
      <c r="H121" s="11">
        <v>1780723</v>
      </c>
      <c r="I121" s="11">
        <v>0</v>
      </c>
      <c r="J121" s="11">
        <v>0</v>
      </c>
      <c r="K121" s="11">
        <v>0</v>
      </c>
      <c r="L121" s="11">
        <f t="shared" si="8"/>
        <v>1780723</v>
      </c>
      <c r="M121" s="11">
        <v>-1150400</v>
      </c>
      <c r="N121" s="11">
        <v>-61091</v>
      </c>
      <c r="O121" s="11">
        <v>0</v>
      </c>
      <c r="P121" s="11">
        <f t="shared" si="5"/>
        <v>-1211491</v>
      </c>
      <c r="Q121" s="11">
        <f t="shared" si="6"/>
        <v>630323</v>
      </c>
      <c r="R121" s="11">
        <f t="shared" si="7"/>
        <v>569232</v>
      </c>
      <c r="S121" s="9" t="s">
        <v>457</v>
      </c>
      <c r="T121" s="9">
        <v>100501</v>
      </c>
      <c r="U121" s="9" t="s">
        <v>27</v>
      </c>
      <c r="V121" s="9">
        <v>47030001</v>
      </c>
      <c r="W121" s="9" t="s">
        <v>28</v>
      </c>
    </row>
    <row r="122" spans="2:23" x14ac:dyDescent="0.25">
      <c r="B122" s="8">
        <v>30002095</v>
      </c>
      <c r="C122" s="8">
        <v>0</v>
      </c>
      <c r="D122" s="9">
        <v>21030011</v>
      </c>
      <c r="E122" s="8" t="s">
        <v>573</v>
      </c>
      <c r="F122" s="8">
        <v>1041</v>
      </c>
      <c r="G122" s="10">
        <v>40188</v>
      </c>
      <c r="H122" s="11">
        <v>2102444</v>
      </c>
      <c r="I122" s="11">
        <v>0</v>
      </c>
      <c r="J122" s="11">
        <v>0</v>
      </c>
      <c r="K122" s="11">
        <v>0</v>
      </c>
      <c r="L122" s="11">
        <f t="shared" si="8"/>
        <v>2102444</v>
      </c>
      <c r="M122" s="11">
        <v>-979760</v>
      </c>
      <c r="N122" s="11">
        <v>-73854</v>
      </c>
      <c r="O122" s="11">
        <v>0</v>
      </c>
      <c r="P122" s="11">
        <f t="shared" si="5"/>
        <v>-1053614</v>
      </c>
      <c r="Q122" s="11">
        <f t="shared" si="6"/>
        <v>1122684</v>
      </c>
      <c r="R122" s="11">
        <f t="shared" si="7"/>
        <v>1048830</v>
      </c>
      <c r="S122" s="9" t="s">
        <v>457</v>
      </c>
      <c r="T122" s="9">
        <v>100501</v>
      </c>
      <c r="U122" s="9" t="s">
        <v>27</v>
      </c>
      <c r="V122" s="9">
        <v>47030001</v>
      </c>
      <c r="W122" s="9" t="s">
        <v>28</v>
      </c>
    </row>
    <row r="123" spans="2:23" x14ac:dyDescent="0.25">
      <c r="B123" s="8">
        <v>30002124</v>
      </c>
      <c r="C123" s="8">
        <v>0</v>
      </c>
      <c r="D123" s="9">
        <v>21030011</v>
      </c>
      <c r="E123" s="8" t="s">
        <v>574</v>
      </c>
      <c r="F123" s="8">
        <v>1041</v>
      </c>
      <c r="G123" s="10">
        <v>39082</v>
      </c>
      <c r="H123" s="11">
        <v>1281310</v>
      </c>
      <c r="I123" s="11">
        <v>0</v>
      </c>
      <c r="J123" s="11">
        <v>0</v>
      </c>
      <c r="K123" s="11">
        <v>0</v>
      </c>
      <c r="L123" s="11">
        <f t="shared" si="8"/>
        <v>1281310</v>
      </c>
      <c r="M123" s="11">
        <v>-727286</v>
      </c>
      <c r="N123" s="11">
        <v>-45575</v>
      </c>
      <c r="O123" s="11">
        <v>0</v>
      </c>
      <c r="P123" s="11">
        <f t="shared" si="5"/>
        <v>-772861</v>
      </c>
      <c r="Q123" s="11">
        <f t="shared" si="6"/>
        <v>554024</v>
      </c>
      <c r="R123" s="11">
        <f t="shared" si="7"/>
        <v>508449</v>
      </c>
      <c r="S123" s="9" t="s">
        <v>457</v>
      </c>
      <c r="T123" s="9">
        <v>100501</v>
      </c>
      <c r="U123" s="9" t="s">
        <v>27</v>
      </c>
      <c r="V123" s="9">
        <v>47030001</v>
      </c>
      <c r="W123" s="9" t="s">
        <v>28</v>
      </c>
    </row>
    <row r="124" spans="2:23" x14ac:dyDescent="0.25">
      <c r="B124" s="8">
        <v>30002125</v>
      </c>
      <c r="C124" s="8">
        <v>0</v>
      </c>
      <c r="D124" s="9">
        <v>21030011</v>
      </c>
      <c r="E124" s="8" t="s">
        <v>575</v>
      </c>
      <c r="F124" s="8">
        <v>1041</v>
      </c>
      <c r="G124" s="10">
        <v>39082</v>
      </c>
      <c r="H124" s="11">
        <v>1280131</v>
      </c>
      <c r="I124" s="11">
        <v>0</v>
      </c>
      <c r="J124" s="11">
        <v>0</v>
      </c>
      <c r="K124" s="11">
        <v>0</v>
      </c>
      <c r="L124" s="11">
        <f t="shared" si="8"/>
        <v>1280131</v>
      </c>
      <c r="M124" s="11">
        <v>-726616</v>
      </c>
      <c r="N124" s="11">
        <v>-45533</v>
      </c>
      <c r="O124" s="11">
        <v>0</v>
      </c>
      <c r="P124" s="11">
        <f t="shared" si="5"/>
        <v>-772149</v>
      </c>
      <c r="Q124" s="11">
        <f t="shared" si="6"/>
        <v>553515</v>
      </c>
      <c r="R124" s="11">
        <f t="shared" si="7"/>
        <v>507982</v>
      </c>
      <c r="S124" s="9" t="s">
        <v>457</v>
      </c>
      <c r="T124" s="9">
        <v>100501</v>
      </c>
      <c r="U124" s="9" t="s">
        <v>27</v>
      </c>
      <c r="V124" s="9">
        <v>47030001</v>
      </c>
      <c r="W124" s="9" t="s">
        <v>28</v>
      </c>
    </row>
    <row r="125" spans="2:23" x14ac:dyDescent="0.25">
      <c r="B125" s="8">
        <v>30002130</v>
      </c>
      <c r="C125" s="8">
        <v>0</v>
      </c>
      <c r="D125" s="9">
        <v>21030011</v>
      </c>
      <c r="E125" s="8" t="s">
        <v>576</v>
      </c>
      <c r="F125" s="8">
        <v>1041</v>
      </c>
      <c r="G125" s="10">
        <v>39082</v>
      </c>
      <c r="H125" s="11">
        <v>1828493</v>
      </c>
      <c r="I125" s="11">
        <v>0</v>
      </c>
      <c r="J125" s="11">
        <v>0</v>
      </c>
      <c r="K125" s="11">
        <v>0</v>
      </c>
      <c r="L125" s="11">
        <f t="shared" si="8"/>
        <v>1828493</v>
      </c>
      <c r="M125" s="11">
        <v>-1060025</v>
      </c>
      <c r="N125" s="11">
        <v>-62977</v>
      </c>
      <c r="O125" s="11">
        <v>0</v>
      </c>
      <c r="P125" s="11">
        <f t="shared" si="5"/>
        <v>-1123002</v>
      </c>
      <c r="Q125" s="11">
        <f t="shared" si="6"/>
        <v>768468</v>
      </c>
      <c r="R125" s="11">
        <f t="shared" si="7"/>
        <v>705491</v>
      </c>
      <c r="S125" s="9" t="s">
        <v>457</v>
      </c>
      <c r="T125" s="9">
        <v>100501</v>
      </c>
      <c r="U125" s="9" t="s">
        <v>27</v>
      </c>
      <c r="V125" s="9">
        <v>47030001</v>
      </c>
      <c r="W125" s="9" t="s">
        <v>28</v>
      </c>
    </row>
    <row r="126" spans="2:23" x14ac:dyDescent="0.25">
      <c r="B126" s="8">
        <v>30002135</v>
      </c>
      <c r="C126" s="8">
        <v>0</v>
      </c>
      <c r="D126" s="9">
        <v>21030011</v>
      </c>
      <c r="E126" s="8" t="s">
        <v>577</v>
      </c>
      <c r="F126" s="8">
        <v>1041</v>
      </c>
      <c r="G126" s="10">
        <v>38686</v>
      </c>
      <c r="H126" s="11">
        <v>1811382</v>
      </c>
      <c r="I126" s="11">
        <v>0</v>
      </c>
      <c r="J126" s="11">
        <v>0</v>
      </c>
      <c r="K126" s="11">
        <v>0</v>
      </c>
      <c r="L126" s="11">
        <f t="shared" si="8"/>
        <v>1811382</v>
      </c>
      <c r="M126" s="11">
        <v>-1124755</v>
      </c>
      <c r="N126" s="11">
        <v>-61667</v>
      </c>
      <c r="O126" s="11">
        <v>0</v>
      </c>
      <c r="P126" s="11">
        <f t="shared" si="5"/>
        <v>-1186422</v>
      </c>
      <c r="Q126" s="11">
        <f t="shared" si="6"/>
        <v>686627</v>
      </c>
      <c r="R126" s="11">
        <f t="shared" si="7"/>
        <v>624960</v>
      </c>
      <c r="S126" s="9" t="s">
        <v>457</v>
      </c>
      <c r="T126" s="9">
        <v>100501</v>
      </c>
      <c r="U126" s="9" t="s">
        <v>27</v>
      </c>
      <c r="V126" s="9">
        <v>47030001</v>
      </c>
      <c r="W126" s="9" t="s">
        <v>28</v>
      </c>
    </row>
    <row r="127" spans="2:23" x14ac:dyDescent="0.25">
      <c r="B127" s="8">
        <v>30002145</v>
      </c>
      <c r="C127" s="8">
        <v>0</v>
      </c>
      <c r="D127" s="9">
        <v>21030011</v>
      </c>
      <c r="E127" s="8" t="s">
        <v>578</v>
      </c>
      <c r="F127" s="8">
        <v>1041</v>
      </c>
      <c r="G127" s="10">
        <v>39082</v>
      </c>
      <c r="H127" s="11">
        <v>1224148</v>
      </c>
      <c r="I127" s="11">
        <v>0</v>
      </c>
      <c r="J127" s="11">
        <v>0</v>
      </c>
      <c r="K127" s="11">
        <v>0</v>
      </c>
      <c r="L127" s="11">
        <f t="shared" si="8"/>
        <v>1224148</v>
      </c>
      <c r="M127" s="11">
        <v>-694840</v>
      </c>
      <c r="N127" s="11">
        <v>-43541</v>
      </c>
      <c r="O127" s="11">
        <v>0</v>
      </c>
      <c r="P127" s="11">
        <f t="shared" si="5"/>
        <v>-738381</v>
      </c>
      <c r="Q127" s="11">
        <f t="shared" si="6"/>
        <v>529308</v>
      </c>
      <c r="R127" s="11">
        <f t="shared" si="7"/>
        <v>485767</v>
      </c>
      <c r="S127" s="9" t="s">
        <v>457</v>
      </c>
      <c r="T127" s="9">
        <v>100501</v>
      </c>
      <c r="U127" s="9" t="s">
        <v>27</v>
      </c>
      <c r="V127" s="9">
        <v>47030001</v>
      </c>
      <c r="W127" s="9" t="s">
        <v>28</v>
      </c>
    </row>
    <row r="128" spans="2:23" x14ac:dyDescent="0.25">
      <c r="B128" s="8">
        <v>30002183</v>
      </c>
      <c r="C128" s="8">
        <v>0</v>
      </c>
      <c r="D128" s="9">
        <v>21030011</v>
      </c>
      <c r="E128" s="8" t="s">
        <v>579</v>
      </c>
      <c r="F128" s="8">
        <v>1041</v>
      </c>
      <c r="G128" s="10">
        <v>39082</v>
      </c>
      <c r="H128" s="11">
        <v>1646506</v>
      </c>
      <c r="I128" s="11">
        <v>0</v>
      </c>
      <c r="J128" s="11">
        <v>0</v>
      </c>
      <c r="K128" s="11">
        <v>0</v>
      </c>
      <c r="L128" s="11">
        <f t="shared" si="8"/>
        <v>1646506</v>
      </c>
      <c r="M128" s="11">
        <v>-955123</v>
      </c>
      <c r="N128" s="11">
        <v>-56653</v>
      </c>
      <c r="O128" s="11">
        <v>0</v>
      </c>
      <c r="P128" s="11">
        <f t="shared" si="5"/>
        <v>-1011776</v>
      </c>
      <c r="Q128" s="11">
        <f t="shared" si="6"/>
        <v>691383</v>
      </c>
      <c r="R128" s="11">
        <f t="shared" si="7"/>
        <v>634730</v>
      </c>
      <c r="S128" s="9" t="s">
        <v>457</v>
      </c>
      <c r="T128" s="9">
        <v>100501</v>
      </c>
      <c r="U128" s="9" t="s">
        <v>27</v>
      </c>
      <c r="V128" s="9">
        <v>47030001</v>
      </c>
      <c r="W128" s="9" t="s">
        <v>28</v>
      </c>
    </row>
    <row r="129" spans="2:23" x14ac:dyDescent="0.25">
      <c r="B129" s="8">
        <v>30002185</v>
      </c>
      <c r="C129" s="8">
        <v>0</v>
      </c>
      <c r="D129" s="9">
        <v>21030011</v>
      </c>
      <c r="E129" s="8" t="s">
        <v>580</v>
      </c>
      <c r="F129" s="8">
        <v>1041</v>
      </c>
      <c r="G129" s="10">
        <v>38718</v>
      </c>
      <c r="H129" s="11">
        <v>1454709</v>
      </c>
      <c r="I129" s="11">
        <v>0</v>
      </c>
      <c r="J129" s="11">
        <v>0</v>
      </c>
      <c r="K129" s="11">
        <v>0</v>
      </c>
      <c r="L129" s="11">
        <f t="shared" si="8"/>
        <v>1454709</v>
      </c>
      <c r="M129" s="11">
        <v>-892878</v>
      </c>
      <c r="N129" s="11">
        <v>-50146</v>
      </c>
      <c r="O129" s="11">
        <v>0</v>
      </c>
      <c r="P129" s="11">
        <f t="shared" si="5"/>
        <v>-943024</v>
      </c>
      <c r="Q129" s="11">
        <f t="shared" si="6"/>
        <v>561831</v>
      </c>
      <c r="R129" s="11">
        <f t="shared" si="7"/>
        <v>511685</v>
      </c>
      <c r="S129" s="9" t="s">
        <v>457</v>
      </c>
      <c r="T129" s="9">
        <v>100501</v>
      </c>
      <c r="U129" s="9" t="s">
        <v>27</v>
      </c>
      <c r="V129" s="9">
        <v>47030001</v>
      </c>
      <c r="W129" s="9" t="s">
        <v>28</v>
      </c>
    </row>
    <row r="130" spans="2:23" x14ac:dyDescent="0.25">
      <c r="B130" s="8">
        <v>30002186</v>
      </c>
      <c r="C130" s="8">
        <v>0</v>
      </c>
      <c r="D130" s="9">
        <v>21030011</v>
      </c>
      <c r="E130" s="8" t="s">
        <v>581</v>
      </c>
      <c r="F130" s="8">
        <v>1041</v>
      </c>
      <c r="G130" s="10">
        <v>38686</v>
      </c>
      <c r="H130" s="11">
        <v>1622265</v>
      </c>
      <c r="I130" s="11">
        <v>0</v>
      </c>
      <c r="J130" s="11">
        <v>0</v>
      </c>
      <c r="K130" s="11">
        <v>0</v>
      </c>
      <c r="L130" s="11">
        <f t="shared" si="8"/>
        <v>1622265</v>
      </c>
      <c r="M130" s="11">
        <v>-1007327</v>
      </c>
      <c r="N130" s="11">
        <v>-55228</v>
      </c>
      <c r="O130" s="11">
        <v>0</v>
      </c>
      <c r="P130" s="11">
        <f t="shared" si="5"/>
        <v>-1062555</v>
      </c>
      <c r="Q130" s="11">
        <f t="shared" si="6"/>
        <v>614938</v>
      </c>
      <c r="R130" s="11">
        <f t="shared" si="7"/>
        <v>559710</v>
      </c>
      <c r="S130" s="9" t="s">
        <v>457</v>
      </c>
      <c r="T130" s="9">
        <v>100501</v>
      </c>
      <c r="U130" s="9" t="s">
        <v>27</v>
      </c>
      <c r="V130" s="9">
        <v>47030001</v>
      </c>
      <c r="W130" s="9" t="s">
        <v>28</v>
      </c>
    </row>
    <row r="131" spans="2:23" x14ac:dyDescent="0.25">
      <c r="B131" s="8">
        <v>30002211</v>
      </c>
      <c r="C131" s="8">
        <v>0</v>
      </c>
      <c r="D131" s="9">
        <v>21030011</v>
      </c>
      <c r="E131" s="8" t="s">
        <v>582</v>
      </c>
      <c r="F131" s="8">
        <v>1041</v>
      </c>
      <c r="G131" s="10">
        <v>38686</v>
      </c>
      <c r="H131" s="11">
        <v>1547679</v>
      </c>
      <c r="I131" s="11">
        <v>0</v>
      </c>
      <c r="J131" s="11">
        <v>0</v>
      </c>
      <c r="K131" s="11">
        <v>0</v>
      </c>
      <c r="L131" s="11">
        <f t="shared" si="8"/>
        <v>1547679</v>
      </c>
      <c r="M131" s="11">
        <v>-961012</v>
      </c>
      <c r="N131" s="11">
        <v>-52690</v>
      </c>
      <c r="O131" s="11">
        <v>0</v>
      </c>
      <c r="P131" s="11">
        <f t="shared" si="5"/>
        <v>-1013702</v>
      </c>
      <c r="Q131" s="11">
        <f t="shared" si="6"/>
        <v>586667</v>
      </c>
      <c r="R131" s="11">
        <f t="shared" si="7"/>
        <v>533977</v>
      </c>
      <c r="S131" s="9" t="s">
        <v>457</v>
      </c>
      <c r="T131" s="9">
        <v>100501</v>
      </c>
      <c r="U131" s="9" t="s">
        <v>27</v>
      </c>
      <c r="V131" s="9">
        <v>47030001</v>
      </c>
      <c r="W131" s="9" t="s">
        <v>28</v>
      </c>
    </row>
    <row r="132" spans="2:23" x14ac:dyDescent="0.25">
      <c r="B132" s="8">
        <v>30002215</v>
      </c>
      <c r="C132" s="8">
        <v>0</v>
      </c>
      <c r="D132" s="9">
        <v>21030011</v>
      </c>
      <c r="E132" s="8" t="s">
        <v>583</v>
      </c>
      <c r="F132" s="8">
        <v>1041</v>
      </c>
      <c r="G132" s="10">
        <v>39082</v>
      </c>
      <c r="H132" s="11">
        <v>1553603</v>
      </c>
      <c r="I132" s="11">
        <v>0</v>
      </c>
      <c r="J132" s="11">
        <v>0</v>
      </c>
      <c r="K132" s="11">
        <v>0</v>
      </c>
      <c r="L132" s="11">
        <f t="shared" si="8"/>
        <v>1553603</v>
      </c>
      <c r="M132" s="11">
        <v>-901229</v>
      </c>
      <c r="N132" s="11">
        <v>-53456</v>
      </c>
      <c r="O132" s="11">
        <v>0</v>
      </c>
      <c r="P132" s="11">
        <f t="shared" ref="P132:P195" si="9">SUM(M132:O132)</f>
        <v>-954685</v>
      </c>
      <c r="Q132" s="11">
        <f t="shared" ref="Q132:Q195" si="10">H132+M132</f>
        <v>652374</v>
      </c>
      <c r="R132" s="11">
        <f t="shared" ref="R132:R195" si="11">L132+P132</f>
        <v>598918</v>
      </c>
      <c r="S132" s="9" t="s">
        <v>457</v>
      </c>
      <c r="T132" s="9">
        <v>100501</v>
      </c>
      <c r="U132" s="9" t="s">
        <v>27</v>
      </c>
      <c r="V132" s="9">
        <v>47030001</v>
      </c>
      <c r="W132" s="9" t="s">
        <v>28</v>
      </c>
    </row>
    <row r="133" spans="2:23" x14ac:dyDescent="0.25">
      <c r="B133" s="8">
        <v>30002235</v>
      </c>
      <c r="C133" s="8">
        <v>0</v>
      </c>
      <c r="D133" s="9">
        <v>21030011</v>
      </c>
      <c r="E133" s="8" t="s">
        <v>584</v>
      </c>
      <c r="F133" s="8">
        <v>1041</v>
      </c>
      <c r="G133" s="10">
        <v>39356</v>
      </c>
      <c r="H133" s="11">
        <v>985977</v>
      </c>
      <c r="I133" s="11">
        <v>0</v>
      </c>
      <c r="J133" s="11">
        <v>0</v>
      </c>
      <c r="K133" s="11">
        <v>0</v>
      </c>
      <c r="L133" s="11">
        <f t="shared" si="8"/>
        <v>985977</v>
      </c>
      <c r="M133" s="11">
        <v>-534014</v>
      </c>
      <c r="N133" s="11">
        <v>-35019</v>
      </c>
      <c r="O133" s="11">
        <v>0</v>
      </c>
      <c r="P133" s="11">
        <f t="shared" si="9"/>
        <v>-569033</v>
      </c>
      <c r="Q133" s="11">
        <f t="shared" si="10"/>
        <v>451963</v>
      </c>
      <c r="R133" s="11">
        <f t="shared" si="11"/>
        <v>416944</v>
      </c>
      <c r="S133" s="9" t="s">
        <v>457</v>
      </c>
      <c r="T133" s="9">
        <v>100501</v>
      </c>
      <c r="U133" s="9" t="s">
        <v>27</v>
      </c>
      <c r="V133" s="9">
        <v>47030001</v>
      </c>
      <c r="W133" s="9" t="s">
        <v>28</v>
      </c>
    </row>
    <row r="134" spans="2:23" x14ac:dyDescent="0.25">
      <c r="B134" s="8">
        <v>30002294</v>
      </c>
      <c r="C134" s="8">
        <v>0</v>
      </c>
      <c r="D134" s="9">
        <v>21030011</v>
      </c>
      <c r="E134" s="8" t="s">
        <v>585</v>
      </c>
      <c r="F134" s="8">
        <v>1041</v>
      </c>
      <c r="G134" s="10">
        <v>39082</v>
      </c>
      <c r="H134" s="11">
        <v>750273</v>
      </c>
      <c r="I134" s="11">
        <v>0</v>
      </c>
      <c r="J134" s="11">
        <v>0</v>
      </c>
      <c r="K134" s="11">
        <v>0</v>
      </c>
      <c r="L134" s="11">
        <f t="shared" si="8"/>
        <v>750273</v>
      </c>
      <c r="M134" s="11">
        <v>-420691</v>
      </c>
      <c r="N134" s="11">
        <v>-27167</v>
      </c>
      <c r="O134" s="11">
        <v>0</v>
      </c>
      <c r="P134" s="11">
        <f t="shared" si="9"/>
        <v>-447858</v>
      </c>
      <c r="Q134" s="11">
        <f t="shared" si="10"/>
        <v>329582</v>
      </c>
      <c r="R134" s="11">
        <f t="shared" si="11"/>
        <v>302415</v>
      </c>
      <c r="S134" s="9" t="s">
        <v>457</v>
      </c>
      <c r="T134" s="9">
        <v>100501</v>
      </c>
      <c r="U134" s="9" t="s">
        <v>27</v>
      </c>
      <c r="V134" s="9">
        <v>47030001</v>
      </c>
      <c r="W134" s="9" t="s">
        <v>28</v>
      </c>
    </row>
    <row r="135" spans="2:23" x14ac:dyDescent="0.25">
      <c r="B135" s="8">
        <v>30002307</v>
      </c>
      <c r="C135" s="8">
        <v>0</v>
      </c>
      <c r="D135" s="9">
        <v>21030011</v>
      </c>
      <c r="E135" s="8" t="s">
        <v>586</v>
      </c>
      <c r="F135" s="8">
        <v>1041</v>
      </c>
      <c r="G135" s="10">
        <v>40182</v>
      </c>
      <c r="H135" s="11">
        <v>1312339</v>
      </c>
      <c r="I135" s="11">
        <v>0</v>
      </c>
      <c r="J135" s="11">
        <v>0</v>
      </c>
      <c r="K135" s="11">
        <v>0</v>
      </c>
      <c r="L135" s="11">
        <f t="shared" si="8"/>
        <v>1312339</v>
      </c>
      <c r="M135" s="11">
        <v>-612383</v>
      </c>
      <c r="N135" s="11">
        <v>-46095</v>
      </c>
      <c r="O135" s="11">
        <v>0</v>
      </c>
      <c r="P135" s="11">
        <f t="shared" si="9"/>
        <v>-658478</v>
      </c>
      <c r="Q135" s="11">
        <f t="shared" si="10"/>
        <v>699956</v>
      </c>
      <c r="R135" s="11">
        <f t="shared" si="11"/>
        <v>653861</v>
      </c>
      <c r="S135" s="9" t="s">
        <v>457</v>
      </c>
      <c r="T135" s="9">
        <v>100501</v>
      </c>
      <c r="U135" s="9" t="s">
        <v>27</v>
      </c>
      <c r="V135" s="9">
        <v>47030001</v>
      </c>
      <c r="W135" s="9" t="s">
        <v>28</v>
      </c>
    </row>
    <row r="136" spans="2:23" x14ac:dyDescent="0.25">
      <c r="B136" s="8">
        <v>30002314</v>
      </c>
      <c r="C136" s="8">
        <v>0</v>
      </c>
      <c r="D136" s="9">
        <v>21030011</v>
      </c>
      <c r="E136" s="8" t="s">
        <v>587</v>
      </c>
      <c r="F136" s="8">
        <v>1041</v>
      </c>
      <c r="G136" s="10">
        <v>40183</v>
      </c>
      <c r="H136" s="11">
        <v>1297792</v>
      </c>
      <c r="I136" s="11">
        <v>0</v>
      </c>
      <c r="J136" s="11">
        <v>0</v>
      </c>
      <c r="K136" s="11">
        <v>0</v>
      </c>
      <c r="L136" s="11">
        <f t="shared" si="8"/>
        <v>1297792</v>
      </c>
      <c r="M136" s="11">
        <v>-605461</v>
      </c>
      <c r="N136" s="11">
        <v>-45584</v>
      </c>
      <c r="O136" s="11">
        <v>0</v>
      </c>
      <c r="P136" s="11">
        <f t="shared" si="9"/>
        <v>-651045</v>
      </c>
      <c r="Q136" s="11">
        <f t="shared" si="10"/>
        <v>692331</v>
      </c>
      <c r="R136" s="11">
        <f t="shared" si="11"/>
        <v>646747</v>
      </c>
      <c r="S136" s="9" t="s">
        <v>457</v>
      </c>
      <c r="T136" s="9">
        <v>100501</v>
      </c>
      <c r="U136" s="9" t="s">
        <v>27</v>
      </c>
      <c r="V136" s="9">
        <v>47030001</v>
      </c>
      <c r="W136" s="9" t="s">
        <v>28</v>
      </c>
    </row>
    <row r="137" spans="2:23" x14ac:dyDescent="0.25">
      <c r="B137" s="8">
        <v>30002316</v>
      </c>
      <c r="C137" s="8">
        <v>0</v>
      </c>
      <c r="D137" s="9">
        <v>21030011</v>
      </c>
      <c r="E137" s="8" t="s">
        <v>588</v>
      </c>
      <c r="F137" s="8">
        <v>1043</v>
      </c>
      <c r="G137" s="10">
        <v>39538</v>
      </c>
      <c r="H137" s="11">
        <v>1066738</v>
      </c>
      <c r="I137" s="11">
        <v>0</v>
      </c>
      <c r="J137" s="11">
        <v>0</v>
      </c>
      <c r="K137" s="11">
        <v>0</v>
      </c>
      <c r="L137" s="11">
        <f t="shared" si="8"/>
        <v>1066738</v>
      </c>
      <c r="M137" s="11">
        <v>-565303</v>
      </c>
      <c r="N137" s="11">
        <v>-37350</v>
      </c>
      <c r="O137" s="11">
        <v>0</v>
      </c>
      <c r="P137" s="11">
        <f t="shared" si="9"/>
        <v>-602653</v>
      </c>
      <c r="Q137" s="11">
        <f t="shared" si="10"/>
        <v>501435</v>
      </c>
      <c r="R137" s="11">
        <f t="shared" si="11"/>
        <v>464085</v>
      </c>
      <c r="S137" s="9" t="s">
        <v>457</v>
      </c>
      <c r="T137" s="9">
        <v>100503</v>
      </c>
      <c r="U137" s="9" t="s">
        <v>32</v>
      </c>
      <c r="V137" s="9">
        <v>47030001</v>
      </c>
      <c r="W137" s="9" t="s">
        <v>28</v>
      </c>
    </row>
    <row r="138" spans="2:23" x14ac:dyDescent="0.25">
      <c r="B138" s="8">
        <v>30002318</v>
      </c>
      <c r="C138" s="8">
        <v>0</v>
      </c>
      <c r="D138" s="9">
        <v>21030011</v>
      </c>
      <c r="E138" s="8" t="s">
        <v>589</v>
      </c>
      <c r="F138" s="8">
        <v>1041</v>
      </c>
      <c r="G138" s="10">
        <v>39082</v>
      </c>
      <c r="H138" s="11">
        <v>1241053</v>
      </c>
      <c r="I138" s="11">
        <v>0</v>
      </c>
      <c r="J138" s="11">
        <v>0</v>
      </c>
      <c r="K138" s="11">
        <v>0</v>
      </c>
      <c r="L138" s="11">
        <f t="shared" si="8"/>
        <v>1241053</v>
      </c>
      <c r="M138" s="11">
        <v>-719923</v>
      </c>
      <c r="N138" s="11">
        <v>-42702</v>
      </c>
      <c r="O138" s="11">
        <v>0</v>
      </c>
      <c r="P138" s="11">
        <f t="shared" si="9"/>
        <v>-762625</v>
      </c>
      <c r="Q138" s="11">
        <f t="shared" si="10"/>
        <v>521130</v>
      </c>
      <c r="R138" s="11">
        <f t="shared" si="11"/>
        <v>478428</v>
      </c>
      <c r="S138" s="9" t="s">
        <v>457</v>
      </c>
      <c r="T138" s="9">
        <v>100501</v>
      </c>
      <c r="U138" s="9" t="s">
        <v>27</v>
      </c>
      <c r="V138" s="9">
        <v>47030001</v>
      </c>
      <c r="W138" s="9" t="s">
        <v>28</v>
      </c>
    </row>
    <row r="139" spans="2:23" x14ac:dyDescent="0.25">
      <c r="B139" s="8">
        <v>30002320</v>
      </c>
      <c r="C139" s="8">
        <v>0</v>
      </c>
      <c r="D139" s="9">
        <v>21030011</v>
      </c>
      <c r="E139" s="8" t="s">
        <v>590</v>
      </c>
      <c r="F139" s="8">
        <v>1041</v>
      </c>
      <c r="G139" s="10">
        <v>39082</v>
      </c>
      <c r="H139" s="11">
        <v>843275</v>
      </c>
      <c r="I139" s="11">
        <v>0</v>
      </c>
      <c r="J139" s="11">
        <v>0</v>
      </c>
      <c r="K139" s="11">
        <v>0</v>
      </c>
      <c r="L139" s="11">
        <f t="shared" si="8"/>
        <v>843275</v>
      </c>
      <c r="M139" s="11">
        <v>-478651</v>
      </c>
      <c r="N139" s="11">
        <v>-29994</v>
      </c>
      <c r="O139" s="11">
        <v>0</v>
      </c>
      <c r="P139" s="11">
        <f t="shared" si="9"/>
        <v>-508645</v>
      </c>
      <c r="Q139" s="11">
        <f t="shared" si="10"/>
        <v>364624</v>
      </c>
      <c r="R139" s="11">
        <f t="shared" si="11"/>
        <v>334630</v>
      </c>
      <c r="S139" s="9" t="s">
        <v>457</v>
      </c>
      <c r="T139" s="9">
        <v>100501</v>
      </c>
      <c r="U139" s="9" t="s">
        <v>27</v>
      </c>
      <c r="V139" s="9">
        <v>47030001</v>
      </c>
      <c r="W139" s="9" t="s">
        <v>28</v>
      </c>
    </row>
    <row r="140" spans="2:23" x14ac:dyDescent="0.25">
      <c r="B140" s="8">
        <v>30002356</v>
      </c>
      <c r="C140" s="8">
        <v>0</v>
      </c>
      <c r="D140" s="9">
        <v>21030011</v>
      </c>
      <c r="E140" s="8" t="s">
        <v>591</v>
      </c>
      <c r="F140" s="8">
        <v>1041</v>
      </c>
      <c r="G140" s="10">
        <v>39082</v>
      </c>
      <c r="H140" s="11">
        <v>781636</v>
      </c>
      <c r="I140" s="11">
        <v>0</v>
      </c>
      <c r="J140" s="11">
        <v>0</v>
      </c>
      <c r="K140" s="11">
        <v>0</v>
      </c>
      <c r="L140" s="11">
        <f t="shared" si="8"/>
        <v>781636</v>
      </c>
      <c r="M140" s="11">
        <v>-443665</v>
      </c>
      <c r="N140" s="11">
        <v>-27802</v>
      </c>
      <c r="O140" s="11">
        <v>0</v>
      </c>
      <c r="P140" s="11">
        <f t="shared" si="9"/>
        <v>-471467</v>
      </c>
      <c r="Q140" s="11">
        <f t="shared" si="10"/>
        <v>337971</v>
      </c>
      <c r="R140" s="11">
        <f t="shared" si="11"/>
        <v>310169</v>
      </c>
      <c r="S140" s="9" t="s">
        <v>457</v>
      </c>
      <c r="T140" s="9">
        <v>100501</v>
      </c>
      <c r="U140" s="9" t="s">
        <v>27</v>
      </c>
      <c r="V140" s="9">
        <v>47030001</v>
      </c>
      <c r="W140" s="9" t="s">
        <v>28</v>
      </c>
    </row>
    <row r="141" spans="2:23" x14ac:dyDescent="0.25">
      <c r="B141" s="8">
        <v>30002363</v>
      </c>
      <c r="C141" s="8">
        <v>0</v>
      </c>
      <c r="D141" s="9">
        <v>21030011</v>
      </c>
      <c r="E141" s="8" t="s">
        <v>592</v>
      </c>
      <c r="F141" s="8">
        <v>1041</v>
      </c>
      <c r="G141" s="10">
        <v>39869</v>
      </c>
      <c r="H141" s="11">
        <v>1163752</v>
      </c>
      <c r="I141" s="11">
        <v>0</v>
      </c>
      <c r="J141" s="11">
        <v>0</v>
      </c>
      <c r="K141" s="11">
        <v>0</v>
      </c>
      <c r="L141" s="11">
        <f t="shared" si="8"/>
        <v>1163752</v>
      </c>
      <c r="M141" s="11">
        <v>-580677</v>
      </c>
      <c r="N141" s="11">
        <v>-40676</v>
      </c>
      <c r="O141" s="11">
        <v>0</v>
      </c>
      <c r="P141" s="11">
        <f t="shared" si="9"/>
        <v>-621353</v>
      </c>
      <c r="Q141" s="11">
        <f t="shared" si="10"/>
        <v>583075</v>
      </c>
      <c r="R141" s="11">
        <f t="shared" si="11"/>
        <v>542399</v>
      </c>
      <c r="S141" s="9" t="s">
        <v>457</v>
      </c>
      <c r="T141" s="9">
        <v>100501</v>
      </c>
      <c r="U141" s="9" t="s">
        <v>27</v>
      </c>
      <c r="V141" s="9">
        <v>47030001</v>
      </c>
      <c r="W141" s="9" t="s">
        <v>28</v>
      </c>
    </row>
    <row r="142" spans="2:23" x14ac:dyDescent="0.25">
      <c r="B142" s="8">
        <v>30002374</v>
      </c>
      <c r="C142" s="8">
        <v>0</v>
      </c>
      <c r="D142" s="9">
        <v>21030011</v>
      </c>
      <c r="E142" s="8" t="s">
        <v>593</v>
      </c>
      <c r="F142" s="8">
        <v>1041</v>
      </c>
      <c r="G142" s="10">
        <v>38808</v>
      </c>
      <c r="H142" s="11">
        <v>1074622</v>
      </c>
      <c r="I142" s="11">
        <v>0</v>
      </c>
      <c r="J142" s="11">
        <v>0</v>
      </c>
      <c r="K142" s="11">
        <v>0</v>
      </c>
      <c r="L142" s="11">
        <f t="shared" si="8"/>
        <v>1074622</v>
      </c>
      <c r="M142" s="11">
        <v>-653186</v>
      </c>
      <c r="N142" s="11">
        <v>-36770</v>
      </c>
      <c r="O142" s="11">
        <v>0</v>
      </c>
      <c r="P142" s="11">
        <f t="shared" si="9"/>
        <v>-689956</v>
      </c>
      <c r="Q142" s="11">
        <f t="shared" si="10"/>
        <v>421436</v>
      </c>
      <c r="R142" s="11">
        <f t="shared" si="11"/>
        <v>384666</v>
      </c>
      <c r="S142" s="9" t="s">
        <v>457</v>
      </c>
      <c r="T142" s="9">
        <v>100501</v>
      </c>
      <c r="U142" s="9" t="s">
        <v>27</v>
      </c>
      <c r="V142" s="9">
        <v>47030001</v>
      </c>
      <c r="W142" s="9" t="s">
        <v>28</v>
      </c>
    </row>
    <row r="143" spans="2:23" x14ac:dyDescent="0.25">
      <c r="B143" s="8">
        <v>30002405</v>
      </c>
      <c r="C143" s="8">
        <v>0</v>
      </c>
      <c r="D143" s="9">
        <v>21030011</v>
      </c>
      <c r="E143" s="8" t="s">
        <v>594</v>
      </c>
      <c r="F143" s="8">
        <v>1041</v>
      </c>
      <c r="G143" s="10">
        <v>38686</v>
      </c>
      <c r="H143" s="11">
        <v>2483449</v>
      </c>
      <c r="I143" s="11">
        <v>0</v>
      </c>
      <c r="J143" s="11">
        <v>0</v>
      </c>
      <c r="K143" s="11">
        <v>0</v>
      </c>
      <c r="L143" s="11">
        <f t="shared" si="8"/>
        <v>2483449</v>
      </c>
      <c r="M143" s="11">
        <v>-1591753</v>
      </c>
      <c r="N143" s="11">
        <v>-79407</v>
      </c>
      <c r="O143" s="11">
        <v>0</v>
      </c>
      <c r="P143" s="11">
        <f t="shared" si="9"/>
        <v>-1671160</v>
      </c>
      <c r="Q143" s="11">
        <f t="shared" si="10"/>
        <v>891696</v>
      </c>
      <c r="R143" s="11">
        <f t="shared" si="11"/>
        <v>812289</v>
      </c>
      <c r="S143" s="9" t="s">
        <v>457</v>
      </c>
      <c r="T143" s="9">
        <v>100501</v>
      </c>
      <c r="U143" s="9" t="s">
        <v>27</v>
      </c>
      <c r="V143" s="9">
        <v>47030001</v>
      </c>
      <c r="W143" s="9" t="s">
        <v>28</v>
      </c>
    </row>
    <row r="144" spans="2:23" x14ac:dyDescent="0.25">
      <c r="B144" s="8">
        <v>30002425</v>
      </c>
      <c r="C144" s="8">
        <v>0</v>
      </c>
      <c r="D144" s="9">
        <v>21030011</v>
      </c>
      <c r="E144" s="8" t="s">
        <v>595</v>
      </c>
      <c r="F144" s="8">
        <v>1041</v>
      </c>
      <c r="G144" s="10">
        <v>38686</v>
      </c>
      <c r="H144" s="11">
        <v>745446</v>
      </c>
      <c r="I144" s="11">
        <v>0</v>
      </c>
      <c r="J144" s="11">
        <v>0</v>
      </c>
      <c r="K144" s="11">
        <v>0</v>
      </c>
      <c r="L144" s="11">
        <f t="shared" si="8"/>
        <v>745446</v>
      </c>
      <c r="M144" s="11">
        <v>-455673</v>
      </c>
      <c r="N144" s="11">
        <v>-26123</v>
      </c>
      <c r="O144" s="11">
        <v>0</v>
      </c>
      <c r="P144" s="11">
        <f t="shared" si="9"/>
        <v>-481796</v>
      </c>
      <c r="Q144" s="11">
        <f t="shared" si="10"/>
        <v>289773</v>
      </c>
      <c r="R144" s="11">
        <f t="shared" si="11"/>
        <v>263650</v>
      </c>
      <c r="S144" s="9" t="s">
        <v>457</v>
      </c>
      <c r="T144" s="9">
        <v>100501</v>
      </c>
      <c r="U144" s="9" t="s">
        <v>27</v>
      </c>
      <c r="V144" s="9">
        <v>47030001</v>
      </c>
      <c r="W144" s="9" t="s">
        <v>28</v>
      </c>
    </row>
    <row r="145" spans="2:23" x14ac:dyDescent="0.25">
      <c r="B145" s="8">
        <v>30002468</v>
      </c>
      <c r="C145" s="8">
        <v>0</v>
      </c>
      <c r="D145" s="9">
        <v>21030011</v>
      </c>
      <c r="E145" s="8" t="s">
        <v>596</v>
      </c>
      <c r="F145" s="8">
        <v>1041</v>
      </c>
      <c r="G145" s="10">
        <v>40183</v>
      </c>
      <c r="H145" s="11">
        <v>918628</v>
      </c>
      <c r="I145" s="11">
        <v>0</v>
      </c>
      <c r="J145" s="11">
        <v>0</v>
      </c>
      <c r="K145" s="11">
        <v>0</v>
      </c>
      <c r="L145" s="11">
        <f t="shared" si="8"/>
        <v>918628</v>
      </c>
      <c r="M145" s="11">
        <v>-428568</v>
      </c>
      <c r="N145" s="11">
        <v>-32267</v>
      </c>
      <c r="O145" s="11">
        <v>0</v>
      </c>
      <c r="P145" s="11">
        <f t="shared" si="9"/>
        <v>-460835</v>
      </c>
      <c r="Q145" s="11">
        <f t="shared" si="10"/>
        <v>490060</v>
      </c>
      <c r="R145" s="11">
        <f t="shared" si="11"/>
        <v>457793</v>
      </c>
      <c r="S145" s="9" t="s">
        <v>457</v>
      </c>
      <c r="T145" s="9">
        <v>100501</v>
      </c>
      <c r="U145" s="9" t="s">
        <v>27</v>
      </c>
      <c r="V145" s="9">
        <v>47030001</v>
      </c>
      <c r="W145" s="9" t="s">
        <v>28</v>
      </c>
    </row>
    <row r="146" spans="2:23" x14ac:dyDescent="0.25">
      <c r="B146" s="8">
        <v>30002475</v>
      </c>
      <c r="C146" s="8">
        <v>0</v>
      </c>
      <c r="D146" s="9">
        <v>21030011</v>
      </c>
      <c r="E146" s="8" t="s">
        <v>597</v>
      </c>
      <c r="F146" s="8">
        <v>1041</v>
      </c>
      <c r="G146" s="10">
        <v>39082</v>
      </c>
      <c r="H146" s="11">
        <v>593805</v>
      </c>
      <c r="I146" s="11">
        <v>0</v>
      </c>
      <c r="J146" s="11">
        <v>0</v>
      </c>
      <c r="K146" s="11">
        <v>0</v>
      </c>
      <c r="L146" s="11">
        <f t="shared" si="8"/>
        <v>593805</v>
      </c>
      <c r="M146" s="11">
        <v>-337050</v>
      </c>
      <c r="N146" s="11">
        <v>-21121</v>
      </c>
      <c r="O146" s="11">
        <v>0</v>
      </c>
      <c r="P146" s="11">
        <f t="shared" si="9"/>
        <v>-358171</v>
      </c>
      <c r="Q146" s="11">
        <f t="shared" si="10"/>
        <v>256755</v>
      </c>
      <c r="R146" s="11">
        <f t="shared" si="11"/>
        <v>235634</v>
      </c>
      <c r="S146" s="9" t="s">
        <v>457</v>
      </c>
      <c r="T146" s="9">
        <v>100501</v>
      </c>
      <c r="U146" s="9" t="s">
        <v>27</v>
      </c>
      <c r="V146" s="9">
        <v>47030001</v>
      </c>
      <c r="W146" s="9" t="s">
        <v>28</v>
      </c>
    </row>
    <row r="147" spans="2:23" x14ac:dyDescent="0.25">
      <c r="B147" s="8">
        <v>30002493</v>
      </c>
      <c r="C147" s="8">
        <v>0</v>
      </c>
      <c r="D147" s="9">
        <v>21030011</v>
      </c>
      <c r="E147" s="8" t="s">
        <v>598</v>
      </c>
      <c r="F147" s="8">
        <v>1041</v>
      </c>
      <c r="G147" s="10">
        <v>39082</v>
      </c>
      <c r="H147" s="11">
        <v>845288</v>
      </c>
      <c r="I147" s="11">
        <v>0</v>
      </c>
      <c r="J147" s="11">
        <v>0</v>
      </c>
      <c r="K147" s="11">
        <v>0</v>
      </c>
      <c r="L147" s="11">
        <f t="shared" si="8"/>
        <v>845288</v>
      </c>
      <c r="M147" s="11">
        <v>-490346</v>
      </c>
      <c r="N147" s="11">
        <v>-29084</v>
      </c>
      <c r="O147" s="11">
        <v>0</v>
      </c>
      <c r="P147" s="11">
        <f t="shared" si="9"/>
        <v>-519430</v>
      </c>
      <c r="Q147" s="11">
        <f t="shared" si="10"/>
        <v>354942</v>
      </c>
      <c r="R147" s="11">
        <f t="shared" si="11"/>
        <v>325858</v>
      </c>
      <c r="S147" s="9" t="s">
        <v>457</v>
      </c>
      <c r="T147" s="9">
        <v>100501</v>
      </c>
      <c r="U147" s="9" t="s">
        <v>27</v>
      </c>
      <c r="V147" s="9">
        <v>47030001</v>
      </c>
      <c r="W147" s="9" t="s">
        <v>28</v>
      </c>
    </row>
    <row r="148" spans="2:23" x14ac:dyDescent="0.25">
      <c r="B148" s="8">
        <v>30002495</v>
      </c>
      <c r="C148" s="8">
        <v>0</v>
      </c>
      <c r="D148" s="9">
        <v>21030011</v>
      </c>
      <c r="E148" s="8" t="s">
        <v>599</v>
      </c>
      <c r="F148" s="8">
        <v>1041</v>
      </c>
      <c r="G148" s="10">
        <v>38990</v>
      </c>
      <c r="H148" s="11">
        <v>572400</v>
      </c>
      <c r="I148" s="11">
        <v>0</v>
      </c>
      <c r="J148" s="11">
        <v>0</v>
      </c>
      <c r="K148" s="11">
        <v>0</v>
      </c>
      <c r="L148" s="11">
        <f t="shared" si="8"/>
        <v>572400</v>
      </c>
      <c r="M148" s="11">
        <v>-329970</v>
      </c>
      <c r="N148" s="11">
        <v>-20366</v>
      </c>
      <c r="O148" s="11">
        <v>0</v>
      </c>
      <c r="P148" s="11">
        <f t="shared" si="9"/>
        <v>-350336</v>
      </c>
      <c r="Q148" s="11">
        <f t="shared" si="10"/>
        <v>242430</v>
      </c>
      <c r="R148" s="11">
        <f t="shared" si="11"/>
        <v>222064</v>
      </c>
      <c r="S148" s="9" t="s">
        <v>457</v>
      </c>
      <c r="T148" s="9">
        <v>100501</v>
      </c>
      <c r="U148" s="9" t="s">
        <v>27</v>
      </c>
      <c r="V148" s="9">
        <v>47030001</v>
      </c>
      <c r="W148" s="9" t="s">
        <v>28</v>
      </c>
    </row>
    <row r="149" spans="2:23" x14ac:dyDescent="0.25">
      <c r="B149" s="8">
        <v>30002498</v>
      </c>
      <c r="C149" s="8">
        <v>0</v>
      </c>
      <c r="D149" s="9">
        <v>21030011</v>
      </c>
      <c r="E149" s="8" t="s">
        <v>600</v>
      </c>
      <c r="F149" s="8">
        <v>1041</v>
      </c>
      <c r="G149" s="10">
        <v>39082</v>
      </c>
      <c r="H149" s="11">
        <v>566023</v>
      </c>
      <c r="I149" s="11">
        <v>0</v>
      </c>
      <c r="J149" s="11">
        <v>0</v>
      </c>
      <c r="K149" s="11">
        <v>0</v>
      </c>
      <c r="L149" s="11">
        <f t="shared" si="8"/>
        <v>566023</v>
      </c>
      <c r="M149" s="11">
        <v>-321281</v>
      </c>
      <c r="N149" s="11">
        <v>-20133</v>
      </c>
      <c r="O149" s="11">
        <v>0</v>
      </c>
      <c r="P149" s="11">
        <f t="shared" si="9"/>
        <v>-341414</v>
      </c>
      <c r="Q149" s="11">
        <f t="shared" si="10"/>
        <v>244742</v>
      </c>
      <c r="R149" s="11">
        <f t="shared" si="11"/>
        <v>224609</v>
      </c>
      <c r="S149" s="9" t="s">
        <v>457</v>
      </c>
      <c r="T149" s="9">
        <v>100501</v>
      </c>
      <c r="U149" s="9" t="s">
        <v>27</v>
      </c>
      <c r="V149" s="9">
        <v>47030001</v>
      </c>
      <c r="W149" s="9" t="s">
        <v>28</v>
      </c>
    </row>
    <row r="150" spans="2:23" x14ac:dyDescent="0.25">
      <c r="B150" s="8">
        <v>30002505</v>
      </c>
      <c r="C150" s="8">
        <v>0</v>
      </c>
      <c r="D150" s="9">
        <v>21030011</v>
      </c>
      <c r="E150" s="8" t="s">
        <v>601</v>
      </c>
      <c r="F150" s="8">
        <v>1041</v>
      </c>
      <c r="G150" s="10">
        <v>39412</v>
      </c>
      <c r="H150" s="11">
        <v>824045</v>
      </c>
      <c r="I150" s="11">
        <v>0</v>
      </c>
      <c r="J150" s="11">
        <v>0</v>
      </c>
      <c r="K150" s="11">
        <v>0</v>
      </c>
      <c r="L150" s="11">
        <f t="shared" ref="L150:L213" si="12">SUM(H150:K150)</f>
        <v>824045</v>
      </c>
      <c r="M150" s="11">
        <v>-450054</v>
      </c>
      <c r="N150" s="11">
        <v>-28561</v>
      </c>
      <c r="O150" s="11">
        <v>0</v>
      </c>
      <c r="P150" s="11">
        <f t="shared" si="9"/>
        <v>-478615</v>
      </c>
      <c r="Q150" s="11">
        <f t="shared" si="10"/>
        <v>373991</v>
      </c>
      <c r="R150" s="11">
        <f t="shared" si="11"/>
        <v>345430</v>
      </c>
      <c r="S150" s="9" t="s">
        <v>457</v>
      </c>
      <c r="T150" s="9">
        <v>100501</v>
      </c>
      <c r="U150" s="9" t="s">
        <v>27</v>
      </c>
      <c r="V150" s="9">
        <v>47030001</v>
      </c>
      <c r="W150" s="9" t="s">
        <v>28</v>
      </c>
    </row>
    <row r="151" spans="2:23" x14ac:dyDescent="0.25">
      <c r="B151" s="8">
        <v>30002512</v>
      </c>
      <c r="C151" s="8">
        <v>0</v>
      </c>
      <c r="D151" s="9">
        <v>21030011</v>
      </c>
      <c r="E151" s="8" t="s">
        <v>602</v>
      </c>
      <c r="F151" s="8">
        <v>1041</v>
      </c>
      <c r="G151" s="10">
        <v>39082</v>
      </c>
      <c r="H151" s="11">
        <v>806719</v>
      </c>
      <c r="I151" s="11">
        <v>0</v>
      </c>
      <c r="J151" s="11">
        <v>0</v>
      </c>
      <c r="K151" s="11">
        <v>0</v>
      </c>
      <c r="L151" s="11">
        <f t="shared" si="12"/>
        <v>806719</v>
      </c>
      <c r="M151" s="11">
        <v>-467972</v>
      </c>
      <c r="N151" s="11">
        <v>-27757</v>
      </c>
      <c r="O151" s="11">
        <v>0</v>
      </c>
      <c r="P151" s="11">
        <f t="shared" si="9"/>
        <v>-495729</v>
      </c>
      <c r="Q151" s="11">
        <f t="shared" si="10"/>
        <v>338747</v>
      </c>
      <c r="R151" s="11">
        <f t="shared" si="11"/>
        <v>310990</v>
      </c>
      <c r="S151" s="9" t="s">
        <v>457</v>
      </c>
      <c r="T151" s="9">
        <v>100501</v>
      </c>
      <c r="U151" s="9" t="s">
        <v>27</v>
      </c>
      <c r="V151" s="9">
        <v>47030001</v>
      </c>
      <c r="W151" s="9" t="s">
        <v>28</v>
      </c>
    </row>
    <row r="152" spans="2:23" x14ac:dyDescent="0.25">
      <c r="B152" s="8">
        <v>30002517</v>
      </c>
      <c r="C152" s="8">
        <v>0</v>
      </c>
      <c r="D152" s="9">
        <v>21030011</v>
      </c>
      <c r="E152" s="8" t="s">
        <v>603</v>
      </c>
      <c r="F152" s="8">
        <v>1041</v>
      </c>
      <c r="G152" s="10">
        <v>39082</v>
      </c>
      <c r="H152" s="11">
        <v>795035</v>
      </c>
      <c r="I152" s="11">
        <v>0</v>
      </c>
      <c r="J152" s="11">
        <v>0</v>
      </c>
      <c r="K152" s="11">
        <v>0</v>
      </c>
      <c r="L152" s="11">
        <f t="shared" si="12"/>
        <v>795035</v>
      </c>
      <c r="M152" s="11">
        <v>-461194</v>
      </c>
      <c r="N152" s="11">
        <v>-27355</v>
      </c>
      <c r="O152" s="11">
        <v>0</v>
      </c>
      <c r="P152" s="11">
        <f t="shared" si="9"/>
        <v>-488549</v>
      </c>
      <c r="Q152" s="11">
        <f t="shared" si="10"/>
        <v>333841</v>
      </c>
      <c r="R152" s="11">
        <f t="shared" si="11"/>
        <v>306486</v>
      </c>
      <c r="S152" s="9" t="s">
        <v>457</v>
      </c>
      <c r="T152" s="9">
        <v>100501</v>
      </c>
      <c r="U152" s="9" t="s">
        <v>27</v>
      </c>
      <c r="V152" s="9">
        <v>47030001</v>
      </c>
      <c r="W152" s="9" t="s">
        <v>28</v>
      </c>
    </row>
    <row r="153" spans="2:23" x14ac:dyDescent="0.25">
      <c r="B153" s="8">
        <v>30002534</v>
      </c>
      <c r="C153" s="8">
        <v>0</v>
      </c>
      <c r="D153" s="9">
        <v>21030011</v>
      </c>
      <c r="E153" s="8" t="s">
        <v>604</v>
      </c>
      <c r="F153" s="8">
        <v>1041</v>
      </c>
      <c r="G153" s="10">
        <v>39082</v>
      </c>
      <c r="H153" s="11">
        <v>517101</v>
      </c>
      <c r="I153" s="11">
        <v>0</v>
      </c>
      <c r="J153" s="11">
        <v>0</v>
      </c>
      <c r="K153" s="11">
        <v>0</v>
      </c>
      <c r="L153" s="11">
        <f t="shared" si="12"/>
        <v>517101</v>
      </c>
      <c r="M153" s="11">
        <v>-293513</v>
      </c>
      <c r="N153" s="11">
        <v>-18393</v>
      </c>
      <c r="O153" s="11">
        <v>0</v>
      </c>
      <c r="P153" s="11">
        <f t="shared" si="9"/>
        <v>-311906</v>
      </c>
      <c r="Q153" s="11">
        <f t="shared" si="10"/>
        <v>223588</v>
      </c>
      <c r="R153" s="11">
        <f t="shared" si="11"/>
        <v>205195</v>
      </c>
      <c r="S153" s="9" t="s">
        <v>457</v>
      </c>
      <c r="T153" s="9">
        <v>100501</v>
      </c>
      <c r="U153" s="9" t="s">
        <v>27</v>
      </c>
      <c r="V153" s="9">
        <v>47030001</v>
      </c>
      <c r="W153" s="9" t="s">
        <v>28</v>
      </c>
    </row>
    <row r="154" spans="2:23" x14ac:dyDescent="0.25">
      <c r="B154" s="8">
        <v>30002566</v>
      </c>
      <c r="C154" s="8">
        <v>0</v>
      </c>
      <c r="D154" s="9">
        <v>21030011</v>
      </c>
      <c r="E154" s="8" t="s">
        <v>605</v>
      </c>
      <c r="F154" s="8">
        <v>1041</v>
      </c>
      <c r="G154" s="10">
        <v>39082</v>
      </c>
      <c r="H154" s="11">
        <v>695311</v>
      </c>
      <c r="I154" s="11">
        <v>0</v>
      </c>
      <c r="J154" s="11">
        <v>0</v>
      </c>
      <c r="K154" s="11">
        <v>0</v>
      </c>
      <c r="L154" s="11">
        <f t="shared" si="12"/>
        <v>695311</v>
      </c>
      <c r="M154" s="11">
        <v>-403342</v>
      </c>
      <c r="N154" s="11">
        <v>-23924</v>
      </c>
      <c r="O154" s="11">
        <v>0</v>
      </c>
      <c r="P154" s="11">
        <f t="shared" si="9"/>
        <v>-427266</v>
      </c>
      <c r="Q154" s="11">
        <f t="shared" si="10"/>
        <v>291969</v>
      </c>
      <c r="R154" s="11">
        <f t="shared" si="11"/>
        <v>268045</v>
      </c>
      <c r="S154" s="9" t="s">
        <v>457</v>
      </c>
      <c r="T154" s="9">
        <v>100501</v>
      </c>
      <c r="U154" s="9" t="s">
        <v>27</v>
      </c>
      <c r="V154" s="9">
        <v>47030001</v>
      </c>
      <c r="W154" s="9" t="s">
        <v>28</v>
      </c>
    </row>
    <row r="155" spans="2:23" x14ac:dyDescent="0.25">
      <c r="B155" s="8">
        <v>30002592</v>
      </c>
      <c r="C155" s="8">
        <v>0</v>
      </c>
      <c r="D155" s="9">
        <v>21030011</v>
      </c>
      <c r="E155" s="8" t="s">
        <v>606</v>
      </c>
      <c r="F155" s="8">
        <v>1041</v>
      </c>
      <c r="G155" s="10">
        <v>39082</v>
      </c>
      <c r="H155" s="11">
        <v>662102</v>
      </c>
      <c r="I155" s="11">
        <v>0</v>
      </c>
      <c r="J155" s="11">
        <v>0</v>
      </c>
      <c r="K155" s="11">
        <v>0</v>
      </c>
      <c r="L155" s="11">
        <f t="shared" si="12"/>
        <v>662102</v>
      </c>
      <c r="M155" s="11">
        <v>-384080</v>
      </c>
      <c r="N155" s="11">
        <v>-22782</v>
      </c>
      <c r="O155" s="11">
        <v>0</v>
      </c>
      <c r="P155" s="11">
        <f t="shared" si="9"/>
        <v>-406862</v>
      </c>
      <c r="Q155" s="11">
        <f t="shared" si="10"/>
        <v>278022</v>
      </c>
      <c r="R155" s="11">
        <f t="shared" si="11"/>
        <v>255240</v>
      </c>
      <c r="S155" s="9" t="s">
        <v>457</v>
      </c>
      <c r="T155" s="9">
        <v>100501</v>
      </c>
      <c r="U155" s="9" t="s">
        <v>27</v>
      </c>
      <c r="V155" s="9">
        <v>47030001</v>
      </c>
      <c r="W155" s="9" t="s">
        <v>28</v>
      </c>
    </row>
    <row r="156" spans="2:23" x14ac:dyDescent="0.25">
      <c r="B156" s="8">
        <v>30002598</v>
      </c>
      <c r="C156" s="8">
        <v>0</v>
      </c>
      <c r="D156" s="9">
        <v>21030011</v>
      </c>
      <c r="E156" s="8" t="s">
        <v>607</v>
      </c>
      <c r="F156" s="8">
        <v>1041</v>
      </c>
      <c r="G156" s="10">
        <v>39192</v>
      </c>
      <c r="H156" s="11">
        <v>1690068</v>
      </c>
      <c r="I156" s="11">
        <v>0</v>
      </c>
      <c r="J156" s="11">
        <v>0</v>
      </c>
      <c r="K156" s="11">
        <v>0</v>
      </c>
      <c r="L156" s="11">
        <f t="shared" si="12"/>
        <v>1690068</v>
      </c>
      <c r="M156" s="11">
        <v>-986777</v>
      </c>
      <c r="N156" s="11">
        <v>-56002</v>
      </c>
      <c r="O156" s="11">
        <v>0</v>
      </c>
      <c r="P156" s="11">
        <f t="shared" si="9"/>
        <v>-1042779</v>
      </c>
      <c r="Q156" s="11">
        <f t="shared" si="10"/>
        <v>703291</v>
      </c>
      <c r="R156" s="11">
        <f t="shared" si="11"/>
        <v>647289</v>
      </c>
      <c r="S156" s="9" t="s">
        <v>457</v>
      </c>
      <c r="T156" s="9">
        <v>100501</v>
      </c>
      <c r="U156" s="9" t="s">
        <v>27</v>
      </c>
      <c r="V156" s="9">
        <v>47030001</v>
      </c>
      <c r="W156" s="9" t="s">
        <v>28</v>
      </c>
    </row>
    <row r="157" spans="2:23" x14ac:dyDescent="0.25">
      <c r="B157" s="8">
        <v>30002602</v>
      </c>
      <c r="C157" s="8">
        <v>0</v>
      </c>
      <c r="D157" s="9">
        <v>21030011</v>
      </c>
      <c r="E157" s="8" t="s">
        <v>608</v>
      </c>
      <c r="F157" s="8">
        <v>1041</v>
      </c>
      <c r="G157" s="10">
        <v>39082</v>
      </c>
      <c r="H157" s="11">
        <v>643113</v>
      </c>
      <c r="I157" s="11">
        <v>0</v>
      </c>
      <c r="J157" s="11">
        <v>0</v>
      </c>
      <c r="K157" s="11">
        <v>0</v>
      </c>
      <c r="L157" s="11">
        <f t="shared" si="12"/>
        <v>643113</v>
      </c>
      <c r="M157" s="11">
        <v>-373063</v>
      </c>
      <c r="N157" s="11">
        <v>-22128</v>
      </c>
      <c r="O157" s="11">
        <v>0</v>
      </c>
      <c r="P157" s="11">
        <f t="shared" si="9"/>
        <v>-395191</v>
      </c>
      <c r="Q157" s="11">
        <f t="shared" si="10"/>
        <v>270050</v>
      </c>
      <c r="R157" s="11">
        <f t="shared" si="11"/>
        <v>247922</v>
      </c>
      <c r="S157" s="9" t="s">
        <v>457</v>
      </c>
      <c r="T157" s="9">
        <v>100501</v>
      </c>
      <c r="U157" s="9" t="s">
        <v>27</v>
      </c>
      <c r="V157" s="9">
        <v>47030001</v>
      </c>
      <c r="W157" s="9" t="s">
        <v>28</v>
      </c>
    </row>
    <row r="158" spans="2:23" x14ac:dyDescent="0.25">
      <c r="B158" s="8">
        <v>30002603</v>
      </c>
      <c r="C158" s="8">
        <v>0</v>
      </c>
      <c r="D158" s="9">
        <v>21030011</v>
      </c>
      <c r="E158" s="8" t="s">
        <v>609</v>
      </c>
      <c r="F158" s="8">
        <v>1041</v>
      </c>
      <c r="G158" s="10">
        <v>39828</v>
      </c>
      <c r="H158" s="11">
        <v>433037</v>
      </c>
      <c r="I158" s="11">
        <v>0</v>
      </c>
      <c r="J158" s="11">
        <v>0</v>
      </c>
      <c r="K158" s="11">
        <v>0</v>
      </c>
      <c r="L158" s="11">
        <f t="shared" si="12"/>
        <v>433037</v>
      </c>
      <c r="M158" s="11">
        <v>-215507</v>
      </c>
      <c r="N158" s="11">
        <v>-15313</v>
      </c>
      <c r="O158" s="11">
        <v>0</v>
      </c>
      <c r="P158" s="11">
        <f t="shared" si="9"/>
        <v>-230820</v>
      </c>
      <c r="Q158" s="11">
        <f t="shared" si="10"/>
        <v>217530</v>
      </c>
      <c r="R158" s="11">
        <f t="shared" si="11"/>
        <v>202217</v>
      </c>
      <c r="S158" s="9" t="s">
        <v>457</v>
      </c>
      <c r="T158" s="9">
        <v>100501</v>
      </c>
      <c r="U158" s="9" t="s">
        <v>27</v>
      </c>
      <c r="V158" s="9">
        <v>47030001</v>
      </c>
      <c r="W158" s="9" t="s">
        <v>28</v>
      </c>
    </row>
    <row r="159" spans="2:23" x14ac:dyDescent="0.25">
      <c r="B159" s="8">
        <v>30002614</v>
      </c>
      <c r="C159" s="8">
        <v>0</v>
      </c>
      <c r="D159" s="9">
        <v>21030011</v>
      </c>
      <c r="E159" s="8" t="s">
        <v>610</v>
      </c>
      <c r="F159" s="8">
        <v>1041</v>
      </c>
      <c r="G159" s="10">
        <v>38808</v>
      </c>
      <c r="H159" s="11">
        <v>620958</v>
      </c>
      <c r="I159" s="11">
        <v>0</v>
      </c>
      <c r="J159" s="11">
        <v>0</v>
      </c>
      <c r="K159" s="11">
        <v>0</v>
      </c>
      <c r="L159" s="11">
        <f t="shared" si="12"/>
        <v>620958</v>
      </c>
      <c r="M159" s="11">
        <v>-377856</v>
      </c>
      <c r="N159" s="11">
        <v>-21205</v>
      </c>
      <c r="O159" s="11">
        <v>0</v>
      </c>
      <c r="P159" s="11">
        <f t="shared" si="9"/>
        <v>-399061</v>
      </c>
      <c r="Q159" s="11">
        <f t="shared" si="10"/>
        <v>243102</v>
      </c>
      <c r="R159" s="11">
        <f t="shared" si="11"/>
        <v>221897</v>
      </c>
      <c r="S159" s="9" t="s">
        <v>457</v>
      </c>
      <c r="T159" s="9">
        <v>100501</v>
      </c>
      <c r="U159" s="9" t="s">
        <v>27</v>
      </c>
      <c r="V159" s="9">
        <v>47030001</v>
      </c>
      <c r="W159" s="9" t="s">
        <v>28</v>
      </c>
    </row>
    <row r="160" spans="2:23" x14ac:dyDescent="0.25">
      <c r="B160" s="8">
        <v>30002623</v>
      </c>
      <c r="C160" s="8">
        <v>0</v>
      </c>
      <c r="D160" s="9">
        <v>21030011</v>
      </c>
      <c r="E160" s="8" t="s">
        <v>611</v>
      </c>
      <c r="F160" s="8">
        <v>1041</v>
      </c>
      <c r="G160" s="10">
        <v>38808</v>
      </c>
      <c r="H160" s="11">
        <v>511187</v>
      </c>
      <c r="I160" s="11">
        <v>0</v>
      </c>
      <c r="J160" s="11">
        <v>0</v>
      </c>
      <c r="K160" s="11">
        <v>0</v>
      </c>
      <c r="L160" s="11">
        <f t="shared" si="12"/>
        <v>511187</v>
      </c>
      <c r="M160" s="11">
        <v>-308083</v>
      </c>
      <c r="N160" s="11">
        <v>-17754</v>
      </c>
      <c r="O160" s="11">
        <v>0</v>
      </c>
      <c r="P160" s="11">
        <f t="shared" si="9"/>
        <v>-325837</v>
      </c>
      <c r="Q160" s="11">
        <f t="shared" si="10"/>
        <v>203104</v>
      </c>
      <c r="R160" s="11">
        <f t="shared" si="11"/>
        <v>185350</v>
      </c>
      <c r="S160" s="9" t="s">
        <v>457</v>
      </c>
      <c r="T160" s="9">
        <v>100501</v>
      </c>
      <c r="U160" s="9" t="s">
        <v>27</v>
      </c>
      <c r="V160" s="9">
        <v>47030001</v>
      </c>
      <c r="W160" s="9" t="s">
        <v>28</v>
      </c>
    </row>
    <row r="161" spans="2:23" x14ac:dyDescent="0.25">
      <c r="B161" s="8">
        <v>30002626</v>
      </c>
      <c r="C161" s="8">
        <v>0</v>
      </c>
      <c r="D161" s="9">
        <v>21030011</v>
      </c>
      <c r="E161" s="8" t="s">
        <v>612</v>
      </c>
      <c r="F161" s="8">
        <v>1041</v>
      </c>
      <c r="G161" s="10">
        <v>39784</v>
      </c>
      <c r="H161" s="11">
        <v>618563</v>
      </c>
      <c r="I161" s="11">
        <v>0</v>
      </c>
      <c r="J161" s="11">
        <v>0</v>
      </c>
      <c r="K161" s="11">
        <v>0</v>
      </c>
      <c r="L161" s="11">
        <f t="shared" si="12"/>
        <v>618563</v>
      </c>
      <c r="M161" s="11">
        <v>-314095</v>
      </c>
      <c r="N161" s="11">
        <v>-21587</v>
      </c>
      <c r="O161" s="11">
        <v>0</v>
      </c>
      <c r="P161" s="11">
        <f t="shared" si="9"/>
        <v>-335682</v>
      </c>
      <c r="Q161" s="11">
        <f t="shared" si="10"/>
        <v>304468</v>
      </c>
      <c r="R161" s="11">
        <f t="shared" si="11"/>
        <v>282881</v>
      </c>
      <c r="S161" s="9" t="s">
        <v>457</v>
      </c>
      <c r="T161" s="9">
        <v>100501</v>
      </c>
      <c r="U161" s="9" t="s">
        <v>27</v>
      </c>
      <c r="V161" s="9">
        <v>47030001</v>
      </c>
      <c r="W161" s="9" t="s">
        <v>28</v>
      </c>
    </row>
    <row r="162" spans="2:23" x14ac:dyDescent="0.25">
      <c r="B162" s="8">
        <v>30002653</v>
      </c>
      <c r="C162" s="8">
        <v>0</v>
      </c>
      <c r="D162" s="9">
        <v>21030011</v>
      </c>
      <c r="E162" s="8" t="s">
        <v>613</v>
      </c>
      <c r="F162" s="8">
        <v>1041</v>
      </c>
      <c r="G162" s="10">
        <v>38808</v>
      </c>
      <c r="H162" s="11">
        <v>560311</v>
      </c>
      <c r="I162" s="11">
        <v>0</v>
      </c>
      <c r="J162" s="11">
        <v>0</v>
      </c>
      <c r="K162" s="11">
        <v>0</v>
      </c>
      <c r="L162" s="11">
        <f t="shared" si="12"/>
        <v>560311</v>
      </c>
      <c r="M162" s="11">
        <v>-340951</v>
      </c>
      <c r="N162" s="11">
        <v>-19134</v>
      </c>
      <c r="O162" s="11">
        <v>0</v>
      </c>
      <c r="P162" s="11">
        <f t="shared" si="9"/>
        <v>-360085</v>
      </c>
      <c r="Q162" s="11">
        <f t="shared" si="10"/>
        <v>219360</v>
      </c>
      <c r="R162" s="11">
        <f t="shared" si="11"/>
        <v>200226</v>
      </c>
      <c r="S162" s="9" t="s">
        <v>457</v>
      </c>
      <c r="T162" s="9">
        <v>100501</v>
      </c>
      <c r="U162" s="9" t="s">
        <v>27</v>
      </c>
      <c r="V162" s="9">
        <v>47030001</v>
      </c>
      <c r="W162" s="9" t="s">
        <v>28</v>
      </c>
    </row>
    <row r="163" spans="2:23" x14ac:dyDescent="0.25">
      <c r="B163" s="8">
        <v>30002657</v>
      </c>
      <c r="C163" s="8">
        <v>0</v>
      </c>
      <c r="D163" s="9">
        <v>21030011</v>
      </c>
      <c r="E163" s="8" t="s">
        <v>614</v>
      </c>
      <c r="F163" s="8">
        <v>1041</v>
      </c>
      <c r="G163" s="10">
        <v>39539</v>
      </c>
      <c r="H163" s="11">
        <v>559109</v>
      </c>
      <c r="I163" s="11">
        <v>0</v>
      </c>
      <c r="J163" s="11">
        <v>0</v>
      </c>
      <c r="K163" s="11">
        <v>0</v>
      </c>
      <c r="L163" s="11">
        <f t="shared" si="12"/>
        <v>559109</v>
      </c>
      <c r="M163" s="11">
        <v>-298042</v>
      </c>
      <c r="N163" s="11">
        <v>-19426</v>
      </c>
      <c r="O163" s="11">
        <v>0</v>
      </c>
      <c r="P163" s="11">
        <f t="shared" si="9"/>
        <v>-317468</v>
      </c>
      <c r="Q163" s="11">
        <f t="shared" si="10"/>
        <v>261067</v>
      </c>
      <c r="R163" s="11">
        <f t="shared" si="11"/>
        <v>241641</v>
      </c>
      <c r="S163" s="9" t="s">
        <v>457</v>
      </c>
      <c r="T163" s="9">
        <v>100501</v>
      </c>
      <c r="U163" s="9" t="s">
        <v>27</v>
      </c>
      <c r="V163" s="9">
        <v>47030001</v>
      </c>
      <c r="W163" s="9" t="s">
        <v>28</v>
      </c>
    </row>
    <row r="164" spans="2:23" x14ac:dyDescent="0.25">
      <c r="B164" s="8">
        <v>30002664</v>
      </c>
      <c r="C164" s="8">
        <v>0</v>
      </c>
      <c r="D164" s="9">
        <v>21030011</v>
      </c>
      <c r="E164" s="8" t="s">
        <v>615</v>
      </c>
      <c r="F164" s="8">
        <v>1041</v>
      </c>
      <c r="G164" s="10">
        <v>39599</v>
      </c>
      <c r="H164" s="11">
        <v>545430</v>
      </c>
      <c r="I164" s="11">
        <v>0</v>
      </c>
      <c r="J164" s="11">
        <v>0</v>
      </c>
      <c r="K164" s="11">
        <v>0</v>
      </c>
      <c r="L164" s="11">
        <f t="shared" si="12"/>
        <v>545430</v>
      </c>
      <c r="M164" s="11">
        <v>-287372</v>
      </c>
      <c r="N164" s="11">
        <v>-18972</v>
      </c>
      <c r="O164" s="11">
        <v>0</v>
      </c>
      <c r="P164" s="11">
        <f t="shared" si="9"/>
        <v>-306344</v>
      </c>
      <c r="Q164" s="11">
        <f t="shared" si="10"/>
        <v>258058</v>
      </c>
      <c r="R164" s="11">
        <f t="shared" si="11"/>
        <v>239086</v>
      </c>
      <c r="S164" s="9" t="s">
        <v>457</v>
      </c>
      <c r="T164" s="9">
        <v>100501</v>
      </c>
      <c r="U164" s="9" t="s">
        <v>27</v>
      </c>
      <c r="V164" s="9">
        <v>47030001</v>
      </c>
      <c r="W164" s="9" t="s">
        <v>28</v>
      </c>
    </row>
    <row r="165" spans="2:23" x14ac:dyDescent="0.25">
      <c r="B165" s="8">
        <v>30002670</v>
      </c>
      <c r="C165" s="8">
        <v>0</v>
      </c>
      <c r="D165" s="9">
        <v>21030011</v>
      </c>
      <c r="E165" s="8" t="s">
        <v>616</v>
      </c>
      <c r="F165" s="8">
        <v>1041</v>
      </c>
      <c r="G165" s="10">
        <v>38686</v>
      </c>
      <c r="H165" s="11">
        <v>522386</v>
      </c>
      <c r="I165" s="11">
        <v>0</v>
      </c>
      <c r="J165" s="11">
        <v>0</v>
      </c>
      <c r="K165" s="11">
        <v>0</v>
      </c>
      <c r="L165" s="11">
        <f t="shared" si="12"/>
        <v>522386</v>
      </c>
      <c r="M165" s="11">
        <v>-324368</v>
      </c>
      <c r="N165" s="11">
        <v>-17784</v>
      </c>
      <c r="O165" s="11">
        <v>0</v>
      </c>
      <c r="P165" s="11">
        <f t="shared" si="9"/>
        <v>-342152</v>
      </c>
      <c r="Q165" s="11">
        <f t="shared" si="10"/>
        <v>198018</v>
      </c>
      <c r="R165" s="11">
        <f t="shared" si="11"/>
        <v>180234</v>
      </c>
      <c r="S165" s="9" t="s">
        <v>457</v>
      </c>
      <c r="T165" s="9">
        <v>100501</v>
      </c>
      <c r="U165" s="9" t="s">
        <v>27</v>
      </c>
      <c r="V165" s="9">
        <v>47030001</v>
      </c>
      <c r="W165" s="9" t="s">
        <v>28</v>
      </c>
    </row>
    <row r="166" spans="2:23" x14ac:dyDescent="0.25">
      <c r="B166" s="8">
        <v>30002674</v>
      </c>
      <c r="C166" s="8">
        <v>0</v>
      </c>
      <c r="D166" s="9">
        <v>21030011</v>
      </c>
      <c r="E166" s="8" t="s">
        <v>617</v>
      </c>
      <c r="F166" s="8">
        <v>1041</v>
      </c>
      <c r="G166" s="10">
        <v>39082</v>
      </c>
      <c r="H166" s="11">
        <v>527807</v>
      </c>
      <c r="I166" s="11">
        <v>0</v>
      </c>
      <c r="J166" s="11">
        <v>0</v>
      </c>
      <c r="K166" s="11">
        <v>0</v>
      </c>
      <c r="L166" s="11">
        <f t="shared" si="12"/>
        <v>527807</v>
      </c>
      <c r="M166" s="11">
        <v>-306233</v>
      </c>
      <c r="N166" s="11">
        <v>-18155</v>
      </c>
      <c r="O166" s="11">
        <v>0</v>
      </c>
      <c r="P166" s="11">
        <f t="shared" si="9"/>
        <v>-324388</v>
      </c>
      <c r="Q166" s="11">
        <f t="shared" si="10"/>
        <v>221574</v>
      </c>
      <c r="R166" s="11">
        <f t="shared" si="11"/>
        <v>203419</v>
      </c>
      <c r="S166" s="9" t="s">
        <v>457</v>
      </c>
      <c r="T166" s="9">
        <v>100501</v>
      </c>
      <c r="U166" s="9" t="s">
        <v>27</v>
      </c>
      <c r="V166" s="9">
        <v>47030001</v>
      </c>
      <c r="W166" s="9" t="s">
        <v>28</v>
      </c>
    </row>
    <row r="167" spans="2:23" x14ac:dyDescent="0.25">
      <c r="B167" s="8">
        <v>30002676</v>
      </c>
      <c r="C167" s="8">
        <v>0</v>
      </c>
      <c r="D167" s="9">
        <v>21030011</v>
      </c>
      <c r="E167" s="8" t="s">
        <v>618</v>
      </c>
      <c r="F167" s="8">
        <v>1041</v>
      </c>
      <c r="G167" s="10">
        <v>39082</v>
      </c>
      <c r="H167" s="11">
        <v>518436</v>
      </c>
      <c r="I167" s="11">
        <v>0</v>
      </c>
      <c r="J167" s="11">
        <v>0</v>
      </c>
      <c r="K167" s="11">
        <v>0</v>
      </c>
      <c r="L167" s="11">
        <f t="shared" si="12"/>
        <v>518436</v>
      </c>
      <c r="M167" s="11">
        <v>-300739</v>
      </c>
      <c r="N167" s="11">
        <v>-17838</v>
      </c>
      <c r="O167" s="11">
        <v>0</v>
      </c>
      <c r="P167" s="11">
        <f t="shared" si="9"/>
        <v>-318577</v>
      </c>
      <c r="Q167" s="11">
        <f t="shared" si="10"/>
        <v>217697</v>
      </c>
      <c r="R167" s="11">
        <f t="shared" si="11"/>
        <v>199859</v>
      </c>
      <c r="S167" s="9" t="s">
        <v>457</v>
      </c>
      <c r="T167" s="9">
        <v>100501</v>
      </c>
      <c r="U167" s="9" t="s">
        <v>27</v>
      </c>
      <c r="V167" s="9">
        <v>47030001</v>
      </c>
      <c r="W167" s="9" t="s">
        <v>28</v>
      </c>
    </row>
    <row r="168" spans="2:23" x14ac:dyDescent="0.25">
      <c r="B168" s="8">
        <v>30002719</v>
      </c>
      <c r="C168" s="8">
        <v>0</v>
      </c>
      <c r="D168" s="9">
        <v>21030011</v>
      </c>
      <c r="E168" s="8" t="s">
        <v>619</v>
      </c>
      <c r="F168" s="8">
        <v>1041</v>
      </c>
      <c r="G168" s="10">
        <v>39412</v>
      </c>
      <c r="H168" s="11">
        <v>263822</v>
      </c>
      <c r="I168" s="11">
        <v>0</v>
      </c>
      <c r="J168" s="11">
        <v>0</v>
      </c>
      <c r="K168" s="11">
        <v>0</v>
      </c>
      <c r="L168" s="11">
        <f t="shared" si="12"/>
        <v>263822</v>
      </c>
      <c r="M168" s="11">
        <v>-140094</v>
      </c>
      <c r="N168" s="11">
        <v>-9486</v>
      </c>
      <c r="O168" s="11">
        <v>0</v>
      </c>
      <c r="P168" s="11">
        <f t="shared" si="9"/>
        <v>-149580</v>
      </c>
      <c r="Q168" s="11">
        <f t="shared" si="10"/>
        <v>123728</v>
      </c>
      <c r="R168" s="11">
        <f t="shared" si="11"/>
        <v>114242</v>
      </c>
      <c r="S168" s="9" t="s">
        <v>457</v>
      </c>
      <c r="T168" s="9">
        <v>100501</v>
      </c>
      <c r="U168" s="9" t="s">
        <v>27</v>
      </c>
      <c r="V168" s="9">
        <v>47030001</v>
      </c>
      <c r="W168" s="9" t="s">
        <v>28</v>
      </c>
    </row>
    <row r="169" spans="2:23" x14ac:dyDescent="0.25">
      <c r="B169" s="8">
        <v>30002722</v>
      </c>
      <c r="C169" s="8">
        <v>0</v>
      </c>
      <c r="D169" s="9">
        <v>21030011</v>
      </c>
      <c r="E169" s="8" t="s">
        <v>620</v>
      </c>
      <c r="F169" s="8">
        <v>1041</v>
      </c>
      <c r="G169" s="10">
        <v>40183</v>
      </c>
      <c r="H169" s="11">
        <v>303824</v>
      </c>
      <c r="I169" s="11">
        <v>0</v>
      </c>
      <c r="J169" s="11">
        <v>0</v>
      </c>
      <c r="K169" s="11">
        <v>0</v>
      </c>
      <c r="L169" s="11">
        <f t="shared" si="12"/>
        <v>303824</v>
      </c>
      <c r="M169" s="11">
        <v>-141388</v>
      </c>
      <c r="N169" s="11">
        <v>-10698</v>
      </c>
      <c r="O169" s="11">
        <v>0</v>
      </c>
      <c r="P169" s="11">
        <f t="shared" si="9"/>
        <v>-152086</v>
      </c>
      <c r="Q169" s="11">
        <f t="shared" si="10"/>
        <v>162436</v>
      </c>
      <c r="R169" s="11">
        <f t="shared" si="11"/>
        <v>151738</v>
      </c>
      <c r="S169" s="9" t="s">
        <v>457</v>
      </c>
      <c r="T169" s="9">
        <v>100501</v>
      </c>
      <c r="U169" s="9" t="s">
        <v>27</v>
      </c>
      <c r="V169" s="9">
        <v>47030001</v>
      </c>
      <c r="W169" s="9" t="s">
        <v>28</v>
      </c>
    </row>
    <row r="170" spans="2:23" x14ac:dyDescent="0.25">
      <c r="B170" s="8">
        <v>30002750</v>
      </c>
      <c r="C170" s="8">
        <v>0</v>
      </c>
      <c r="D170" s="9">
        <v>21030011</v>
      </c>
      <c r="E170" s="8" t="s">
        <v>621</v>
      </c>
      <c r="F170" s="8">
        <v>1041</v>
      </c>
      <c r="G170" s="10">
        <v>39082</v>
      </c>
      <c r="H170" s="11">
        <v>428717</v>
      </c>
      <c r="I170" s="11">
        <v>0</v>
      </c>
      <c r="J170" s="11">
        <v>0</v>
      </c>
      <c r="K170" s="11">
        <v>0</v>
      </c>
      <c r="L170" s="11">
        <f t="shared" si="12"/>
        <v>428717</v>
      </c>
      <c r="M170" s="11">
        <v>-248693</v>
      </c>
      <c r="N170" s="11">
        <v>-14752</v>
      </c>
      <c r="O170" s="11">
        <v>0</v>
      </c>
      <c r="P170" s="11">
        <f t="shared" si="9"/>
        <v>-263445</v>
      </c>
      <c r="Q170" s="11">
        <f t="shared" si="10"/>
        <v>180024</v>
      </c>
      <c r="R170" s="11">
        <f t="shared" si="11"/>
        <v>165272</v>
      </c>
      <c r="S170" s="9" t="s">
        <v>457</v>
      </c>
      <c r="T170" s="9">
        <v>100501</v>
      </c>
      <c r="U170" s="9" t="s">
        <v>27</v>
      </c>
      <c r="V170" s="9">
        <v>47030001</v>
      </c>
      <c r="W170" s="9" t="s">
        <v>28</v>
      </c>
    </row>
    <row r="171" spans="2:23" x14ac:dyDescent="0.25">
      <c r="B171" s="8">
        <v>30002788</v>
      </c>
      <c r="C171" s="8">
        <v>0</v>
      </c>
      <c r="D171" s="9">
        <v>21030011</v>
      </c>
      <c r="E171" s="8" t="s">
        <v>622</v>
      </c>
      <c r="F171" s="8">
        <v>1041</v>
      </c>
      <c r="G171" s="10">
        <v>39022</v>
      </c>
      <c r="H171" s="11">
        <v>394698</v>
      </c>
      <c r="I171" s="11">
        <v>0</v>
      </c>
      <c r="J171" s="11">
        <v>0</v>
      </c>
      <c r="K171" s="11">
        <v>0</v>
      </c>
      <c r="L171" s="11">
        <f t="shared" si="12"/>
        <v>394698</v>
      </c>
      <c r="M171" s="11">
        <v>-231451</v>
      </c>
      <c r="N171" s="11">
        <v>-13556</v>
      </c>
      <c r="O171" s="11">
        <v>0</v>
      </c>
      <c r="P171" s="11">
        <f t="shared" si="9"/>
        <v>-245007</v>
      </c>
      <c r="Q171" s="11">
        <f t="shared" si="10"/>
        <v>163247</v>
      </c>
      <c r="R171" s="11">
        <f t="shared" si="11"/>
        <v>149691</v>
      </c>
      <c r="S171" s="9" t="s">
        <v>457</v>
      </c>
      <c r="T171" s="9">
        <v>100501</v>
      </c>
      <c r="U171" s="9" t="s">
        <v>27</v>
      </c>
      <c r="V171" s="9">
        <v>47030001</v>
      </c>
      <c r="W171" s="9" t="s">
        <v>28</v>
      </c>
    </row>
    <row r="172" spans="2:23" x14ac:dyDescent="0.25">
      <c r="B172" s="8">
        <v>30002801</v>
      </c>
      <c r="C172" s="8">
        <v>0</v>
      </c>
      <c r="D172" s="9">
        <v>21030011</v>
      </c>
      <c r="E172" s="8" t="s">
        <v>623</v>
      </c>
      <c r="F172" s="8">
        <v>1041</v>
      </c>
      <c r="G172" s="10">
        <v>39869</v>
      </c>
      <c r="H172" s="11">
        <v>328004</v>
      </c>
      <c r="I172" s="11">
        <v>0</v>
      </c>
      <c r="J172" s="11">
        <v>0</v>
      </c>
      <c r="K172" s="11">
        <v>0</v>
      </c>
      <c r="L172" s="11">
        <f t="shared" si="12"/>
        <v>328004</v>
      </c>
      <c r="M172" s="11">
        <v>-163032</v>
      </c>
      <c r="N172" s="11">
        <v>-11514</v>
      </c>
      <c r="O172" s="11">
        <v>0</v>
      </c>
      <c r="P172" s="11">
        <f t="shared" si="9"/>
        <v>-174546</v>
      </c>
      <c r="Q172" s="11">
        <f t="shared" si="10"/>
        <v>164972</v>
      </c>
      <c r="R172" s="11">
        <f t="shared" si="11"/>
        <v>153458</v>
      </c>
      <c r="S172" s="9" t="s">
        <v>457</v>
      </c>
      <c r="T172" s="9">
        <v>100501</v>
      </c>
      <c r="U172" s="9" t="s">
        <v>27</v>
      </c>
      <c r="V172" s="9">
        <v>47030001</v>
      </c>
      <c r="W172" s="9" t="s">
        <v>28</v>
      </c>
    </row>
    <row r="173" spans="2:23" x14ac:dyDescent="0.25">
      <c r="B173" s="8">
        <v>30002809</v>
      </c>
      <c r="C173" s="8">
        <v>0</v>
      </c>
      <c r="D173" s="9">
        <v>21030011</v>
      </c>
      <c r="E173" s="8" t="s">
        <v>624</v>
      </c>
      <c r="F173" s="8">
        <v>1041</v>
      </c>
      <c r="G173" s="10">
        <v>39082</v>
      </c>
      <c r="H173" s="11">
        <v>255825</v>
      </c>
      <c r="I173" s="11">
        <v>0</v>
      </c>
      <c r="J173" s="11">
        <v>0</v>
      </c>
      <c r="K173" s="11">
        <v>0</v>
      </c>
      <c r="L173" s="11">
        <f t="shared" si="12"/>
        <v>255825</v>
      </c>
      <c r="M173" s="11">
        <v>-145208</v>
      </c>
      <c r="N173" s="11">
        <v>-9100</v>
      </c>
      <c r="O173" s="11">
        <v>0</v>
      </c>
      <c r="P173" s="11">
        <f t="shared" si="9"/>
        <v>-154308</v>
      </c>
      <c r="Q173" s="11">
        <f t="shared" si="10"/>
        <v>110617</v>
      </c>
      <c r="R173" s="11">
        <f t="shared" si="11"/>
        <v>101517</v>
      </c>
      <c r="S173" s="9" t="s">
        <v>457</v>
      </c>
      <c r="T173" s="9">
        <v>100501</v>
      </c>
      <c r="U173" s="9" t="s">
        <v>27</v>
      </c>
      <c r="V173" s="9">
        <v>47030001</v>
      </c>
      <c r="W173" s="9" t="s">
        <v>28</v>
      </c>
    </row>
    <row r="174" spans="2:23" x14ac:dyDescent="0.25">
      <c r="B174" s="8">
        <v>30002811</v>
      </c>
      <c r="C174" s="8">
        <v>0</v>
      </c>
      <c r="D174" s="9">
        <v>21030011</v>
      </c>
      <c r="E174" s="8" t="s">
        <v>625</v>
      </c>
      <c r="F174" s="8">
        <v>1041</v>
      </c>
      <c r="G174" s="10">
        <v>39082</v>
      </c>
      <c r="H174" s="11">
        <v>362259</v>
      </c>
      <c r="I174" s="11">
        <v>0</v>
      </c>
      <c r="J174" s="11">
        <v>0</v>
      </c>
      <c r="K174" s="11">
        <v>0</v>
      </c>
      <c r="L174" s="11">
        <f t="shared" si="12"/>
        <v>362259</v>
      </c>
      <c r="M174" s="11">
        <v>-209791</v>
      </c>
      <c r="N174" s="11">
        <v>-12497</v>
      </c>
      <c r="O174" s="11">
        <v>0</v>
      </c>
      <c r="P174" s="11">
        <f t="shared" si="9"/>
        <v>-222288</v>
      </c>
      <c r="Q174" s="11">
        <f t="shared" si="10"/>
        <v>152468</v>
      </c>
      <c r="R174" s="11">
        <f t="shared" si="11"/>
        <v>139971</v>
      </c>
      <c r="S174" s="9" t="s">
        <v>457</v>
      </c>
      <c r="T174" s="9">
        <v>100501</v>
      </c>
      <c r="U174" s="9" t="s">
        <v>27</v>
      </c>
      <c r="V174" s="9">
        <v>47030001</v>
      </c>
      <c r="W174" s="9" t="s">
        <v>28</v>
      </c>
    </row>
    <row r="175" spans="2:23" x14ac:dyDescent="0.25">
      <c r="B175" s="8">
        <v>30002841</v>
      </c>
      <c r="C175" s="8">
        <v>0</v>
      </c>
      <c r="D175" s="9">
        <v>21030011</v>
      </c>
      <c r="E175" s="8" t="s">
        <v>626</v>
      </c>
      <c r="F175" s="8">
        <v>1041</v>
      </c>
      <c r="G175" s="10">
        <v>39412</v>
      </c>
      <c r="H175" s="11">
        <v>230624</v>
      </c>
      <c r="I175" s="11">
        <v>0</v>
      </c>
      <c r="J175" s="11">
        <v>0</v>
      </c>
      <c r="K175" s="11">
        <v>0</v>
      </c>
      <c r="L175" s="11">
        <f t="shared" si="12"/>
        <v>230624</v>
      </c>
      <c r="M175" s="11">
        <v>-123692</v>
      </c>
      <c r="N175" s="11">
        <v>-8187</v>
      </c>
      <c r="O175" s="11">
        <v>0</v>
      </c>
      <c r="P175" s="11">
        <f t="shared" si="9"/>
        <v>-131879</v>
      </c>
      <c r="Q175" s="11">
        <f t="shared" si="10"/>
        <v>106932</v>
      </c>
      <c r="R175" s="11">
        <f t="shared" si="11"/>
        <v>98745</v>
      </c>
      <c r="S175" s="9" t="s">
        <v>457</v>
      </c>
      <c r="T175" s="9">
        <v>100501</v>
      </c>
      <c r="U175" s="9" t="s">
        <v>27</v>
      </c>
      <c r="V175" s="9">
        <v>47030001</v>
      </c>
      <c r="W175" s="9" t="s">
        <v>28</v>
      </c>
    </row>
    <row r="176" spans="2:23" x14ac:dyDescent="0.25">
      <c r="B176" s="8">
        <v>30002844</v>
      </c>
      <c r="C176" s="8">
        <v>0</v>
      </c>
      <c r="D176" s="9">
        <v>21030011</v>
      </c>
      <c r="E176" s="8" t="s">
        <v>627</v>
      </c>
      <c r="F176" s="8">
        <v>1041</v>
      </c>
      <c r="G176" s="10">
        <v>39082</v>
      </c>
      <c r="H176" s="11">
        <v>231125</v>
      </c>
      <c r="I176" s="11">
        <v>0</v>
      </c>
      <c r="J176" s="11">
        <v>0</v>
      </c>
      <c r="K176" s="11">
        <v>0</v>
      </c>
      <c r="L176" s="11">
        <f t="shared" si="12"/>
        <v>231125</v>
      </c>
      <c r="M176" s="11">
        <v>-131190</v>
      </c>
      <c r="N176" s="11">
        <v>-8221</v>
      </c>
      <c r="O176" s="11">
        <v>0</v>
      </c>
      <c r="P176" s="11">
        <f t="shared" si="9"/>
        <v>-139411</v>
      </c>
      <c r="Q176" s="11">
        <f t="shared" si="10"/>
        <v>99935</v>
      </c>
      <c r="R176" s="11">
        <f t="shared" si="11"/>
        <v>91714</v>
      </c>
      <c r="S176" s="9" t="s">
        <v>457</v>
      </c>
      <c r="T176" s="9">
        <v>100501</v>
      </c>
      <c r="U176" s="9" t="s">
        <v>27</v>
      </c>
      <c r="V176" s="9">
        <v>47030001</v>
      </c>
      <c r="W176" s="9" t="s">
        <v>28</v>
      </c>
    </row>
    <row r="177" spans="2:23" x14ac:dyDescent="0.25">
      <c r="B177" s="8">
        <v>30002864</v>
      </c>
      <c r="C177" s="8">
        <v>0</v>
      </c>
      <c r="D177" s="9">
        <v>21030011</v>
      </c>
      <c r="E177" s="8" t="s">
        <v>628</v>
      </c>
      <c r="F177" s="8">
        <v>1041</v>
      </c>
      <c r="G177" s="10">
        <v>38808</v>
      </c>
      <c r="H177" s="11">
        <v>220315</v>
      </c>
      <c r="I177" s="11">
        <v>0</v>
      </c>
      <c r="J177" s="11">
        <v>0</v>
      </c>
      <c r="K177" s="11">
        <v>0</v>
      </c>
      <c r="L177" s="11">
        <f t="shared" si="12"/>
        <v>220315</v>
      </c>
      <c r="M177" s="11">
        <v>-130895</v>
      </c>
      <c r="N177" s="11">
        <v>-7840</v>
      </c>
      <c r="O177" s="11">
        <v>0</v>
      </c>
      <c r="P177" s="11">
        <f t="shared" si="9"/>
        <v>-138735</v>
      </c>
      <c r="Q177" s="11">
        <f t="shared" si="10"/>
        <v>89420</v>
      </c>
      <c r="R177" s="11">
        <f t="shared" si="11"/>
        <v>81580</v>
      </c>
      <c r="S177" s="9" t="s">
        <v>457</v>
      </c>
      <c r="T177" s="9">
        <v>100501</v>
      </c>
      <c r="U177" s="9" t="s">
        <v>27</v>
      </c>
      <c r="V177" s="9">
        <v>47030001</v>
      </c>
      <c r="W177" s="9" t="s">
        <v>28</v>
      </c>
    </row>
    <row r="178" spans="2:23" x14ac:dyDescent="0.25">
      <c r="B178" s="8">
        <v>30002873</v>
      </c>
      <c r="C178" s="8">
        <v>0</v>
      </c>
      <c r="D178" s="9">
        <v>21030011</v>
      </c>
      <c r="E178" s="8" t="s">
        <v>629</v>
      </c>
      <c r="F178" s="8">
        <v>1041</v>
      </c>
      <c r="G178" s="10">
        <v>39082</v>
      </c>
      <c r="H178" s="11">
        <v>315794</v>
      </c>
      <c r="I178" s="11">
        <v>0</v>
      </c>
      <c r="J178" s="11">
        <v>0</v>
      </c>
      <c r="K178" s="11">
        <v>0</v>
      </c>
      <c r="L178" s="11">
        <f t="shared" si="12"/>
        <v>315794</v>
      </c>
      <c r="M178" s="11">
        <v>-183190</v>
      </c>
      <c r="N178" s="11">
        <v>-10866</v>
      </c>
      <c r="O178" s="11">
        <v>0</v>
      </c>
      <c r="P178" s="11">
        <f t="shared" si="9"/>
        <v>-194056</v>
      </c>
      <c r="Q178" s="11">
        <f t="shared" si="10"/>
        <v>132604</v>
      </c>
      <c r="R178" s="11">
        <f t="shared" si="11"/>
        <v>121738</v>
      </c>
      <c r="S178" s="9" t="s">
        <v>457</v>
      </c>
      <c r="T178" s="9">
        <v>100501</v>
      </c>
      <c r="U178" s="9" t="s">
        <v>27</v>
      </c>
      <c r="V178" s="9">
        <v>47030001</v>
      </c>
      <c r="W178" s="9" t="s">
        <v>28</v>
      </c>
    </row>
    <row r="179" spans="2:23" x14ac:dyDescent="0.25">
      <c r="B179" s="8">
        <v>30002931</v>
      </c>
      <c r="C179" s="8">
        <v>0</v>
      </c>
      <c r="D179" s="9">
        <v>21030011</v>
      </c>
      <c r="E179" s="8" t="s">
        <v>630</v>
      </c>
      <c r="F179" s="8">
        <v>1041</v>
      </c>
      <c r="G179" s="10">
        <v>39869</v>
      </c>
      <c r="H179" s="11">
        <v>285600</v>
      </c>
      <c r="I179" s="11">
        <v>0</v>
      </c>
      <c r="J179" s="11">
        <v>0</v>
      </c>
      <c r="K179" s="11">
        <v>0</v>
      </c>
      <c r="L179" s="11">
        <f t="shared" si="12"/>
        <v>285600</v>
      </c>
      <c r="M179" s="11">
        <v>-142517</v>
      </c>
      <c r="N179" s="11">
        <v>-9982</v>
      </c>
      <c r="O179" s="11">
        <v>0</v>
      </c>
      <c r="P179" s="11">
        <f t="shared" si="9"/>
        <v>-152499</v>
      </c>
      <c r="Q179" s="11">
        <f t="shared" si="10"/>
        <v>143083</v>
      </c>
      <c r="R179" s="11">
        <f t="shared" si="11"/>
        <v>133101</v>
      </c>
      <c r="S179" s="9" t="s">
        <v>457</v>
      </c>
      <c r="T179" s="9">
        <v>100501</v>
      </c>
      <c r="U179" s="9" t="s">
        <v>27</v>
      </c>
      <c r="V179" s="9">
        <v>47030001</v>
      </c>
      <c r="W179" s="9" t="s">
        <v>28</v>
      </c>
    </row>
    <row r="180" spans="2:23" x14ac:dyDescent="0.25">
      <c r="B180" s="8">
        <v>30003000</v>
      </c>
      <c r="C180" s="8">
        <v>0</v>
      </c>
      <c r="D180" s="9">
        <v>21030011</v>
      </c>
      <c r="E180" s="8" t="s">
        <v>631</v>
      </c>
      <c r="F180" s="8">
        <v>1041</v>
      </c>
      <c r="G180" s="10">
        <v>39082</v>
      </c>
      <c r="H180" s="11">
        <v>610171</v>
      </c>
      <c r="I180" s="11">
        <v>0</v>
      </c>
      <c r="J180" s="11">
        <v>0</v>
      </c>
      <c r="K180" s="11">
        <v>0</v>
      </c>
      <c r="L180" s="11">
        <f t="shared" si="12"/>
        <v>610171</v>
      </c>
      <c r="M180" s="11">
        <v>-363832</v>
      </c>
      <c r="N180" s="11">
        <v>-20076</v>
      </c>
      <c r="O180" s="11">
        <v>0</v>
      </c>
      <c r="P180" s="11">
        <f t="shared" si="9"/>
        <v>-383908</v>
      </c>
      <c r="Q180" s="11">
        <f t="shared" si="10"/>
        <v>246339</v>
      </c>
      <c r="R180" s="11">
        <f t="shared" si="11"/>
        <v>226263</v>
      </c>
      <c r="S180" s="9" t="s">
        <v>457</v>
      </c>
      <c r="T180" s="9">
        <v>100501</v>
      </c>
      <c r="U180" s="9" t="s">
        <v>27</v>
      </c>
      <c r="V180" s="9">
        <v>47030001</v>
      </c>
      <c r="W180" s="9" t="s">
        <v>28</v>
      </c>
    </row>
    <row r="181" spans="2:23" x14ac:dyDescent="0.25">
      <c r="B181" s="8">
        <v>30003003</v>
      </c>
      <c r="C181" s="8">
        <v>0</v>
      </c>
      <c r="D181" s="9">
        <v>21030011</v>
      </c>
      <c r="E181" s="8" t="s">
        <v>632</v>
      </c>
      <c r="F181" s="8">
        <v>1041</v>
      </c>
      <c r="G181" s="10">
        <v>39784</v>
      </c>
      <c r="H181" s="11">
        <v>243627</v>
      </c>
      <c r="I181" s="11">
        <v>0</v>
      </c>
      <c r="J181" s="11">
        <v>0</v>
      </c>
      <c r="K181" s="11">
        <v>0</v>
      </c>
      <c r="L181" s="11">
        <f t="shared" si="12"/>
        <v>243627</v>
      </c>
      <c r="M181" s="11">
        <v>-123709</v>
      </c>
      <c r="N181" s="11">
        <v>-8502</v>
      </c>
      <c r="O181" s="11">
        <v>0</v>
      </c>
      <c r="P181" s="11">
        <f t="shared" si="9"/>
        <v>-132211</v>
      </c>
      <c r="Q181" s="11">
        <f t="shared" si="10"/>
        <v>119918</v>
      </c>
      <c r="R181" s="11">
        <f t="shared" si="11"/>
        <v>111416</v>
      </c>
      <c r="S181" s="9" t="s">
        <v>457</v>
      </c>
      <c r="T181" s="9">
        <v>100501</v>
      </c>
      <c r="U181" s="9" t="s">
        <v>27</v>
      </c>
      <c r="V181" s="9">
        <v>47030001</v>
      </c>
      <c r="W181" s="9" t="s">
        <v>28</v>
      </c>
    </row>
    <row r="182" spans="2:23" x14ac:dyDescent="0.25">
      <c r="B182" s="8">
        <v>30003008</v>
      </c>
      <c r="C182" s="8">
        <v>0</v>
      </c>
      <c r="D182" s="9">
        <v>21030011</v>
      </c>
      <c r="E182" s="8" t="s">
        <v>633</v>
      </c>
      <c r="F182" s="8">
        <v>1041</v>
      </c>
      <c r="G182" s="10">
        <v>38808</v>
      </c>
      <c r="H182" s="11">
        <v>161387</v>
      </c>
      <c r="I182" s="11">
        <v>0</v>
      </c>
      <c r="J182" s="11">
        <v>0</v>
      </c>
      <c r="K182" s="11">
        <v>0</v>
      </c>
      <c r="L182" s="11">
        <f t="shared" si="12"/>
        <v>161387</v>
      </c>
      <c r="M182" s="11">
        <v>-95883</v>
      </c>
      <c r="N182" s="11">
        <v>-5743</v>
      </c>
      <c r="O182" s="11">
        <v>0</v>
      </c>
      <c r="P182" s="11">
        <f t="shared" si="9"/>
        <v>-101626</v>
      </c>
      <c r="Q182" s="11">
        <f t="shared" si="10"/>
        <v>65504</v>
      </c>
      <c r="R182" s="11">
        <f t="shared" si="11"/>
        <v>59761</v>
      </c>
      <c r="S182" s="9" t="s">
        <v>457</v>
      </c>
      <c r="T182" s="9">
        <v>100501</v>
      </c>
      <c r="U182" s="9" t="s">
        <v>27</v>
      </c>
      <c r="V182" s="9">
        <v>47030001</v>
      </c>
      <c r="W182" s="9" t="s">
        <v>28</v>
      </c>
    </row>
    <row r="183" spans="2:23" x14ac:dyDescent="0.25">
      <c r="B183" s="8">
        <v>30003013</v>
      </c>
      <c r="C183" s="8">
        <v>0</v>
      </c>
      <c r="D183" s="9">
        <v>21030011</v>
      </c>
      <c r="E183" s="8" t="s">
        <v>634</v>
      </c>
      <c r="F183" s="8">
        <v>1041</v>
      </c>
      <c r="G183" s="10">
        <v>38299</v>
      </c>
      <c r="H183" s="11">
        <v>198381</v>
      </c>
      <c r="I183" s="11">
        <v>0</v>
      </c>
      <c r="J183" s="11">
        <v>0</v>
      </c>
      <c r="K183" s="11">
        <v>0</v>
      </c>
      <c r="L183" s="11">
        <f t="shared" si="12"/>
        <v>198381</v>
      </c>
      <c r="M183" s="11">
        <v>-130067</v>
      </c>
      <c r="N183" s="11">
        <v>-6786</v>
      </c>
      <c r="O183" s="11">
        <v>0</v>
      </c>
      <c r="P183" s="11">
        <f t="shared" si="9"/>
        <v>-136853</v>
      </c>
      <c r="Q183" s="11">
        <f t="shared" si="10"/>
        <v>68314</v>
      </c>
      <c r="R183" s="11">
        <f t="shared" si="11"/>
        <v>61528</v>
      </c>
      <c r="S183" s="9" t="s">
        <v>457</v>
      </c>
      <c r="T183" s="9">
        <v>100501</v>
      </c>
      <c r="U183" s="9" t="s">
        <v>27</v>
      </c>
      <c r="V183" s="9">
        <v>47030001</v>
      </c>
      <c r="W183" s="9" t="s">
        <v>28</v>
      </c>
    </row>
    <row r="184" spans="2:23" x14ac:dyDescent="0.25">
      <c r="B184" s="8">
        <v>30003015</v>
      </c>
      <c r="C184" s="8">
        <v>0</v>
      </c>
      <c r="D184" s="9">
        <v>21030011</v>
      </c>
      <c r="E184" s="8" t="s">
        <v>635</v>
      </c>
      <c r="F184" s="8">
        <v>1041</v>
      </c>
      <c r="G184" s="10">
        <v>39356</v>
      </c>
      <c r="H184" s="11">
        <v>227435</v>
      </c>
      <c r="I184" s="11">
        <v>0</v>
      </c>
      <c r="J184" s="11">
        <v>0</v>
      </c>
      <c r="K184" s="11">
        <v>0</v>
      </c>
      <c r="L184" s="11">
        <f t="shared" si="12"/>
        <v>227435</v>
      </c>
      <c r="M184" s="11">
        <v>-125528</v>
      </c>
      <c r="N184" s="11">
        <v>-7874</v>
      </c>
      <c r="O184" s="11">
        <v>0</v>
      </c>
      <c r="P184" s="11">
        <f t="shared" si="9"/>
        <v>-133402</v>
      </c>
      <c r="Q184" s="11">
        <f t="shared" si="10"/>
        <v>101907</v>
      </c>
      <c r="R184" s="11">
        <f t="shared" si="11"/>
        <v>94033</v>
      </c>
      <c r="S184" s="9" t="s">
        <v>457</v>
      </c>
      <c r="T184" s="9">
        <v>100501</v>
      </c>
      <c r="U184" s="9" t="s">
        <v>27</v>
      </c>
      <c r="V184" s="9">
        <v>47030001</v>
      </c>
      <c r="W184" s="9" t="s">
        <v>28</v>
      </c>
    </row>
    <row r="185" spans="2:23" x14ac:dyDescent="0.25">
      <c r="B185" s="8">
        <v>30003025</v>
      </c>
      <c r="C185" s="8">
        <v>0</v>
      </c>
      <c r="D185" s="9">
        <v>21030011</v>
      </c>
      <c r="E185" s="8" t="s">
        <v>636</v>
      </c>
      <c r="F185" s="8">
        <v>1041</v>
      </c>
      <c r="G185" s="10">
        <v>40181</v>
      </c>
      <c r="H185" s="11">
        <v>226941</v>
      </c>
      <c r="I185" s="11">
        <v>0</v>
      </c>
      <c r="J185" s="11">
        <v>0</v>
      </c>
      <c r="K185" s="11">
        <v>0</v>
      </c>
      <c r="L185" s="11">
        <f t="shared" si="12"/>
        <v>226941</v>
      </c>
      <c r="M185" s="11">
        <v>-105923</v>
      </c>
      <c r="N185" s="11">
        <v>-7971</v>
      </c>
      <c r="O185" s="11">
        <v>0</v>
      </c>
      <c r="P185" s="11">
        <f t="shared" si="9"/>
        <v>-113894</v>
      </c>
      <c r="Q185" s="11">
        <f t="shared" si="10"/>
        <v>121018</v>
      </c>
      <c r="R185" s="11">
        <f t="shared" si="11"/>
        <v>113047</v>
      </c>
      <c r="S185" s="9" t="s">
        <v>457</v>
      </c>
      <c r="T185" s="9">
        <v>100501</v>
      </c>
      <c r="U185" s="9" t="s">
        <v>27</v>
      </c>
      <c r="V185" s="9">
        <v>47030001</v>
      </c>
      <c r="W185" s="9" t="s">
        <v>28</v>
      </c>
    </row>
    <row r="186" spans="2:23" x14ac:dyDescent="0.25">
      <c r="B186" s="8">
        <v>30003032</v>
      </c>
      <c r="C186" s="8">
        <v>0</v>
      </c>
      <c r="D186" s="9">
        <v>21030011</v>
      </c>
      <c r="E186" s="8" t="s">
        <v>637</v>
      </c>
      <c r="F186" s="8">
        <v>1041</v>
      </c>
      <c r="G186" s="10">
        <v>38808</v>
      </c>
      <c r="H186" s="11">
        <v>214215</v>
      </c>
      <c r="I186" s="11">
        <v>0</v>
      </c>
      <c r="J186" s="11">
        <v>0</v>
      </c>
      <c r="K186" s="11">
        <v>0</v>
      </c>
      <c r="L186" s="11">
        <f t="shared" si="12"/>
        <v>214215</v>
      </c>
      <c r="M186" s="11">
        <v>-130320</v>
      </c>
      <c r="N186" s="11">
        <v>-7318</v>
      </c>
      <c r="O186" s="11">
        <v>0</v>
      </c>
      <c r="P186" s="11">
        <f t="shared" si="9"/>
        <v>-137638</v>
      </c>
      <c r="Q186" s="11">
        <f t="shared" si="10"/>
        <v>83895</v>
      </c>
      <c r="R186" s="11">
        <f t="shared" si="11"/>
        <v>76577</v>
      </c>
      <c r="S186" s="9" t="s">
        <v>457</v>
      </c>
      <c r="T186" s="9">
        <v>100501</v>
      </c>
      <c r="U186" s="9" t="s">
        <v>27</v>
      </c>
      <c r="V186" s="9">
        <v>47030001</v>
      </c>
      <c r="W186" s="9" t="s">
        <v>28</v>
      </c>
    </row>
    <row r="187" spans="2:23" x14ac:dyDescent="0.25">
      <c r="B187" s="8">
        <v>30003039</v>
      </c>
      <c r="C187" s="8">
        <v>0</v>
      </c>
      <c r="D187" s="9">
        <v>21030011</v>
      </c>
      <c r="E187" s="8" t="s">
        <v>638</v>
      </c>
      <c r="F187" s="8">
        <v>1041</v>
      </c>
      <c r="G187" s="10">
        <v>38808</v>
      </c>
      <c r="H187" s="11">
        <v>528868</v>
      </c>
      <c r="I187" s="11">
        <v>0</v>
      </c>
      <c r="J187" s="11">
        <v>0</v>
      </c>
      <c r="K187" s="11">
        <v>0</v>
      </c>
      <c r="L187" s="11">
        <f t="shared" si="12"/>
        <v>528868</v>
      </c>
      <c r="M187" s="11">
        <v>-331790</v>
      </c>
      <c r="N187" s="11">
        <v>-17063</v>
      </c>
      <c r="O187" s="11">
        <v>0</v>
      </c>
      <c r="P187" s="11">
        <f t="shared" si="9"/>
        <v>-348853</v>
      </c>
      <c r="Q187" s="11">
        <f t="shared" si="10"/>
        <v>197078</v>
      </c>
      <c r="R187" s="11">
        <f t="shared" si="11"/>
        <v>180015</v>
      </c>
      <c r="S187" s="9" t="s">
        <v>457</v>
      </c>
      <c r="T187" s="9">
        <v>100501</v>
      </c>
      <c r="U187" s="9" t="s">
        <v>27</v>
      </c>
      <c r="V187" s="9">
        <v>47030001</v>
      </c>
      <c r="W187" s="9" t="s">
        <v>28</v>
      </c>
    </row>
    <row r="188" spans="2:23" x14ac:dyDescent="0.25">
      <c r="B188" s="8">
        <v>30003041</v>
      </c>
      <c r="C188" s="8">
        <v>0</v>
      </c>
      <c r="D188" s="9">
        <v>21030011</v>
      </c>
      <c r="E188" s="8" t="s">
        <v>639</v>
      </c>
      <c r="F188" s="8">
        <v>1041</v>
      </c>
      <c r="G188" s="10">
        <v>38989</v>
      </c>
      <c r="H188" s="11">
        <v>522066</v>
      </c>
      <c r="I188" s="11">
        <v>0</v>
      </c>
      <c r="J188" s="11">
        <v>0</v>
      </c>
      <c r="K188" s="11">
        <v>0</v>
      </c>
      <c r="L188" s="11">
        <f t="shared" si="12"/>
        <v>522066</v>
      </c>
      <c r="M188" s="11">
        <v>-316772</v>
      </c>
      <c r="N188" s="11">
        <v>-17072</v>
      </c>
      <c r="O188" s="11">
        <v>0</v>
      </c>
      <c r="P188" s="11">
        <f t="shared" si="9"/>
        <v>-333844</v>
      </c>
      <c r="Q188" s="11">
        <f t="shared" si="10"/>
        <v>205294</v>
      </c>
      <c r="R188" s="11">
        <f t="shared" si="11"/>
        <v>188222</v>
      </c>
      <c r="S188" s="9" t="s">
        <v>457</v>
      </c>
      <c r="T188" s="9">
        <v>100501</v>
      </c>
      <c r="U188" s="9" t="s">
        <v>27</v>
      </c>
      <c r="V188" s="9">
        <v>47030001</v>
      </c>
      <c r="W188" s="9" t="s">
        <v>28</v>
      </c>
    </row>
    <row r="189" spans="2:23" x14ac:dyDescent="0.25">
      <c r="B189" s="8">
        <v>30003051</v>
      </c>
      <c r="C189" s="8">
        <v>0</v>
      </c>
      <c r="D189" s="9">
        <v>21030011</v>
      </c>
      <c r="E189" s="8" t="s">
        <v>640</v>
      </c>
      <c r="F189" s="8">
        <v>1041</v>
      </c>
      <c r="G189" s="10">
        <v>38808</v>
      </c>
      <c r="H189" s="11">
        <v>203320</v>
      </c>
      <c r="I189" s="11">
        <v>0</v>
      </c>
      <c r="J189" s="11">
        <v>0</v>
      </c>
      <c r="K189" s="11">
        <v>0</v>
      </c>
      <c r="L189" s="11">
        <f t="shared" si="12"/>
        <v>203320</v>
      </c>
      <c r="M189" s="11">
        <v>-123689</v>
      </c>
      <c r="N189" s="11">
        <v>-6946</v>
      </c>
      <c r="O189" s="11">
        <v>0</v>
      </c>
      <c r="P189" s="11">
        <f t="shared" si="9"/>
        <v>-130635</v>
      </c>
      <c r="Q189" s="11">
        <f t="shared" si="10"/>
        <v>79631</v>
      </c>
      <c r="R189" s="11">
        <f t="shared" si="11"/>
        <v>72685</v>
      </c>
      <c r="S189" s="9" t="s">
        <v>457</v>
      </c>
      <c r="T189" s="9">
        <v>100501</v>
      </c>
      <c r="U189" s="9" t="s">
        <v>27</v>
      </c>
      <c r="V189" s="9">
        <v>47030001</v>
      </c>
      <c r="W189" s="9" t="s">
        <v>28</v>
      </c>
    </row>
    <row r="190" spans="2:23" x14ac:dyDescent="0.25">
      <c r="B190" s="8">
        <v>30003064</v>
      </c>
      <c r="C190" s="8">
        <v>0</v>
      </c>
      <c r="D190" s="9">
        <v>21030011</v>
      </c>
      <c r="E190" s="8" t="s">
        <v>641</v>
      </c>
      <c r="F190" s="8">
        <v>1041</v>
      </c>
      <c r="G190" s="10">
        <v>39082</v>
      </c>
      <c r="H190" s="11">
        <v>201990</v>
      </c>
      <c r="I190" s="11">
        <v>0</v>
      </c>
      <c r="J190" s="11">
        <v>0</v>
      </c>
      <c r="K190" s="11">
        <v>0</v>
      </c>
      <c r="L190" s="11">
        <f t="shared" si="12"/>
        <v>201990</v>
      </c>
      <c r="M190" s="11">
        <v>-117172</v>
      </c>
      <c r="N190" s="11">
        <v>-6950</v>
      </c>
      <c r="O190" s="11">
        <v>0</v>
      </c>
      <c r="P190" s="11">
        <f t="shared" si="9"/>
        <v>-124122</v>
      </c>
      <c r="Q190" s="11">
        <f t="shared" si="10"/>
        <v>84818</v>
      </c>
      <c r="R190" s="11">
        <f t="shared" si="11"/>
        <v>77868</v>
      </c>
      <c r="S190" s="9" t="s">
        <v>457</v>
      </c>
      <c r="T190" s="9">
        <v>100501</v>
      </c>
      <c r="U190" s="9" t="s">
        <v>27</v>
      </c>
      <c r="V190" s="9">
        <v>47030001</v>
      </c>
      <c r="W190" s="9" t="s">
        <v>28</v>
      </c>
    </row>
    <row r="191" spans="2:23" x14ac:dyDescent="0.25">
      <c r="B191" s="8">
        <v>30003077</v>
      </c>
      <c r="C191" s="8">
        <v>0</v>
      </c>
      <c r="D191" s="9">
        <v>21030011</v>
      </c>
      <c r="E191" s="8" t="s">
        <v>642</v>
      </c>
      <c r="F191" s="8">
        <v>1041</v>
      </c>
      <c r="G191" s="10">
        <v>39082</v>
      </c>
      <c r="H191" s="11">
        <v>498831</v>
      </c>
      <c r="I191" s="11">
        <v>0</v>
      </c>
      <c r="J191" s="11">
        <v>0</v>
      </c>
      <c r="K191" s="11">
        <v>0</v>
      </c>
      <c r="L191" s="11">
        <f t="shared" si="12"/>
        <v>498831</v>
      </c>
      <c r="M191" s="11">
        <v>-297444</v>
      </c>
      <c r="N191" s="11">
        <v>-16413</v>
      </c>
      <c r="O191" s="11">
        <v>0</v>
      </c>
      <c r="P191" s="11">
        <f t="shared" si="9"/>
        <v>-313857</v>
      </c>
      <c r="Q191" s="11">
        <f t="shared" si="10"/>
        <v>201387</v>
      </c>
      <c r="R191" s="11">
        <f t="shared" si="11"/>
        <v>184974</v>
      </c>
      <c r="S191" s="9" t="s">
        <v>457</v>
      </c>
      <c r="T191" s="9">
        <v>100501</v>
      </c>
      <c r="U191" s="9" t="s">
        <v>27</v>
      </c>
      <c r="V191" s="9">
        <v>47030001</v>
      </c>
      <c r="W191" s="9" t="s">
        <v>28</v>
      </c>
    </row>
    <row r="192" spans="2:23" x14ac:dyDescent="0.25">
      <c r="B192" s="8">
        <v>30003120</v>
      </c>
      <c r="C192" s="8">
        <v>0</v>
      </c>
      <c r="D192" s="9">
        <v>21030011</v>
      </c>
      <c r="E192" s="8" t="s">
        <v>643</v>
      </c>
      <c r="F192" s="8">
        <v>1041</v>
      </c>
      <c r="G192" s="10">
        <v>39869</v>
      </c>
      <c r="H192" s="11">
        <v>181149</v>
      </c>
      <c r="I192" s="11">
        <v>0</v>
      </c>
      <c r="J192" s="11">
        <v>0</v>
      </c>
      <c r="K192" s="11">
        <v>0</v>
      </c>
      <c r="L192" s="11">
        <f t="shared" si="12"/>
        <v>181149</v>
      </c>
      <c r="M192" s="11">
        <v>-90393</v>
      </c>
      <c r="N192" s="11">
        <v>-6331</v>
      </c>
      <c r="O192" s="11">
        <v>0</v>
      </c>
      <c r="P192" s="11">
        <f t="shared" si="9"/>
        <v>-96724</v>
      </c>
      <c r="Q192" s="11">
        <f t="shared" si="10"/>
        <v>90756</v>
      </c>
      <c r="R192" s="11">
        <f t="shared" si="11"/>
        <v>84425</v>
      </c>
      <c r="S192" s="9" t="s">
        <v>457</v>
      </c>
      <c r="T192" s="9">
        <v>100501</v>
      </c>
      <c r="U192" s="9" t="s">
        <v>27</v>
      </c>
      <c r="V192" s="9">
        <v>47030001</v>
      </c>
      <c r="W192" s="9" t="s">
        <v>28</v>
      </c>
    </row>
    <row r="193" spans="2:23" x14ac:dyDescent="0.25">
      <c r="B193" s="8">
        <v>30003126</v>
      </c>
      <c r="C193" s="8">
        <v>0</v>
      </c>
      <c r="D193" s="9">
        <v>21030011</v>
      </c>
      <c r="E193" s="8" t="s">
        <v>644</v>
      </c>
      <c r="F193" s="8">
        <v>1041</v>
      </c>
      <c r="G193" s="10">
        <v>38808</v>
      </c>
      <c r="H193" s="11">
        <v>171366</v>
      </c>
      <c r="I193" s="11">
        <v>0</v>
      </c>
      <c r="J193" s="11">
        <v>0</v>
      </c>
      <c r="K193" s="11">
        <v>0</v>
      </c>
      <c r="L193" s="11">
        <f t="shared" si="12"/>
        <v>171366</v>
      </c>
      <c r="M193" s="11">
        <v>-104253</v>
      </c>
      <c r="N193" s="11">
        <v>-5854</v>
      </c>
      <c r="O193" s="11">
        <v>0</v>
      </c>
      <c r="P193" s="11">
        <f t="shared" si="9"/>
        <v>-110107</v>
      </c>
      <c r="Q193" s="11">
        <f t="shared" si="10"/>
        <v>67113</v>
      </c>
      <c r="R193" s="11">
        <f t="shared" si="11"/>
        <v>61259</v>
      </c>
      <c r="S193" s="9" t="s">
        <v>457</v>
      </c>
      <c r="T193" s="9">
        <v>100501</v>
      </c>
      <c r="U193" s="9" t="s">
        <v>27</v>
      </c>
      <c r="V193" s="9">
        <v>47030001</v>
      </c>
      <c r="W193" s="9" t="s">
        <v>28</v>
      </c>
    </row>
    <row r="194" spans="2:23" x14ac:dyDescent="0.25">
      <c r="B194" s="8">
        <v>30003142</v>
      </c>
      <c r="C194" s="8">
        <v>0</v>
      </c>
      <c r="D194" s="9">
        <v>21030011</v>
      </c>
      <c r="E194" s="8" t="s">
        <v>645</v>
      </c>
      <c r="F194" s="8">
        <v>1041</v>
      </c>
      <c r="G194" s="10">
        <v>38808</v>
      </c>
      <c r="H194" s="11">
        <v>162788</v>
      </c>
      <c r="I194" s="11">
        <v>0</v>
      </c>
      <c r="J194" s="11">
        <v>0</v>
      </c>
      <c r="K194" s="11">
        <v>0</v>
      </c>
      <c r="L194" s="11">
        <f t="shared" si="12"/>
        <v>162788</v>
      </c>
      <c r="M194" s="11">
        <v>-99034</v>
      </c>
      <c r="N194" s="11">
        <v>-5561</v>
      </c>
      <c r="O194" s="11">
        <v>0</v>
      </c>
      <c r="P194" s="11">
        <f t="shared" si="9"/>
        <v>-104595</v>
      </c>
      <c r="Q194" s="11">
        <f t="shared" si="10"/>
        <v>63754</v>
      </c>
      <c r="R194" s="11">
        <f t="shared" si="11"/>
        <v>58193</v>
      </c>
      <c r="S194" s="9" t="s">
        <v>457</v>
      </c>
      <c r="T194" s="9">
        <v>100501</v>
      </c>
      <c r="U194" s="9" t="s">
        <v>27</v>
      </c>
      <c r="V194" s="9">
        <v>47030001</v>
      </c>
      <c r="W194" s="9" t="s">
        <v>28</v>
      </c>
    </row>
    <row r="195" spans="2:23" x14ac:dyDescent="0.25">
      <c r="B195" s="8">
        <v>30003143</v>
      </c>
      <c r="C195" s="8">
        <v>0</v>
      </c>
      <c r="D195" s="9">
        <v>21030011</v>
      </c>
      <c r="E195" s="8" t="s">
        <v>646</v>
      </c>
      <c r="F195" s="8">
        <v>1041</v>
      </c>
      <c r="G195" s="10">
        <v>38718</v>
      </c>
      <c r="H195" s="11">
        <v>163319</v>
      </c>
      <c r="I195" s="11">
        <v>0</v>
      </c>
      <c r="J195" s="11">
        <v>0</v>
      </c>
      <c r="K195" s="11">
        <v>0</v>
      </c>
      <c r="L195" s="11">
        <f t="shared" si="12"/>
        <v>163319</v>
      </c>
      <c r="M195" s="11">
        <v>-100915</v>
      </c>
      <c r="N195" s="11">
        <v>-5561</v>
      </c>
      <c r="O195" s="11">
        <v>0</v>
      </c>
      <c r="P195" s="11">
        <f t="shared" si="9"/>
        <v>-106476</v>
      </c>
      <c r="Q195" s="11">
        <f t="shared" si="10"/>
        <v>62404</v>
      </c>
      <c r="R195" s="11">
        <f t="shared" si="11"/>
        <v>56843</v>
      </c>
      <c r="S195" s="9" t="s">
        <v>457</v>
      </c>
      <c r="T195" s="9">
        <v>100501</v>
      </c>
      <c r="U195" s="9" t="s">
        <v>27</v>
      </c>
      <c r="V195" s="9">
        <v>47030001</v>
      </c>
      <c r="W195" s="9" t="s">
        <v>28</v>
      </c>
    </row>
    <row r="196" spans="2:23" x14ac:dyDescent="0.25">
      <c r="B196" s="8">
        <v>30003178</v>
      </c>
      <c r="C196" s="8">
        <v>0</v>
      </c>
      <c r="D196" s="9">
        <v>21030011</v>
      </c>
      <c r="E196" s="8" t="s">
        <v>647</v>
      </c>
      <c r="F196" s="8">
        <v>1041</v>
      </c>
      <c r="G196" s="10">
        <v>38808</v>
      </c>
      <c r="H196" s="11">
        <v>149490</v>
      </c>
      <c r="I196" s="11">
        <v>0</v>
      </c>
      <c r="J196" s="11">
        <v>0</v>
      </c>
      <c r="K196" s="11">
        <v>0</v>
      </c>
      <c r="L196" s="11">
        <f t="shared" si="12"/>
        <v>149490</v>
      </c>
      <c r="M196" s="11">
        <v>-90941</v>
      </c>
      <c r="N196" s="11">
        <v>-5107</v>
      </c>
      <c r="O196" s="11">
        <v>0</v>
      </c>
      <c r="P196" s="11">
        <f t="shared" ref="P196:P259" si="13">SUM(M196:O196)</f>
        <v>-96048</v>
      </c>
      <c r="Q196" s="11">
        <f t="shared" ref="Q196:Q259" si="14">H196+M196</f>
        <v>58549</v>
      </c>
      <c r="R196" s="11">
        <f t="shared" ref="R196:R259" si="15">L196+P196</f>
        <v>53442</v>
      </c>
      <c r="S196" s="9" t="s">
        <v>457</v>
      </c>
      <c r="T196" s="9">
        <v>100501</v>
      </c>
      <c r="U196" s="9" t="s">
        <v>27</v>
      </c>
      <c r="V196" s="9">
        <v>47030001</v>
      </c>
      <c r="W196" s="9" t="s">
        <v>28</v>
      </c>
    </row>
    <row r="197" spans="2:23" x14ac:dyDescent="0.25">
      <c r="B197" s="8">
        <v>30003183</v>
      </c>
      <c r="C197" s="8">
        <v>0</v>
      </c>
      <c r="D197" s="9">
        <v>21030011</v>
      </c>
      <c r="E197" s="8" t="s">
        <v>648</v>
      </c>
      <c r="F197" s="8">
        <v>1041</v>
      </c>
      <c r="G197" s="10">
        <v>39083</v>
      </c>
      <c r="H197" s="11">
        <v>125153</v>
      </c>
      <c r="I197" s="11">
        <v>0</v>
      </c>
      <c r="J197" s="11">
        <v>0</v>
      </c>
      <c r="K197" s="11">
        <v>0</v>
      </c>
      <c r="L197" s="11">
        <f t="shared" si="12"/>
        <v>125153</v>
      </c>
      <c r="M197" s="11">
        <v>-71995</v>
      </c>
      <c r="N197" s="11">
        <v>-4361</v>
      </c>
      <c r="O197" s="11">
        <v>0</v>
      </c>
      <c r="P197" s="11">
        <f t="shared" si="13"/>
        <v>-76356</v>
      </c>
      <c r="Q197" s="11">
        <f t="shared" si="14"/>
        <v>53158</v>
      </c>
      <c r="R197" s="11">
        <f t="shared" si="15"/>
        <v>48797</v>
      </c>
      <c r="S197" s="9" t="s">
        <v>457</v>
      </c>
      <c r="T197" s="9">
        <v>100501</v>
      </c>
      <c r="U197" s="9" t="s">
        <v>27</v>
      </c>
      <c r="V197" s="9">
        <v>47030001</v>
      </c>
      <c r="W197" s="9" t="s">
        <v>28</v>
      </c>
    </row>
    <row r="198" spans="2:23" x14ac:dyDescent="0.25">
      <c r="B198" s="8">
        <v>30003188</v>
      </c>
      <c r="C198" s="8">
        <v>0</v>
      </c>
      <c r="D198" s="9">
        <v>21030011</v>
      </c>
      <c r="E198" s="8" t="s">
        <v>649</v>
      </c>
      <c r="F198" s="8">
        <v>1041</v>
      </c>
      <c r="G198" s="10">
        <v>38808</v>
      </c>
      <c r="H198" s="11">
        <v>144650</v>
      </c>
      <c r="I198" s="11">
        <v>0</v>
      </c>
      <c r="J198" s="11">
        <v>0</v>
      </c>
      <c r="K198" s="11">
        <v>0</v>
      </c>
      <c r="L198" s="11">
        <f t="shared" si="12"/>
        <v>144650</v>
      </c>
      <c r="M198" s="11">
        <v>-87998</v>
      </c>
      <c r="N198" s="11">
        <v>-4942</v>
      </c>
      <c r="O198" s="11">
        <v>0</v>
      </c>
      <c r="P198" s="11">
        <f t="shared" si="13"/>
        <v>-92940</v>
      </c>
      <c r="Q198" s="11">
        <f t="shared" si="14"/>
        <v>56652</v>
      </c>
      <c r="R198" s="11">
        <f t="shared" si="15"/>
        <v>51710</v>
      </c>
      <c r="S198" s="9" t="s">
        <v>457</v>
      </c>
      <c r="T198" s="9">
        <v>100501</v>
      </c>
      <c r="U198" s="9" t="s">
        <v>27</v>
      </c>
      <c r="V198" s="9">
        <v>47030001</v>
      </c>
      <c r="W198" s="9" t="s">
        <v>28</v>
      </c>
    </row>
    <row r="199" spans="2:23" x14ac:dyDescent="0.25">
      <c r="B199" s="8">
        <v>30003205</v>
      </c>
      <c r="C199" s="8">
        <v>0</v>
      </c>
      <c r="D199" s="9">
        <v>21030011</v>
      </c>
      <c r="E199" s="8" t="s">
        <v>650</v>
      </c>
      <c r="F199" s="8">
        <v>1041</v>
      </c>
      <c r="G199" s="10">
        <v>38808</v>
      </c>
      <c r="H199" s="11">
        <v>135516</v>
      </c>
      <c r="I199" s="11">
        <v>0</v>
      </c>
      <c r="J199" s="11">
        <v>0</v>
      </c>
      <c r="K199" s="11">
        <v>0</v>
      </c>
      <c r="L199" s="11">
        <f t="shared" si="12"/>
        <v>135516</v>
      </c>
      <c r="M199" s="11">
        <v>-82442</v>
      </c>
      <c r="N199" s="11">
        <v>-4630</v>
      </c>
      <c r="O199" s="11">
        <v>0</v>
      </c>
      <c r="P199" s="11">
        <f t="shared" si="13"/>
        <v>-87072</v>
      </c>
      <c r="Q199" s="11">
        <f t="shared" si="14"/>
        <v>53074</v>
      </c>
      <c r="R199" s="11">
        <f t="shared" si="15"/>
        <v>48444</v>
      </c>
      <c r="S199" s="9" t="s">
        <v>457</v>
      </c>
      <c r="T199" s="9">
        <v>100501</v>
      </c>
      <c r="U199" s="9" t="s">
        <v>27</v>
      </c>
      <c r="V199" s="9">
        <v>47030001</v>
      </c>
      <c r="W199" s="9" t="s">
        <v>28</v>
      </c>
    </row>
    <row r="200" spans="2:23" x14ac:dyDescent="0.25">
      <c r="B200" s="8">
        <v>30003249</v>
      </c>
      <c r="C200" s="8">
        <v>0</v>
      </c>
      <c r="D200" s="9">
        <v>21030011</v>
      </c>
      <c r="E200" s="8" t="s">
        <v>651</v>
      </c>
      <c r="F200" s="8">
        <v>1041</v>
      </c>
      <c r="G200" s="10">
        <v>39082</v>
      </c>
      <c r="H200" s="11">
        <v>122124</v>
      </c>
      <c r="I200" s="11">
        <v>0</v>
      </c>
      <c r="J200" s="11">
        <v>0</v>
      </c>
      <c r="K200" s="11">
        <v>0</v>
      </c>
      <c r="L200" s="11">
        <f t="shared" si="12"/>
        <v>122124</v>
      </c>
      <c r="M200" s="11">
        <v>-70843</v>
      </c>
      <c r="N200" s="11">
        <v>-4202</v>
      </c>
      <c r="O200" s="11">
        <v>0</v>
      </c>
      <c r="P200" s="11">
        <f t="shared" si="13"/>
        <v>-75045</v>
      </c>
      <c r="Q200" s="11">
        <f t="shared" si="14"/>
        <v>51281</v>
      </c>
      <c r="R200" s="11">
        <f t="shared" si="15"/>
        <v>47079</v>
      </c>
      <c r="S200" s="9" t="s">
        <v>457</v>
      </c>
      <c r="T200" s="9">
        <v>100501</v>
      </c>
      <c r="U200" s="9" t="s">
        <v>27</v>
      </c>
      <c r="V200" s="9">
        <v>47030001</v>
      </c>
      <c r="W200" s="9" t="s">
        <v>28</v>
      </c>
    </row>
    <row r="201" spans="2:23" x14ac:dyDescent="0.25">
      <c r="B201" s="8">
        <v>30003263</v>
      </c>
      <c r="C201" s="8">
        <v>0</v>
      </c>
      <c r="D201" s="9">
        <v>21030011</v>
      </c>
      <c r="E201" s="8" t="s">
        <v>652</v>
      </c>
      <c r="F201" s="8">
        <v>1041</v>
      </c>
      <c r="G201" s="10">
        <v>39412</v>
      </c>
      <c r="H201" s="11">
        <v>118596</v>
      </c>
      <c r="I201" s="11">
        <v>0</v>
      </c>
      <c r="J201" s="11">
        <v>0</v>
      </c>
      <c r="K201" s="11">
        <v>0</v>
      </c>
      <c r="L201" s="11">
        <f t="shared" si="12"/>
        <v>118596</v>
      </c>
      <c r="M201" s="11">
        <v>-64771</v>
      </c>
      <c r="N201" s="11">
        <v>-4111</v>
      </c>
      <c r="O201" s="11">
        <v>0</v>
      </c>
      <c r="P201" s="11">
        <f t="shared" si="13"/>
        <v>-68882</v>
      </c>
      <c r="Q201" s="11">
        <f t="shared" si="14"/>
        <v>53825</v>
      </c>
      <c r="R201" s="11">
        <f t="shared" si="15"/>
        <v>49714</v>
      </c>
      <c r="S201" s="9" t="s">
        <v>457</v>
      </c>
      <c r="T201" s="9">
        <v>100501</v>
      </c>
      <c r="U201" s="9" t="s">
        <v>27</v>
      </c>
      <c r="V201" s="9">
        <v>47030001</v>
      </c>
      <c r="W201" s="9" t="s">
        <v>28</v>
      </c>
    </row>
    <row r="202" spans="2:23" x14ac:dyDescent="0.25">
      <c r="B202" s="8">
        <v>30003297</v>
      </c>
      <c r="C202" s="8">
        <v>0</v>
      </c>
      <c r="D202" s="9">
        <v>21030011</v>
      </c>
      <c r="E202" s="8" t="s">
        <v>653</v>
      </c>
      <c r="F202" s="8">
        <v>1041</v>
      </c>
      <c r="G202" s="10">
        <v>39082</v>
      </c>
      <c r="H202" s="11">
        <v>271704</v>
      </c>
      <c r="I202" s="11">
        <v>0</v>
      </c>
      <c r="J202" s="11">
        <v>0</v>
      </c>
      <c r="K202" s="11">
        <v>0</v>
      </c>
      <c r="L202" s="11">
        <f t="shared" si="12"/>
        <v>271704</v>
      </c>
      <c r="M202" s="11">
        <v>-162013</v>
      </c>
      <c r="N202" s="11">
        <v>-8940</v>
      </c>
      <c r="O202" s="11">
        <v>0</v>
      </c>
      <c r="P202" s="11">
        <f t="shared" si="13"/>
        <v>-170953</v>
      </c>
      <c r="Q202" s="11">
        <f t="shared" si="14"/>
        <v>109691</v>
      </c>
      <c r="R202" s="11">
        <f t="shared" si="15"/>
        <v>100751</v>
      </c>
      <c r="S202" s="9" t="s">
        <v>457</v>
      </c>
      <c r="T202" s="9">
        <v>100501</v>
      </c>
      <c r="U202" s="9" t="s">
        <v>27</v>
      </c>
      <c r="V202" s="9">
        <v>47030001</v>
      </c>
      <c r="W202" s="9" t="s">
        <v>28</v>
      </c>
    </row>
    <row r="203" spans="2:23" x14ac:dyDescent="0.25">
      <c r="B203" s="8">
        <v>30003338</v>
      </c>
      <c r="C203" s="8">
        <v>0</v>
      </c>
      <c r="D203" s="9">
        <v>21030011</v>
      </c>
      <c r="E203" s="8" t="s">
        <v>654</v>
      </c>
      <c r="F203" s="8">
        <v>1041</v>
      </c>
      <c r="G203" s="10">
        <v>39869</v>
      </c>
      <c r="H203" s="11">
        <v>99236</v>
      </c>
      <c r="I203" s="11">
        <v>0</v>
      </c>
      <c r="J203" s="11">
        <v>0</v>
      </c>
      <c r="K203" s="11">
        <v>0</v>
      </c>
      <c r="L203" s="11">
        <f t="shared" si="12"/>
        <v>99236</v>
      </c>
      <c r="M203" s="11">
        <v>-49517</v>
      </c>
      <c r="N203" s="11">
        <v>-3469</v>
      </c>
      <c r="O203" s="11">
        <v>0</v>
      </c>
      <c r="P203" s="11">
        <f t="shared" si="13"/>
        <v>-52986</v>
      </c>
      <c r="Q203" s="11">
        <f t="shared" si="14"/>
        <v>49719</v>
      </c>
      <c r="R203" s="11">
        <f t="shared" si="15"/>
        <v>46250</v>
      </c>
      <c r="S203" s="9" t="s">
        <v>457</v>
      </c>
      <c r="T203" s="9">
        <v>100501</v>
      </c>
      <c r="U203" s="9" t="s">
        <v>27</v>
      </c>
      <c r="V203" s="9">
        <v>47030001</v>
      </c>
      <c r="W203" s="9" t="s">
        <v>28</v>
      </c>
    </row>
    <row r="204" spans="2:23" x14ac:dyDescent="0.25">
      <c r="B204" s="8">
        <v>30003360</v>
      </c>
      <c r="C204" s="8">
        <v>0</v>
      </c>
      <c r="D204" s="9">
        <v>21030011</v>
      </c>
      <c r="E204" s="8" t="s">
        <v>655</v>
      </c>
      <c r="F204" s="8">
        <v>1041</v>
      </c>
      <c r="G204" s="10">
        <v>38808</v>
      </c>
      <c r="H204" s="11">
        <v>90156</v>
      </c>
      <c r="I204" s="11">
        <v>0</v>
      </c>
      <c r="J204" s="11">
        <v>0</v>
      </c>
      <c r="K204" s="11">
        <v>0</v>
      </c>
      <c r="L204" s="11">
        <f t="shared" si="12"/>
        <v>90156</v>
      </c>
      <c r="M204" s="11">
        <v>-54845</v>
      </c>
      <c r="N204" s="11">
        <v>-3080</v>
      </c>
      <c r="O204" s="11">
        <v>0</v>
      </c>
      <c r="P204" s="11">
        <f t="shared" si="13"/>
        <v>-57925</v>
      </c>
      <c r="Q204" s="11">
        <f t="shared" si="14"/>
        <v>35311</v>
      </c>
      <c r="R204" s="11">
        <f t="shared" si="15"/>
        <v>32231</v>
      </c>
      <c r="S204" s="9" t="s">
        <v>457</v>
      </c>
      <c r="T204" s="9">
        <v>100501</v>
      </c>
      <c r="U204" s="9" t="s">
        <v>27</v>
      </c>
      <c r="V204" s="9">
        <v>47030001</v>
      </c>
      <c r="W204" s="9" t="s">
        <v>28</v>
      </c>
    </row>
    <row r="205" spans="2:23" x14ac:dyDescent="0.25">
      <c r="B205" s="8">
        <v>30003363</v>
      </c>
      <c r="C205" s="8">
        <v>0</v>
      </c>
      <c r="D205" s="9">
        <v>21030011</v>
      </c>
      <c r="E205" s="8" t="s">
        <v>656</v>
      </c>
      <c r="F205" s="8">
        <v>1043</v>
      </c>
      <c r="G205" s="10">
        <v>39356</v>
      </c>
      <c r="H205" s="11">
        <v>77427</v>
      </c>
      <c r="I205" s="11">
        <v>0</v>
      </c>
      <c r="J205" s="11">
        <v>0</v>
      </c>
      <c r="K205" s="11">
        <v>0</v>
      </c>
      <c r="L205" s="11">
        <f t="shared" si="12"/>
        <v>77427</v>
      </c>
      <c r="M205" s="11">
        <v>-42444</v>
      </c>
      <c r="N205" s="11">
        <v>-2706</v>
      </c>
      <c r="O205" s="11">
        <v>0</v>
      </c>
      <c r="P205" s="11">
        <f t="shared" si="13"/>
        <v>-45150</v>
      </c>
      <c r="Q205" s="11">
        <f t="shared" si="14"/>
        <v>34983</v>
      </c>
      <c r="R205" s="11">
        <f t="shared" si="15"/>
        <v>32277</v>
      </c>
      <c r="S205" s="9" t="s">
        <v>457</v>
      </c>
      <c r="T205" s="9">
        <v>100503</v>
      </c>
      <c r="U205" s="9" t="s">
        <v>32</v>
      </c>
      <c r="V205" s="9">
        <v>47030001</v>
      </c>
      <c r="W205" s="9" t="s">
        <v>28</v>
      </c>
    </row>
    <row r="206" spans="2:23" x14ac:dyDescent="0.25">
      <c r="B206" s="8">
        <v>30003365</v>
      </c>
      <c r="C206" s="8">
        <v>0</v>
      </c>
      <c r="D206" s="9">
        <v>21030011</v>
      </c>
      <c r="E206" s="8" t="s">
        <v>657</v>
      </c>
      <c r="F206" s="8">
        <v>1041</v>
      </c>
      <c r="G206" s="10">
        <v>39082</v>
      </c>
      <c r="H206" s="11">
        <v>89765</v>
      </c>
      <c r="I206" s="11">
        <v>0</v>
      </c>
      <c r="J206" s="11">
        <v>0</v>
      </c>
      <c r="K206" s="11">
        <v>0</v>
      </c>
      <c r="L206" s="11">
        <f t="shared" si="12"/>
        <v>89765</v>
      </c>
      <c r="M206" s="11">
        <v>-52073</v>
      </c>
      <c r="N206" s="11">
        <v>-3089</v>
      </c>
      <c r="O206" s="11">
        <v>0</v>
      </c>
      <c r="P206" s="11">
        <f t="shared" si="13"/>
        <v>-55162</v>
      </c>
      <c r="Q206" s="11">
        <f t="shared" si="14"/>
        <v>37692</v>
      </c>
      <c r="R206" s="11">
        <f t="shared" si="15"/>
        <v>34603</v>
      </c>
      <c r="S206" s="9" t="s">
        <v>457</v>
      </c>
      <c r="T206" s="9">
        <v>100501</v>
      </c>
      <c r="U206" s="9" t="s">
        <v>27</v>
      </c>
      <c r="V206" s="9">
        <v>47030001</v>
      </c>
      <c r="W206" s="9" t="s">
        <v>28</v>
      </c>
    </row>
    <row r="207" spans="2:23" x14ac:dyDescent="0.25">
      <c r="B207" s="8">
        <v>30003384</v>
      </c>
      <c r="C207" s="8">
        <v>0</v>
      </c>
      <c r="D207" s="9">
        <v>21030011</v>
      </c>
      <c r="E207" s="8" t="s">
        <v>658</v>
      </c>
      <c r="F207" s="8">
        <v>1041</v>
      </c>
      <c r="G207" s="10">
        <v>38899</v>
      </c>
      <c r="H207" s="11">
        <v>215235</v>
      </c>
      <c r="I207" s="11">
        <v>0</v>
      </c>
      <c r="J207" s="11">
        <v>0</v>
      </c>
      <c r="K207" s="11">
        <v>0</v>
      </c>
      <c r="L207" s="11">
        <f t="shared" si="12"/>
        <v>215235</v>
      </c>
      <c r="M207" s="11">
        <v>-132836</v>
      </c>
      <c r="N207" s="11">
        <v>-6990</v>
      </c>
      <c r="O207" s="11">
        <v>0</v>
      </c>
      <c r="P207" s="11">
        <f t="shared" si="13"/>
        <v>-139826</v>
      </c>
      <c r="Q207" s="11">
        <f t="shared" si="14"/>
        <v>82399</v>
      </c>
      <c r="R207" s="11">
        <f t="shared" si="15"/>
        <v>75409</v>
      </c>
      <c r="S207" s="9" t="s">
        <v>457</v>
      </c>
      <c r="T207" s="9">
        <v>100501</v>
      </c>
      <c r="U207" s="9" t="s">
        <v>27</v>
      </c>
      <c r="V207" s="9">
        <v>47030001</v>
      </c>
      <c r="W207" s="9" t="s">
        <v>28</v>
      </c>
    </row>
    <row r="208" spans="2:23" x14ac:dyDescent="0.25">
      <c r="B208" s="8">
        <v>30003388</v>
      </c>
      <c r="C208" s="8">
        <v>0</v>
      </c>
      <c r="D208" s="9">
        <v>21030011</v>
      </c>
      <c r="E208" s="8" t="s">
        <v>659</v>
      </c>
      <c r="F208" s="8">
        <v>1041</v>
      </c>
      <c r="G208" s="10">
        <v>39083</v>
      </c>
      <c r="H208" s="11">
        <v>71491</v>
      </c>
      <c r="I208" s="11">
        <v>0</v>
      </c>
      <c r="J208" s="11">
        <v>0</v>
      </c>
      <c r="K208" s="11">
        <v>0</v>
      </c>
      <c r="L208" s="11">
        <f t="shared" si="12"/>
        <v>71491</v>
      </c>
      <c r="M208" s="11">
        <v>-41125</v>
      </c>
      <c r="N208" s="11">
        <v>-2491</v>
      </c>
      <c r="O208" s="11">
        <v>0</v>
      </c>
      <c r="P208" s="11">
        <f t="shared" si="13"/>
        <v>-43616</v>
      </c>
      <c r="Q208" s="11">
        <f t="shared" si="14"/>
        <v>30366</v>
      </c>
      <c r="R208" s="11">
        <f t="shared" si="15"/>
        <v>27875</v>
      </c>
      <c r="S208" s="9" t="s">
        <v>457</v>
      </c>
      <c r="T208" s="9">
        <v>100501</v>
      </c>
      <c r="U208" s="9" t="s">
        <v>27</v>
      </c>
      <c r="V208" s="9">
        <v>47030001</v>
      </c>
      <c r="W208" s="9" t="s">
        <v>28</v>
      </c>
    </row>
    <row r="209" spans="2:23" x14ac:dyDescent="0.25">
      <c r="B209" s="8">
        <v>30003417</v>
      </c>
      <c r="C209" s="8">
        <v>0</v>
      </c>
      <c r="D209" s="9">
        <v>21030011</v>
      </c>
      <c r="E209" s="8" t="s">
        <v>660</v>
      </c>
      <c r="F209" s="8">
        <v>1041</v>
      </c>
      <c r="G209" s="10">
        <v>38808</v>
      </c>
      <c r="H209" s="11">
        <v>68303</v>
      </c>
      <c r="I209" s="11">
        <v>0</v>
      </c>
      <c r="J209" s="11">
        <v>0</v>
      </c>
      <c r="K209" s="11">
        <v>0</v>
      </c>
      <c r="L209" s="11">
        <f t="shared" si="12"/>
        <v>68303</v>
      </c>
      <c r="M209" s="11">
        <v>-41271</v>
      </c>
      <c r="N209" s="11">
        <v>-2362</v>
      </c>
      <c r="O209" s="11">
        <v>0</v>
      </c>
      <c r="P209" s="11">
        <f t="shared" si="13"/>
        <v>-43633</v>
      </c>
      <c r="Q209" s="11">
        <f t="shared" si="14"/>
        <v>27032</v>
      </c>
      <c r="R209" s="11">
        <f t="shared" si="15"/>
        <v>24670</v>
      </c>
      <c r="S209" s="9" t="s">
        <v>457</v>
      </c>
      <c r="T209" s="9">
        <v>100501</v>
      </c>
      <c r="U209" s="9" t="s">
        <v>27</v>
      </c>
      <c r="V209" s="9">
        <v>47030001</v>
      </c>
      <c r="W209" s="9" t="s">
        <v>28</v>
      </c>
    </row>
    <row r="210" spans="2:23" x14ac:dyDescent="0.25">
      <c r="B210" s="8">
        <v>30003429</v>
      </c>
      <c r="C210" s="8">
        <v>0</v>
      </c>
      <c r="D210" s="9">
        <v>21030011</v>
      </c>
      <c r="E210" s="8" t="s">
        <v>661</v>
      </c>
      <c r="F210" s="8">
        <v>1041</v>
      </c>
      <c r="G210" s="10">
        <v>38686</v>
      </c>
      <c r="H210" s="11">
        <v>75395</v>
      </c>
      <c r="I210" s="11">
        <v>0</v>
      </c>
      <c r="J210" s="11">
        <v>0</v>
      </c>
      <c r="K210" s="11">
        <v>0</v>
      </c>
      <c r="L210" s="11">
        <f t="shared" si="12"/>
        <v>75395</v>
      </c>
      <c r="M210" s="11">
        <v>-46828</v>
      </c>
      <c r="N210" s="11">
        <v>-2566</v>
      </c>
      <c r="O210" s="11">
        <v>0</v>
      </c>
      <c r="P210" s="11">
        <f t="shared" si="13"/>
        <v>-49394</v>
      </c>
      <c r="Q210" s="11">
        <f t="shared" si="14"/>
        <v>28567</v>
      </c>
      <c r="R210" s="11">
        <f t="shared" si="15"/>
        <v>26001</v>
      </c>
      <c r="S210" s="9" t="s">
        <v>457</v>
      </c>
      <c r="T210" s="9">
        <v>100501</v>
      </c>
      <c r="U210" s="9" t="s">
        <v>27</v>
      </c>
      <c r="V210" s="9">
        <v>47030001</v>
      </c>
      <c r="W210" s="9" t="s">
        <v>28</v>
      </c>
    </row>
    <row r="211" spans="2:23" x14ac:dyDescent="0.25">
      <c r="B211" s="8">
        <v>30003444</v>
      </c>
      <c r="C211" s="8">
        <v>0</v>
      </c>
      <c r="D211" s="9">
        <v>21030011</v>
      </c>
      <c r="E211" s="8" t="s">
        <v>662</v>
      </c>
      <c r="F211" s="8">
        <v>1041</v>
      </c>
      <c r="G211" s="10">
        <v>39412</v>
      </c>
      <c r="H211" s="11">
        <v>72890</v>
      </c>
      <c r="I211" s="11">
        <v>0</v>
      </c>
      <c r="J211" s="11">
        <v>0</v>
      </c>
      <c r="K211" s="11">
        <v>0</v>
      </c>
      <c r="L211" s="11">
        <f t="shared" si="12"/>
        <v>72890</v>
      </c>
      <c r="M211" s="11">
        <v>-39807</v>
      </c>
      <c r="N211" s="11">
        <v>-2527</v>
      </c>
      <c r="O211" s="11">
        <v>0</v>
      </c>
      <c r="P211" s="11">
        <f t="shared" si="13"/>
        <v>-42334</v>
      </c>
      <c r="Q211" s="11">
        <f t="shared" si="14"/>
        <v>33083</v>
      </c>
      <c r="R211" s="11">
        <f t="shared" si="15"/>
        <v>30556</v>
      </c>
      <c r="S211" s="9" t="s">
        <v>457</v>
      </c>
      <c r="T211" s="9">
        <v>100501</v>
      </c>
      <c r="U211" s="9" t="s">
        <v>27</v>
      </c>
      <c r="V211" s="9">
        <v>47030001</v>
      </c>
      <c r="W211" s="9" t="s">
        <v>28</v>
      </c>
    </row>
    <row r="212" spans="2:23" x14ac:dyDescent="0.25">
      <c r="B212" s="8">
        <v>30003485</v>
      </c>
      <c r="C212" s="8">
        <v>0</v>
      </c>
      <c r="D212" s="9">
        <v>21030011</v>
      </c>
      <c r="E212" s="8" t="s">
        <v>663</v>
      </c>
      <c r="F212" s="8">
        <v>1041</v>
      </c>
      <c r="G212" s="10">
        <v>38808</v>
      </c>
      <c r="H212" s="11">
        <v>42421</v>
      </c>
      <c r="I212" s="11">
        <v>0</v>
      </c>
      <c r="J212" s="11">
        <v>0</v>
      </c>
      <c r="K212" s="11">
        <v>0</v>
      </c>
      <c r="L212" s="11">
        <f t="shared" si="12"/>
        <v>42421</v>
      </c>
      <c r="M212" s="11">
        <v>-25205</v>
      </c>
      <c r="N212" s="11">
        <v>-1509</v>
      </c>
      <c r="O212" s="11">
        <v>0</v>
      </c>
      <c r="P212" s="11">
        <f t="shared" si="13"/>
        <v>-26714</v>
      </c>
      <c r="Q212" s="11">
        <f t="shared" si="14"/>
        <v>17216</v>
      </c>
      <c r="R212" s="11">
        <f t="shared" si="15"/>
        <v>15707</v>
      </c>
      <c r="S212" s="9" t="s">
        <v>457</v>
      </c>
      <c r="T212" s="9">
        <v>100501</v>
      </c>
      <c r="U212" s="9" t="s">
        <v>27</v>
      </c>
      <c r="V212" s="9">
        <v>47030001</v>
      </c>
      <c r="W212" s="9" t="s">
        <v>28</v>
      </c>
    </row>
    <row r="213" spans="2:23" x14ac:dyDescent="0.25">
      <c r="B213" s="8">
        <v>30003520</v>
      </c>
      <c r="C213" s="8">
        <v>0</v>
      </c>
      <c r="D213" s="9">
        <v>21030011</v>
      </c>
      <c r="E213" s="8" t="s">
        <v>664</v>
      </c>
      <c r="F213" s="8">
        <v>1041</v>
      </c>
      <c r="G213" s="10">
        <v>38808</v>
      </c>
      <c r="H213" s="11">
        <v>46086</v>
      </c>
      <c r="I213" s="11">
        <v>0</v>
      </c>
      <c r="J213" s="11">
        <v>0</v>
      </c>
      <c r="K213" s="11">
        <v>0</v>
      </c>
      <c r="L213" s="11">
        <f t="shared" si="12"/>
        <v>46086</v>
      </c>
      <c r="M213" s="11">
        <v>-27807</v>
      </c>
      <c r="N213" s="11">
        <v>-1597</v>
      </c>
      <c r="O213" s="11">
        <v>0</v>
      </c>
      <c r="P213" s="11">
        <f t="shared" si="13"/>
        <v>-29404</v>
      </c>
      <c r="Q213" s="11">
        <f t="shared" si="14"/>
        <v>18279</v>
      </c>
      <c r="R213" s="11">
        <f t="shared" si="15"/>
        <v>16682</v>
      </c>
      <c r="S213" s="9" t="s">
        <v>457</v>
      </c>
      <c r="T213" s="9">
        <v>100501</v>
      </c>
      <c r="U213" s="9" t="s">
        <v>27</v>
      </c>
      <c r="V213" s="9">
        <v>47030001</v>
      </c>
      <c r="W213" s="9" t="s">
        <v>28</v>
      </c>
    </row>
    <row r="214" spans="2:23" x14ac:dyDescent="0.25">
      <c r="B214" s="8">
        <v>30003533</v>
      </c>
      <c r="C214" s="8">
        <v>0</v>
      </c>
      <c r="D214" s="9">
        <v>21030011</v>
      </c>
      <c r="E214" s="8" t="s">
        <v>665</v>
      </c>
      <c r="F214" s="8">
        <v>1041</v>
      </c>
      <c r="G214" s="10">
        <v>38930</v>
      </c>
      <c r="H214" s="11">
        <v>129969</v>
      </c>
      <c r="I214" s="11">
        <v>0</v>
      </c>
      <c r="J214" s="11">
        <v>0</v>
      </c>
      <c r="K214" s="11">
        <v>0</v>
      </c>
      <c r="L214" s="11">
        <f t="shared" ref="L214:L277" si="16">SUM(H214:K214)</f>
        <v>129969</v>
      </c>
      <c r="M214" s="11">
        <v>-79762</v>
      </c>
      <c r="N214" s="11">
        <v>-4230</v>
      </c>
      <c r="O214" s="11">
        <v>0</v>
      </c>
      <c r="P214" s="11">
        <f t="shared" si="13"/>
        <v>-83992</v>
      </c>
      <c r="Q214" s="11">
        <f t="shared" si="14"/>
        <v>50207</v>
      </c>
      <c r="R214" s="11">
        <f t="shared" si="15"/>
        <v>45977</v>
      </c>
      <c r="S214" s="9" t="s">
        <v>457</v>
      </c>
      <c r="T214" s="9">
        <v>100501</v>
      </c>
      <c r="U214" s="9" t="s">
        <v>27</v>
      </c>
      <c r="V214" s="9">
        <v>47030001</v>
      </c>
      <c r="W214" s="9" t="s">
        <v>28</v>
      </c>
    </row>
    <row r="215" spans="2:23" x14ac:dyDescent="0.25">
      <c r="B215" s="8">
        <v>30003539</v>
      </c>
      <c r="C215" s="8">
        <v>0</v>
      </c>
      <c r="D215" s="9">
        <v>21030011</v>
      </c>
      <c r="E215" s="8" t="s">
        <v>666</v>
      </c>
      <c r="F215" s="8">
        <v>1041</v>
      </c>
      <c r="G215" s="10">
        <v>38808</v>
      </c>
      <c r="H215" s="11">
        <v>43243</v>
      </c>
      <c r="I215" s="11">
        <v>0</v>
      </c>
      <c r="J215" s="11">
        <v>0</v>
      </c>
      <c r="K215" s="11">
        <v>0</v>
      </c>
      <c r="L215" s="11">
        <f t="shared" si="16"/>
        <v>43243</v>
      </c>
      <c r="M215" s="11">
        <v>-26096</v>
      </c>
      <c r="N215" s="11">
        <v>-1498</v>
      </c>
      <c r="O215" s="11">
        <v>0</v>
      </c>
      <c r="P215" s="11">
        <f t="shared" si="13"/>
        <v>-27594</v>
      </c>
      <c r="Q215" s="11">
        <f t="shared" si="14"/>
        <v>17147</v>
      </c>
      <c r="R215" s="11">
        <f t="shared" si="15"/>
        <v>15649</v>
      </c>
      <c r="S215" s="9" t="s">
        <v>457</v>
      </c>
      <c r="T215" s="9">
        <v>100501</v>
      </c>
      <c r="U215" s="9" t="s">
        <v>27</v>
      </c>
      <c r="V215" s="9">
        <v>47030001</v>
      </c>
      <c r="W215" s="9" t="s">
        <v>28</v>
      </c>
    </row>
    <row r="216" spans="2:23" x14ac:dyDescent="0.25">
      <c r="B216" s="8">
        <v>30003571</v>
      </c>
      <c r="C216" s="8">
        <v>0</v>
      </c>
      <c r="D216" s="9">
        <v>21030011</v>
      </c>
      <c r="E216" s="8" t="s">
        <v>667</v>
      </c>
      <c r="F216" s="8">
        <v>1041</v>
      </c>
      <c r="G216" s="10">
        <v>38808</v>
      </c>
      <c r="H216" s="11">
        <v>28929</v>
      </c>
      <c r="I216" s="11">
        <v>0</v>
      </c>
      <c r="J216" s="11">
        <v>0</v>
      </c>
      <c r="K216" s="11">
        <v>0</v>
      </c>
      <c r="L216" s="11">
        <f t="shared" si="16"/>
        <v>28929</v>
      </c>
      <c r="M216" s="11">
        <v>-17188</v>
      </c>
      <c r="N216" s="11">
        <v>-1029</v>
      </c>
      <c r="O216" s="11">
        <v>0</v>
      </c>
      <c r="P216" s="11">
        <f t="shared" si="13"/>
        <v>-18217</v>
      </c>
      <c r="Q216" s="11">
        <f t="shared" si="14"/>
        <v>11741</v>
      </c>
      <c r="R216" s="11">
        <f t="shared" si="15"/>
        <v>10712</v>
      </c>
      <c r="S216" s="9" t="s">
        <v>457</v>
      </c>
      <c r="T216" s="9">
        <v>100501</v>
      </c>
      <c r="U216" s="9" t="s">
        <v>27</v>
      </c>
      <c r="V216" s="9">
        <v>47030001</v>
      </c>
      <c r="W216" s="9" t="s">
        <v>28</v>
      </c>
    </row>
    <row r="217" spans="2:23" x14ac:dyDescent="0.25">
      <c r="B217" s="8">
        <v>30003582</v>
      </c>
      <c r="C217" s="8">
        <v>0</v>
      </c>
      <c r="D217" s="9">
        <v>21030011</v>
      </c>
      <c r="E217" s="8" t="s">
        <v>668</v>
      </c>
      <c r="F217" s="8">
        <v>1041</v>
      </c>
      <c r="G217" s="10">
        <v>38808</v>
      </c>
      <c r="H217" s="11">
        <v>40050</v>
      </c>
      <c r="I217" s="11">
        <v>0</v>
      </c>
      <c r="J217" s="11">
        <v>0</v>
      </c>
      <c r="K217" s="11">
        <v>0</v>
      </c>
      <c r="L217" s="11">
        <f t="shared" si="16"/>
        <v>40050</v>
      </c>
      <c r="M217" s="11">
        <v>-24363</v>
      </c>
      <c r="N217" s="11">
        <v>-1368</v>
      </c>
      <c r="O217" s="11">
        <v>0</v>
      </c>
      <c r="P217" s="11">
        <f t="shared" si="13"/>
        <v>-25731</v>
      </c>
      <c r="Q217" s="11">
        <f t="shared" si="14"/>
        <v>15687</v>
      </c>
      <c r="R217" s="11">
        <f t="shared" si="15"/>
        <v>14319</v>
      </c>
      <c r="S217" s="9" t="s">
        <v>457</v>
      </c>
      <c r="T217" s="9">
        <v>100501</v>
      </c>
      <c r="U217" s="9" t="s">
        <v>27</v>
      </c>
      <c r="V217" s="9">
        <v>47030001</v>
      </c>
      <c r="W217" s="9" t="s">
        <v>28</v>
      </c>
    </row>
    <row r="218" spans="2:23" x14ac:dyDescent="0.25">
      <c r="B218" s="8">
        <v>30003626</v>
      </c>
      <c r="C218" s="8">
        <v>0</v>
      </c>
      <c r="D218" s="9">
        <v>21030011</v>
      </c>
      <c r="E218" s="8" t="s">
        <v>669</v>
      </c>
      <c r="F218" s="8">
        <v>1041</v>
      </c>
      <c r="G218" s="10">
        <v>38961</v>
      </c>
      <c r="H218" s="11">
        <v>81809</v>
      </c>
      <c r="I218" s="11">
        <v>0</v>
      </c>
      <c r="J218" s="11">
        <v>0</v>
      </c>
      <c r="K218" s="11">
        <v>0</v>
      </c>
      <c r="L218" s="11">
        <f t="shared" si="16"/>
        <v>81809</v>
      </c>
      <c r="M218" s="11">
        <v>-49920</v>
      </c>
      <c r="N218" s="11">
        <v>-2668</v>
      </c>
      <c r="O218" s="11">
        <v>0</v>
      </c>
      <c r="P218" s="11">
        <f t="shared" si="13"/>
        <v>-52588</v>
      </c>
      <c r="Q218" s="11">
        <f t="shared" si="14"/>
        <v>31889</v>
      </c>
      <c r="R218" s="11">
        <f t="shared" si="15"/>
        <v>29221</v>
      </c>
      <c r="S218" s="9" t="s">
        <v>457</v>
      </c>
      <c r="T218" s="9">
        <v>100501</v>
      </c>
      <c r="U218" s="9" t="s">
        <v>27</v>
      </c>
      <c r="V218" s="9">
        <v>47030001</v>
      </c>
      <c r="W218" s="9" t="s">
        <v>28</v>
      </c>
    </row>
    <row r="219" spans="2:23" x14ac:dyDescent="0.25">
      <c r="B219" s="8">
        <v>30003631</v>
      </c>
      <c r="C219" s="8">
        <v>0</v>
      </c>
      <c r="D219" s="9">
        <v>21030011</v>
      </c>
      <c r="E219" s="8" t="s">
        <v>670</v>
      </c>
      <c r="F219" s="8">
        <v>1041</v>
      </c>
      <c r="G219" s="10">
        <v>38912</v>
      </c>
      <c r="H219" s="11">
        <v>30922</v>
      </c>
      <c r="I219" s="11">
        <v>0</v>
      </c>
      <c r="J219" s="11">
        <v>0</v>
      </c>
      <c r="K219" s="11">
        <v>0</v>
      </c>
      <c r="L219" s="11">
        <f t="shared" si="16"/>
        <v>30922</v>
      </c>
      <c r="M219" s="11">
        <v>-18484</v>
      </c>
      <c r="N219" s="11">
        <v>-1059</v>
      </c>
      <c r="O219" s="11">
        <v>0</v>
      </c>
      <c r="P219" s="11">
        <f t="shared" si="13"/>
        <v>-19543</v>
      </c>
      <c r="Q219" s="11">
        <f t="shared" si="14"/>
        <v>12438</v>
      </c>
      <c r="R219" s="11">
        <f t="shared" si="15"/>
        <v>11379</v>
      </c>
      <c r="S219" s="9" t="s">
        <v>457</v>
      </c>
      <c r="T219" s="9">
        <v>100501</v>
      </c>
      <c r="U219" s="9" t="s">
        <v>27</v>
      </c>
      <c r="V219" s="9">
        <v>47030001</v>
      </c>
      <c r="W219" s="9" t="s">
        <v>28</v>
      </c>
    </row>
    <row r="220" spans="2:23" x14ac:dyDescent="0.25">
      <c r="B220" s="8">
        <v>30003642</v>
      </c>
      <c r="C220" s="8">
        <v>0</v>
      </c>
      <c r="D220" s="9">
        <v>21030011</v>
      </c>
      <c r="E220" s="8" t="s">
        <v>671</v>
      </c>
      <c r="F220" s="8">
        <v>1041</v>
      </c>
      <c r="G220" s="10">
        <v>38808</v>
      </c>
      <c r="H220" s="11">
        <v>29048</v>
      </c>
      <c r="I220" s="11">
        <v>0</v>
      </c>
      <c r="J220" s="11">
        <v>0</v>
      </c>
      <c r="K220" s="11">
        <v>0</v>
      </c>
      <c r="L220" s="11">
        <f t="shared" si="16"/>
        <v>29048</v>
      </c>
      <c r="M220" s="11">
        <v>-17671</v>
      </c>
      <c r="N220" s="11">
        <v>-992</v>
      </c>
      <c r="O220" s="11">
        <v>0</v>
      </c>
      <c r="P220" s="11">
        <f t="shared" si="13"/>
        <v>-18663</v>
      </c>
      <c r="Q220" s="11">
        <f t="shared" si="14"/>
        <v>11377</v>
      </c>
      <c r="R220" s="11">
        <f t="shared" si="15"/>
        <v>10385</v>
      </c>
      <c r="S220" s="9" t="s">
        <v>457</v>
      </c>
      <c r="T220" s="9">
        <v>100501</v>
      </c>
      <c r="U220" s="9" t="s">
        <v>27</v>
      </c>
      <c r="V220" s="9">
        <v>47030001</v>
      </c>
      <c r="W220" s="9" t="s">
        <v>28</v>
      </c>
    </row>
    <row r="221" spans="2:23" x14ac:dyDescent="0.25">
      <c r="B221" s="8">
        <v>30003676</v>
      </c>
      <c r="C221" s="8">
        <v>0</v>
      </c>
      <c r="D221" s="9">
        <v>21030011</v>
      </c>
      <c r="E221" s="8" t="s">
        <v>672</v>
      </c>
      <c r="F221" s="8">
        <v>1041</v>
      </c>
      <c r="G221" s="10">
        <v>39022</v>
      </c>
      <c r="H221" s="11">
        <v>59801</v>
      </c>
      <c r="I221" s="11">
        <v>0</v>
      </c>
      <c r="J221" s="11">
        <v>0</v>
      </c>
      <c r="K221" s="11">
        <v>0</v>
      </c>
      <c r="L221" s="11">
        <f t="shared" si="16"/>
        <v>59801</v>
      </c>
      <c r="M221" s="11">
        <v>-36078</v>
      </c>
      <c r="N221" s="11">
        <v>-1958</v>
      </c>
      <c r="O221" s="11">
        <v>0</v>
      </c>
      <c r="P221" s="11">
        <f t="shared" si="13"/>
        <v>-38036</v>
      </c>
      <c r="Q221" s="11">
        <f t="shared" si="14"/>
        <v>23723</v>
      </c>
      <c r="R221" s="11">
        <f t="shared" si="15"/>
        <v>21765</v>
      </c>
      <c r="S221" s="9" t="s">
        <v>457</v>
      </c>
      <c r="T221" s="9">
        <v>100501</v>
      </c>
      <c r="U221" s="9" t="s">
        <v>27</v>
      </c>
      <c r="V221" s="9">
        <v>47030001</v>
      </c>
      <c r="W221" s="9" t="s">
        <v>28</v>
      </c>
    </row>
    <row r="222" spans="2:23" x14ac:dyDescent="0.25">
      <c r="B222" s="8">
        <v>30003688</v>
      </c>
      <c r="C222" s="8">
        <v>0</v>
      </c>
      <c r="D222" s="9">
        <v>21030011</v>
      </c>
      <c r="E222" s="8" t="s">
        <v>673</v>
      </c>
      <c r="F222" s="8">
        <v>1041</v>
      </c>
      <c r="G222" s="10">
        <v>38777</v>
      </c>
      <c r="H222" s="11">
        <v>21415</v>
      </c>
      <c r="I222" s="11">
        <v>0</v>
      </c>
      <c r="J222" s="11">
        <v>0</v>
      </c>
      <c r="K222" s="11">
        <v>0</v>
      </c>
      <c r="L222" s="11">
        <f t="shared" si="16"/>
        <v>21415</v>
      </c>
      <c r="M222" s="11">
        <v>-13102</v>
      </c>
      <c r="N222" s="11">
        <v>-730</v>
      </c>
      <c r="O222" s="11">
        <v>0</v>
      </c>
      <c r="P222" s="11">
        <f t="shared" si="13"/>
        <v>-13832</v>
      </c>
      <c r="Q222" s="11">
        <f t="shared" si="14"/>
        <v>8313</v>
      </c>
      <c r="R222" s="11">
        <f t="shared" si="15"/>
        <v>7583</v>
      </c>
      <c r="S222" s="9" t="s">
        <v>457</v>
      </c>
      <c r="T222" s="9">
        <v>100501</v>
      </c>
      <c r="U222" s="9" t="s">
        <v>27</v>
      </c>
      <c r="V222" s="9">
        <v>47030001</v>
      </c>
      <c r="W222" s="9" t="s">
        <v>28</v>
      </c>
    </row>
    <row r="223" spans="2:23" x14ac:dyDescent="0.25">
      <c r="B223" s="8">
        <v>30003690</v>
      </c>
      <c r="C223" s="8">
        <v>0</v>
      </c>
      <c r="D223" s="9">
        <v>21030011</v>
      </c>
      <c r="E223" s="8" t="s">
        <v>674</v>
      </c>
      <c r="F223" s="8">
        <v>1041</v>
      </c>
      <c r="G223" s="10">
        <v>38808</v>
      </c>
      <c r="H223" s="11">
        <v>21197</v>
      </c>
      <c r="I223" s="11">
        <v>0</v>
      </c>
      <c r="J223" s="11">
        <v>0</v>
      </c>
      <c r="K223" s="11">
        <v>0</v>
      </c>
      <c r="L223" s="11">
        <f t="shared" si="16"/>
        <v>21197</v>
      </c>
      <c r="M223" s="11">
        <v>-12894</v>
      </c>
      <c r="N223" s="11">
        <v>-724</v>
      </c>
      <c r="O223" s="11">
        <v>0</v>
      </c>
      <c r="P223" s="11">
        <f t="shared" si="13"/>
        <v>-13618</v>
      </c>
      <c r="Q223" s="11">
        <f t="shared" si="14"/>
        <v>8303</v>
      </c>
      <c r="R223" s="11">
        <f t="shared" si="15"/>
        <v>7579</v>
      </c>
      <c r="S223" s="9" t="s">
        <v>457</v>
      </c>
      <c r="T223" s="9">
        <v>100501</v>
      </c>
      <c r="U223" s="9" t="s">
        <v>27</v>
      </c>
      <c r="V223" s="9">
        <v>47030001</v>
      </c>
      <c r="W223" s="9" t="s">
        <v>28</v>
      </c>
    </row>
    <row r="224" spans="2:23" x14ac:dyDescent="0.25">
      <c r="B224" s="8">
        <v>30003701</v>
      </c>
      <c r="C224" s="8">
        <v>0</v>
      </c>
      <c r="D224" s="9">
        <v>21030011</v>
      </c>
      <c r="E224" s="8" t="s">
        <v>675</v>
      </c>
      <c r="F224" s="8">
        <v>1041</v>
      </c>
      <c r="G224" s="10">
        <v>38808</v>
      </c>
      <c r="H224" s="11">
        <v>16656</v>
      </c>
      <c r="I224" s="11">
        <v>0</v>
      </c>
      <c r="J224" s="11">
        <v>0</v>
      </c>
      <c r="K224" s="11">
        <v>0</v>
      </c>
      <c r="L224" s="11">
        <f t="shared" si="16"/>
        <v>16656</v>
      </c>
      <c r="M224" s="11">
        <v>-10050</v>
      </c>
      <c r="N224" s="11">
        <v>-577</v>
      </c>
      <c r="O224" s="11">
        <v>0</v>
      </c>
      <c r="P224" s="11">
        <f t="shared" si="13"/>
        <v>-10627</v>
      </c>
      <c r="Q224" s="11">
        <f t="shared" si="14"/>
        <v>6606</v>
      </c>
      <c r="R224" s="11">
        <f t="shared" si="15"/>
        <v>6029</v>
      </c>
      <c r="S224" s="9" t="s">
        <v>457</v>
      </c>
      <c r="T224" s="9">
        <v>100501</v>
      </c>
      <c r="U224" s="9" t="s">
        <v>27</v>
      </c>
      <c r="V224" s="9">
        <v>47030001</v>
      </c>
      <c r="W224" s="9" t="s">
        <v>28</v>
      </c>
    </row>
    <row r="225" spans="2:23" x14ac:dyDescent="0.25">
      <c r="B225" s="8">
        <v>30003713</v>
      </c>
      <c r="C225" s="8">
        <v>0</v>
      </c>
      <c r="D225" s="9">
        <v>21030011</v>
      </c>
      <c r="E225" s="8" t="s">
        <v>676</v>
      </c>
      <c r="F225" s="8">
        <v>1041</v>
      </c>
      <c r="G225" s="10">
        <v>38986</v>
      </c>
      <c r="H225" s="11">
        <v>17589</v>
      </c>
      <c r="I225" s="11">
        <v>0</v>
      </c>
      <c r="J225" s="11">
        <v>0</v>
      </c>
      <c r="K225" s="11">
        <v>0</v>
      </c>
      <c r="L225" s="11">
        <f t="shared" si="16"/>
        <v>17589</v>
      </c>
      <c r="M225" s="11">
        <v>-10381</v>
      </c>
      <c r="N225" s="11">
        <v>-603</v>
      </c>
      <c r="O225" s="11">
        <v>0</v>
      </c>
      <c r="P225" s="11">
        <f t="shared" si="13"/>
        <v>-10984</v>
      </c>
      <c r="Q225" s="11">
        <f t="shared" si="14"/>
        <v>7208</v>
      </c>
      <c r="R225" s="11">
        <f t="shared" si="15"/>
        <v>6605</v>
      </c>
      <c r="S225" s="9" t="s">
        <v>457</v>
      </c>
      <c r="T225" s="9">
        <v>100501</v>
      </c>
      <c r="U225" s="9" t="s">
        <v>27</v>
      </c>
      <c r="V225" s="9">
        <v>47030001</v>
      </c>
      <c r="W225" s="9" t="s">
        <v>28</v>
      </c>
    </row>
    <row r="226" spans="2:23" x14ac:dyDescent="0.25">
      <c r="B226" s="8">
        <v>30003716</v>
      </c>
      <c r="C226" s="8">
        <v>0</v>
      </c>
      <c r="D226" s="9">
        <v>21030011</v>
      </c>
      <c r="E226" s="8" t="s">
        <v>677</v>
      </c>
      <c r="F226" s="8">
        <v>1041</v>
      </c>
      <c r="G226" s="10">
        <v>38777</v>
      </c>
      <c r="H226" s="11">
        <v>16677</v>
      </c>
      <c r="I226" s="11">
        <v>0</v>
      </c>
      <c r="J226" s="11">
        <v>0</v>
      </c>
      <c r="K226" s="11">
        <v>0</v>
      </c>
      <c r="L226" s="11">
        <f t="shared" si="16"/>
        <v>16677</v>
      </c>
      <c r="M226" s="11">
        <v>-10203</v>
      </c>
      <c r="N226" s="11">
        <v>-569</v>
      </c>
      <c r="O226" s="11">
        <v>0</v>
      </c>
      <c r="P226" s="11">
        <f t="shared" si="13"/>
        <v>-10772</v>
      </c>
      <c r="Q226" s="11">
        <f t="shared" si="14"/>
        <v>6474</v>
      </c>
      <c r="R226" s="11">
        <f t="shared" si="15"/>
        <v>5905</v>
      </c>
      <c r="S226" s="9" t="s">
        <v>457</v>
      </c>
      <c r="T226" s="9">
        <v>100501</v>
      </c>
      <c r="U226" s="9" t="s">
        <v>27</v>
      </c>
      <c r="V226" s="9">
        <v>47030001</v>
      </c>
      <c r="W226" s="9" t="s">
        <v>28</v>
      </c>
    </row>
    <row r="227" spans="2:23" x14ac:dyDescent="0.25">
      <c r="B227" s="8">
        <v>30003737</v>
      </c>
      <c r="C227" s="8">
        <v>0</v>
      </c>
      <c r="D227" s="9">
        <v>21030011</v>
      </c>
      <c r="E227" s="8" t="s">
        <v>678</v>
      </c>
      <c r="F227" s="8">
        <v>1041</v>
      </c>
      <c r="G227" s="10">
        <v>38808</v>
      </c>
      <c r="H227" s="11">
        <v>13036</v>
      </c>
      <c r="I227" s="11">
        <v>0</v>
      </c>
      <c r="J227" s="11">
        <v>0</v>
      </c>
      <c r="K227" s="11">
        <v>0</v>
      </c>
      <c r="L227" s="11">
        <f t="shared" si="16"/>
        <v>13036</v>
      </c>
      <c r="M227" s="11">
        <v>-7930</v>
      </c>
      <c r="N227" s="11">
        <v>-445</v>
      </c>
      <c r="O227" s="11">
        <v>0</v>
      </c>
      <c r="P227" s="11">
        <f t="shared" si="13"/>
        <v>-8375</v>
      </c>
      <c r="Q227" s="11">
        <f t="shared" si="14"/>
        <v>5106</v>
      </c>
      <c r="R227" s="11">
        <f t="shared" si="15"/>
        <v>4661</v>
      </c>
      <c r="S227" s="9" t="s">
        <v>457</v>
      </c>
      <c r="T227" s="9">
        <v>100501</v>
      </c>
      <c r="U227" s="9" t="s">
        <v>27</v>
      </c>
      <c r="V227" s="9">
        <v>47030001</v>
      </c>
      <c r="W227" s="9" t="s">
        <v>28</v>
      </c>
    </row>
    <row r="228" spans="2:23" x14ac:dyDescent="0.25">
      <c r="B228" s="8">
        <v>30003749</v>
      </c>
      <c r="C228" s="8">
        <v>0</v>
      </c>
      <c r="D228" s="9">
        <v>21030011</v>
      </c>
      <c r="E228" s="8" t="s">
        <v>679</v>
      </c>
      <c r="F228" s="8">
        <v>1041</v>
      </c>
      <c r="G228" s="10">
        <v>38808</v>
      </c>
      <c r="H228" s="11">
        <v>9874</v>
      </c>
      <c r="I228" s="11">
        <v>0</v>
      </c>
      <c r="J228" s="11">
        <v>0</v>
      </c>
      <c r="K228" s="11">
        <v>0</v>
      </c>
      <c r="L228" s="11">
        <f t="shared" si="16"/>
        <v>9874</v>
      </c>
      <c r="M228" s="11">
        <v>-5966</v>
      </c>
      <c r="N228" s="11">
        <v>-341</v>
      </c>
      <c r="O228" s="11">
        <v>0</v>
      </c>
      <c r="P228" s="11">
        <f t="shared" si="13"/>
        <v>-6307</v>
      </c>
      <c r="Q228" s="11">
        <f t="shared" si="14"/>
        <v>3908</v>
      </c>
      <c r="R228" s="11">
        <f t="shared" si="15"/>
        <v>3567</v>
      </c>
      <c r="S228" s="9" t="s">
        <v>457</v>
      </c>
      <c r="T228" s="9">
        <v>100501</v>
      </c>
      <c r="U228" s="9" t="s">
        <v>27</v>
      </c>
      <c r="V228" s="9">
        <v>47030001</v>
      </c>
      <c r="W228" s="9" t="s">
        <v>28</v>
      </c>
    </row>
    <row r="229" spans="2:23" x14ac:dyDescent="0.25">
      <c r="B229" s="8">
        <v>30003752</v>
      </c>
      <c r="C229" s="8">
        <v>0</v>
      </c>
      <c r="D229" s="9">
        <v>21030011</v>
      </c>
      <c r="E229" s="8" t="s">
        <v>680</v>
      </c>
      <c r="F229" s="8">
        <v>1041</v>
      </c>
      <c r="G229" s="10">
        <v>39083</v>
      </c>
      <c r="H229" s="11">
        <v>14399</v>
      </c>
      <c r="I229" s="11">
        <v>0</v>
      </c>
      <c r="J229" s="11">
        <v>0</v>
      </c>
      <c r="K229" s="11">
        <v>0</v>
      </c>
      <c r="L229" s="11">
        <f t="shared" si="16"/>
        <v>14399</v>
      </c>
      <c r="M229" s="11">
        <v>-8443</v>
      </c>
      <c r="N229" s="11">
        <v>-487</v>
      </c>
      <c r="O229" s="11">
        <v>0</v>
      </c>
      <c r="P229" s="11">
        <f t="shared" si="13"/>
        <v>-8930</v>
      </c>
      <c r="Q229" s="11">
        <f t="shared" si="14"/>
        <v>5956</v>
      </c>
      <c r="R229" s="11">
        <f t="shared" si="15"/>
        <v>5469</v>
      </c>
      <c r="S229" s="9" t="s">
        <v>457</v>
      </c>
      <c r="T229" s="9">
        <v>100501</v>
      </c>
      <c r="U229" s="9" t="s">
        <v>27</v>
      </c>
      <c r="V229" s="9">
        <v>47030001</v>
      </c>
      <c r="W229" s="9" t="s">
        <v>28</v>
      </c>
    </row>
    <row r="230" spans="2:23" x14ac:dyDescent="0.25">
      <c r="B230" s="8">
        <v>30003765</v>
      </c>
      <c r="C230" s="8">
        <v>0</v>
      </c>
      <c r="D230" s="9">
        <v>21030011</v>
      </c>
      <c r="E230" s="8" t="s">
        <v>681</v>
      </c>
      <c r="F230" s="8">
        <v>1041</v>
      </c>
      <c r="G230" s="10">
        <v>38808</v>
      </c>
      <c r="H230" s="11">
        <v>7656</v>
      </c>
      <c r="I230" s="11">
        <v>0</v>
      </c>
      <c r="J230" s="11">
        <v>0</v>
      </c>
      <c r="K230" s="11">
        <v>0</v>
      </c>
      <c r="L230" s="11">
        <f t="shared" si="16"/>
        <v>7656</v>
      </c>
      <c r="M230" s="11">
        <v>-4659</v>
      </c>
      <c r="N230" s="11">
        <v>-261</v>
      </c>
      <c r="O230" s="11">
        <v>0</v>
      </c>
      <c r="P230" s="11">
        <f t="shared" si="13"/>
        <v>-4920</v>
      </c>
      <c r="Q230" s="11">
        <f t="shared" si="14"/>
        <v>2997</v>
      </c>
      <c r="R230" s="11">
        <f t="shared" si="15"/>
        <v>2736</v>
      </c>
      <c r="S230" s="9" t="s">
        <v>457</v>
      </c>
      <c r="T230" s="9">
        <v>100501</v>
      </c>
      <c r="U230" s="9" t="s">
        <v>27</v>
      </c>
      <c r="V230" s="9">
        <v>47030001</v>
      </c>
      <c r="W230" s="9" t="s">
        <v>28</v>
      </c>
    </row>
    <row r="231" spans="2:23" x14ac:dyDescent="0.25">
      <c r="B231" s="8">
        <v>30003766</v>
      </c>
      <c r="C231" s="8">
        <v>0</v>
      </c>
      <c r="D231" s="9">
        <v>21030011</v>
      </c>
      <c r="E231" s="8" t="s">
        <v>682</v>
      </c>
      <c r="F231" s="8">
        <v>1041</v>
      </c>
      <c r="G231" s="10">
        <v>38808</v>
      </c>
      <c r="H231" s="11">
        <v>6555</v>
      </c>
      <c r="I231" s="11">
        <v>0</v>
      </c>
      <c r="J231" s="11">
        <v>0</v>
      </c>
      <c r="K231" s="11">
        <v>0</v>
      </c>
      <c r="L231" s="11">
        <f t="shared" si="16"/>
        <v>6555</v>
      </c>
      <c r="M231" s="11">
        <v>-3953</v>
      </c>
      <c r="N231" s="11">
        <v>-227</v>
      </c>
      <c r="O231" s="11">
        <v>0</v>
      </c>
      <c r="P231" s="11">
        <f t="shared" si="13"/>
        <v>-4180</v>
      </c>
      <c r="Q231" s="11">
        <f t="shared" si="14"/>
        <v>2602</v>
      </c>
      <c r="R231" s="11">
        <f t="shared" si="15"/>
        <v>2375</v>
      </c>
      <c r="S231" s="9" t="s">
        <v>457</v>
      </c>
      <c r="T231" s="9">
        <v>100501</v>
      </c>
      <c r="U231" s="9" t="s">
        <v>27</v>
      </c>
      <c r="V231" s="9">
        <v>47030001</v>
      </c>
      <c r="W231" s="9" t="s">
        <v>28</v>
      </c>
    </row>
    <row r="232" spans="2:23" x14ac:dyDescent="0.25">
      <c r="B232" s="8">
        <v>30003769</v>
      </c>
      <c r="C232" s="8">
        <v>0</v>
      </c>
      <c r="D232" s="9">
        <v>21030011</v>
      </c>
      <c r="E232" s="8" t="s">
        <v>683</v>
      </c>
      <c r="F232" s="8">
        <v>1041</v>
      </c>
      <c r="G232" s="10">
        <v>39052</v>
      </c>
      <c r="H232" s="11">
        <v>19393</v>
      </c>
      <c r="I232" s="11">
        <v>0</v>
      </c>
      <c r="J232" s="11">
        <v>0</v>
      </c>
      <c r="K232" s="11">
        <v>0</v>
      </c>
      <c r="L232" s="11">
        <f t="shared" si="16"/>
        <v>19393</v>
      </c>
      <c r="M232" s="11">
        <v>-11633</v>
      </c>
      <c r="N232" s="11">
        <v>-637</v>
      </c>
      <c r="O232" s="11">
        <v>0</v>
      </c>
      <c r="P232" s="11">
        <f t="shared" si="13"/>
        <v>-12270</v>
      </c>
      <c r="Q232" s="11">
        <f t="shared" si="14"/>
        <v>7760</v>
      </c>
      <c r="R232" s="11">
        <f t="shared" si="15"/>
        <v>7123</v>
      </c>
      <c r="S232" s="9" t="s">
        <v>457</v>
      </c>
      <c r="T232" s="9">
        <v>100501</v>
      </c>
      <c r="U232" s="9" t="s">
        <v>27</v>
      </c>
      <c r="V232" s="9">
        <v>47030001</v>
      </c>
      <c r="W232" s="9" t="s">
        <v>28</v>
      </c>
    </row>
    <row r="233" spans="2:23" x14ac:dyDescent="0.25">
      <c r="B233" s="8">
        <v>30003770</v>
      </c>
      <c r="C233" s="8">
        <v>0</v>
      </c>
      <c r="D233" s="9">
        <v>21030011</v>
      </c>
      <c r="E233" s="8" t="s">
        <v>684</v>
      </c>
      <c r="F233" s="8">
        <v>1041</v>
      </c>
      <c r="G233" s="10">
        <v>38869</v>
      </c>
      <c r="H233" s="11">
        <v>6293</v>
      </c>
      <c r="I233" s="11">
        <v>0</v>
      </c>
      <c r="J233" s="11">
        <v>0</v>
      </c>
      <c r="K233" s="11">
        <v>0</v>
      </c>
      <c r="L233" s="11">
        <f t="shared" si="16"/>
        <v>6293</v>
      </c>
      <c r="M233" s="11">
        <v>-3757</v>
      </c>
      <c r="N233" s="11">
        <v>-219</v>
      </c>
      <c r="O233" s="11">
        <v>0</v>
      </c>
      <c r="P233" s="11">
        <f t="shared" si="13"/>
        <v>-3976</v>
      </c>
      <c r="Q233" s="11">
        <f t="shared" si="14"/>
        <v>2536</v>
      </c>
      <c r="R233" s="11">
        <f t="shared" si="15"/>
        <v>2317</v>
      </c>
      <c r="S233" s="9" t="s">
        <v>457</v>
      </c>
      <c r="T233" s="9">
        <v>100501</v>
      </c>
      <c r="U233" s="9" t="s">
        <v>27</v>
      </c>
      <c r="V233" s="9">
        <v>47030001</v>
      </c>
      <c r="W233" s="9" t="s">
        <v>28</v>
      </c>
    </row>
    <row r="234" spans="2:23" x14ac:dyDescent="0.25">
      <c r="B234" s="8">
        <v>30003772</v>
      </c>
      <c r="C234" s="8">
        <v>0</v>
      </c>
      <c r="D234" s="9">
        <v>21030011</v>
      </c>
      <c r="E234" s="8" t="s">
        <v>685</v>
      </c>
      <c r="F234" s="8">
        <v>1041</v>
      </c>
      <c r="G234" s="10">
        <v>38808</v>
      </c>
      <c r="H234" s="11">
        <v>6891</v>
      </c>
      <c r="I234" s="11">
        <v>0</v>
      </c>
      <c r="J234" s="11">
        <v>0</v>
      </c>
      <c r="K234" s="11">
        <v>0</v>
      </c>
      <c r="L234" s="11">
        <f t="shared" si="16"/>
        <v>6891</v>
      </c>
      <c r="M234" s="11">
        <v>-4192</v>
      </c>
      <c r="N234" s="11">
        <v>-235</v>
      </c>
      <c r="O234" s="11">
        <v>0</v>
      </c>
      <c r="P234" s="11">
        <f t="shared" si="13"/>
        <v>-4427</v>
      </c>
      <c r="Q234" s="11">
        <f t="shared" si="14"/>
        <v>2699</v>
      </c>
      <c r="R234" s="11">
        <f t="shared" si="15"/>
        <v>2464</v>
      </c>
      <c r="S234" s="9" t="s">
        <v>457</v>
      </c>
      <c r="T234" s="9">
        <v>100501</v>
      </c>
      <c r="U234" s="9" t="s">
        <v>27</v>
      </c>
      <c r="V234" s="9">
        <v>47030001</v>
      </c>
      <c r="W234" s="9" t="s">
        <v>28</v>
      </c>
    </row>
    <row r="235" spans="2:23" x14ac:dyDescent="0.25">
      <c r="B235" s="8">
        <v>30003798</v>
      </c>
      <c r="C235" s="8">
        <v>0</v>
      </c>
      <c r="D235" s="9">
        <v>21030011</v>
      </c>
      <c r="E235" s="8" t="s">
        <v>686</v>
      </c>
      <c r="F235" s="8">
        <v>1041</v>
      </c>
      <c r="G235" s="10">
        <v>38808</v>
      </c>
      <c r="H235" s="11">
        <v>14526</v>
      </c>
      <c r="I235" s="11">
        <v>0</v>
      </c>
      <c r="J235" s="11">
        <v>0</v>
      </c>
      <c r="K235" s="11">
        <v>0</v>
      </c>
      <c r="L235" s="11">
        <f t="shared" si="16"/>
        <v>14526</v>
      </c>
      <c r="M235" s="11">
        <v>-9115</v>
      </c>
      <c r="N235" s="11">
        <v>-468</v>
      </c>
      <c r="O235" s="11">
        <v>0</v>
      </c>
      <c r="P235" s="11">
        <f t="shared" si="13"/>
        <v>-9583</v>
      </c>
      <c r="Q235" s="11">
        <f t="shared" si="14"/>
        <v>5411</v>
      </c>
      <c r="R235" s="11">
        <f t="shared" si="15"/>
        <v>4943</v>
      </c>
      <c r="S235" s="9" t="s">
        <v>457</v>
      </c>
      <c r="T235" s="9">
        <v>100501</v>
      </c>
      <c r="U235" s="9" t="s">
        <v>27</v>
      </c>
      <c r="V235" s="9">
        <v>47030001</v>
      </c>
      <c r="W235" s="9" t="s">
        <v>28</v>
      </c>
    </row>
    <row r="236" spans="2:23" x14ac:dyDescent="0.25">
      <c r="B236" s="8">
        <v>30003804</v>
      </c>
      <c r="C236" s="8">
        <v>0</v>
      </c>
      <c r="D236" s="9">
        <v>21030011</v>
      </c>
      <c r="E236" s="8" t="s">
        <v>687</v>
      </c>
      <c r="F236" s="8">
        <v>1041</v>
      </c>
      <c r="G236" s="10">
        <v>38991</v>
      </c>
      <c r="H236" s="11">
        <v>12870</v>
      </c>
      <c r="I236" s="11">
        <v>0</v>
      </c>
      <c r="J236" s="11">
        <v>0</v>
      </c>
      <c r="K236" s="11">
        <v>0</v>
      </c>
      <c r="L236" s="11">
        <f t="shared" si="16"/>
        <v>12870</v>
      </c>
      <c r="M236" s="11">
        <v>-7811</v>
      </c>
      <c r="N236" s="11">
        <v>-421</v>
      </c>
      <c r="O236" s="11">
        <v>0</v>
      </c>
      <c r="P236" s="11">
        <f t="shared" si="13"/>
        <v>-8232</v>
      </c>
      <c r="Q236" s="11">
        <f t="shared" si="14"/>
        <v>5059</v>
      </c>
      <c r="R236" s="11">
        <f t="shared" si="15"/>
        <v>4638</v>
      </c>
      <c r="S236" s="9" t="s">
        <v>457</v>
      </c>
      <c r="T236" s="9">
        <v>100501</v>
      </c>
      <c r="U236" s="9" t="s">
        <v>27</v>
      </c>
      <c r="V236" s="9">
        <v>47030001</v>
      </c>
      <c r="W236" s="9" t="s">
        <v>28</v>
      </c>
    </row>
    <row r="237" spans="2:23" x14ac:dyDescent="0.25">
      <c r="B237" s="8">
        <v>30003807</v>
      </c>
      <c r="C237" s="8">
        <v>0</v>
      </c>
      <c r="D237" s="9">
        <v>21030011</v>
      </c>
      <c r="E237" s="8" t="s">
        <v>688</v>
      </c>
      <c r="F237" s="8">
        <v>1041</v>
      </c>
      <c r="G237" s="10">
        <v>39022</v>
      </c>
      <c r="H237" s="11">
        <v>12074</v>
      </c>
      <c r="I237" s="11">
        <v>0</v>
      </c>
      <c r="J237" s="11">
        <v>0</v>
      </c>
      <c r="K237" s="11">
        <v>0</v>
      </c>
      <c r="L237" s="11">
        <f t="shared" si="16"/>
        <v>12074</v>
      </c>
      <c r="M237" s="11">
        <v>-7284</v>
      </c>
      <c r="N237" s="11">
        <v>-396</v>
      </c>
      <c r="O237" s="11">
        <v>0</v>
      </c>
      <c r="P237" s="11">
        <f t="shared" si="13"/>
        <v>-7680</v>
      </c>
      <c r="Q237" s="11">
        <f t="shared" si="14"/>
        <v>4790</v>
      </c>
      <c r="R237" s="11">
        <f t="shared" si="15"/>
        <v>4394</v>
      </c>
      <c r="S237" s="9" t="s">
        <v>457</v>
      </c>
      <c r="T237" s="9">
        <v>100501</v>
      </c>
      <c r="U237" s="9" t="s">
        <v>27</v>
      </c>
      <c r="V237" s="9">
        <v>47030001</v>
      </c>
      <c r="W237" s="9" t="s">
        <v>28</v>
      </c>
    </row>
    <row r="238" spans="2:23" x14ac:dyDescent="0.25">
      <c r="B238" s="8">
        <v>30003811</v>
      </c>
      <c r="C238" s="8">
        <v>0</v>
      </c>
      <c r="D238" s="9">
        <v>21030011</v>
      </c>
      <c r="E238" s="8" t="s">
        <v>689</v>
      </c>
      <c r="F238" s="8">
        <v>1041</v>
      </c>
      <c r="G238" s="10">
        <v>38957</v>
      </c>
      <c r="H238" s="11">
        <v>3588</v>
      </c>
      <c r="I238" s="11">
        <v>0</v>
      </c>
      <c r="J238" s="11">
        <v>0</v>
      </c>
      <c r="K238" s="11">
        <v>0</v>
      </c>
      <c r="L238" s="11">
        <f t="shared" si="16"/>
        <v>3588</v>
      </c>
      <c r="M238" s="11">
        <v>-2111</v>
      </c>
      <c r="N238" s="11">
        <v>-125</v>
      </c>
      <c r="O238" s="11">
        <v>0</v>
      </c>
      <c r="P238" s="11">
        <f t="shared" si="13"/>
        <v>-2236</v>
      </c>
      <c r="Q238" s="11">
        <f t="shared" si="14"/>
        <v>1477</v>
      </c>
      <c r="R238" s="11">
        <f t="shared" si="15"/>
        <v>1352</v>
      </c>
      <c r="S238" s="9" t="s">
        <v>457</v>
      </c>
      <c r="T238" s="9">
        <v>100501</v>
      </c>
      <c r="U238" s="9" t="s">
        <v>27</v>
      </c>
      <c r="V238" s="9">
        <v>47030001</v>
      </c>
      <c r="W238" s="9" t="s">
        <v>28</v>
      </c>
    </row>
    <row r="239" spans="2:23" x14ac:dyDescent="0.25">
      <c r="B239" s="8">
        <v>30003812</v>
      </c>
      <c r="C239" s="8">
        <v>0</v>
      </c>
      <c r="D239" s="9">
        <v>21030011</v>
      </c>
      <c r="E239" s="8" t="s">
        <v>690</v>
      </c>
      <c r="F239" s="8">
        <v>1041</v>
      </c>
      <c r="G239" s="10">
        <v>38904</v>
      </c>
      <c r="H239" s="11">
        <v>3583</v>
      </c>
      <c r="I239" s="11">
        <v>0</v>
      </c>
      <c r="J239" s="11">
        <v>0</v>
      </c>
      <c r="K239" s="11">
        <v>0</v>
      </c>
      <c r="L239" s="11">
        <f t="shared" si="16"/>
        <v>3583</v>
      </c>
      <c r="M239" s="11">
        <v>-2126</v>
      </c>
      <c r="N239" s="11">
        <v>-125</v>
      </c>
      <c r="O239" s="11">
        <v>0</v>
      </c>
      <c r="P239" s="11">
        <f t="shared" si="13"/>
        <v>-2251</v>
      </c>
      <c r="Q239" s="11">
        <f t="shared" si="14"/>
        <v>1457</v>
      </c>
      <c r="R239" s="11">
        <f t="shared" si="15"/>
        <v>1332</v>
      </c>
      <c r="S239" s="9" t="s">
        <v>457</v>
      </c>
      <c r="T239" s="9">
        <v>100501</v>
      </c>
      <c r="U239" s="9" t="s">
        <v>27</v>
      </c>
      <c r="V239" s="9">
        <v>47030001</v>
      </c>
      <c r="W239" s="9" t="s">
        <v>28</v>
      </c>
    </row>
    <row r="240" spans="2:23" x14ac:dyDescent="0.25">
      <c r="B240" s="8">
        <v>30003816</v>
      </c>
      <c r="C240" s="8">
        <v>0</v>
      </c>
      <c r="D240" s="9">
        <v>21030011</v>
      </c>
      <c r="E240" s="8" t="s">
        <v>691</v>
      </c>
      <c r="F240" s="8">
        <v>1041</v>
      </c>
      <c r="G240" s="10">
        <v>38808</v>
      </c>
      <c r="H240" s="11">
        <v>3828</v>
      </c>
      <c r="I240" s="11">
        <v>0</v>
      </c>
      <c r="J240" s="11">
        <v>0</v>
      </c>
      <c r="K240" s="11">
        <v>0</v>
      </c>
      <c r="L240" s="11">
        <f t="shared" si="16"/>
        <v>3828</v>
      </c>
      <c r="M240" s="11">
        <v>-2330</v>
      </c>
      <c r="N240" s="11">
        <v>-131</v>
      </c>
      <c r="O240" s="11">
        <v>0</v>
      </c>
      <c r="P240" s="11">
        <f t="shared" si="13"/>
        <v>-2461</v>
      </c>
      <c r="Q240" s="11">
        <f t="shared" si="14"/>
        <v>1498</v>
      </c>
      <c r="R240" s="11">
        <f t="shared" si="15"/>
        <v>1367</v>
      </c>
      <c r="S240" s="9" t="s">
        <v>457</v>
      </c>
      <c r="T240" s="9">
        <v>100501</v>
      </c>
      <c r="U240" s="9" t="s">
        <v>27</v>
      </c>
      <c r="V240" s="9">
        <v>47030001</v>
      </c>
      <c r="W240" s="9" t="s">
        <v>28</v>
      </c>
    </row>
    <row r="241" spans="2:23" x14ac:dyDescent="0.25">
      <c r="B241" s="8">
        <v>30003819</v>
      </c>
      <c r="C241" s="8">
        <v>0</v>
      </c>
      <c r="D241" s="9">
        <v>21030011</v>
      </c>
      <c r="E241" s="8" t="s">
        <v>673</v>
      </c>
      <c r="F241" s="8">
        <v>1041</v>
      </c>
      <c r="G241" s="10">
        <v>38777</v>
      </c>
      <c r="H241" s="11">
        <v>3015</v>
      </c>
      <c r="I241" s="11">
        <v>0</v>
      </c>
      <c r="J241" s="11">
        <v>0</v>
      </c>
      <c r="K241" s="11">
        <v>0</v>
      </c>
      <c r="L241" s="11">
        <f t="shared" si="16"/>
        <v>3015</v>
      </c>
      <c r="M241" s="11">
        <v>-1829</v>
      </c>
      <c r="N241" s="11">
        <v>-104</v>
      </c>
      <c r="O241" s="11">
        <v>0</v>
      </c>
      <c r="P241" s="11">
        <f t="shared" si="13"/>
        <v>-1933</v>
      </c>
      <c r="Q241" s="11">
        <f t="shared" si="14"/>
        <v>1186</v>
      </c>
      <c r="R241" s="11">
        <f t="shared" si="15"/>
        <v>1082</v>
      </c>
      <c r="S241" s="9" t="s">
        <v>457</v>
      </c>
      <c r="T241" s="9">
        <v>100501</v>
      </c>
      <c r="U241" s="9" t="s">
        <v>27</v>
      </c>
      <c r="V241" s="9">
        <v>47030001</v>
      </c>
      <c r="W241" s="9" t="s">
        <v>28</v>
      </c>
    </row>
    <row r="242" spans="2:23" x14ac:dyDescent="0.25">
      <c r="B242" s="8">
        <v>30003821</v>
      </c>
      <c r="C242" s="8">
        <v>0</v>
      </c>
      <c r="D242" s="9">
        <v>21030011</v>
      </c>
      <c r="E242" s="8" t="s">
        <v>692</v>
      </c>
      <c r="F242" s="8">
        <v>1041</v>
      </c>
      <c r="G242" s="10">
        <v>38899</v>
      </c>
      <c r="H242" s="11">
        <v>2894</v>
      </c>
      <c r="I242" s="11">
        <v>0</v>
      </c>
      <c r="J242" s="11">
        <v>0</v>
      </c>
      <c r="K242" s="11">
        <v>0</v>
      </c>
      <c r="L242" s="11">
        <f t="shared" si="16"/>
        <v>2894</v>
      </c>
      <c r="M242" s="11">
        <v>-1720</v>
      </c>
      <c r="N242" s="11">
        <v>-100</v>
      </c>
      <c r="O242" s="11">
        <v>0</v>
      </c>
      <c r="P242" s="11">
        <f t="shared" si="13"/>
        <v>-1820</v>
      </c>
      <c r="Q242" s="11">
        <f t="shared" si="14"/>
        <v>1174</v>
      </c>
      <c r="R242" s="11">
        <f t="shared" si="15"/>
        <v>1074</v>
      </c>
      <c r="S242" s="9" t="s">
        <v>457</v>
      </c>
      <c r="T242" s="9">
        <v>100501</v>
      </c>
      <c r="U242" s="9" t="s">
        <v>27</v>
      </c>
      <c r="V242" s="9">
        <v>47030001</v>
      </c>
      <c r="W242" s="9" t="s">
        <v>28</v>
      </c>
    </row>
    <row r="243" spans="2:23" x14ac:dyDescent="0.25">
      <c r="B243" s="8">
        <v>30003823</v>
      </c>
      <c r="C243" s="8">
        <v>0</v>
      </c>
      <c r="D243" s="9">
        <v>21030011</v>
      </c>
      <c r="E243" s="8" t="s">
        <v>693</v>
      </c>
      <c r="F243" s="8">
        <v>1041</v>
      </c>
      <c r="G243" s="10">
        <v>38808</v>
      </c>
      <c r="H243" s="11">
        <v>2797</v>
      </c>
      <c r="I243" s="11">
        <v>0</v>
      </c>
      <c r="J243" s="11">
        <v>0</v>
      </c>
      <c r="K243" s="11">
        <v>0</v>
      </c>
      <c r="L243" s="11">
        <f t="shared" si="16"/>
        <v>2797</v>
      </c>
      <c r="M243" s="11">
        <v>-1687</v>
      </c>
      <c r="N243" s="11">
        <v>-97</v>
      </c>
      <c r="O243" s="11">
        <v>0</v>
      </c>
      <c r="P243" s="11">
        <f t="shared" si="13"/>
        <v>-1784</v>
      </c>
      <c r="Q243" s="11">
        <f t="shared" si="14"/>
        <v>1110</v>
      </c>
      <c r="R243" s="11">
        <f t="shared" si="15"/>
        <v>1013</v>
      </c>
      <c r="S243" s="9" t="s">
        <v>457</v>
      </c>
      <c r="T243" s="9">
        <v>100501</v>
      </c>
      <c r="U243" s="9" t="s">
        <v>27</v>
      </c>
      <c r="V243" s="9">
        <v>47030001</v>
      </c>
      <c r="W243" s="9" t="s">
        <v>28</v>
      </c>
    </row>
    <row r="244" spans="2:23" x14ac:dyDescent="0.25">
      <c r="B244" s="8">
        <v>30003828</v>
      </c>
      <c r="C244" s="8">
        <v>0</v>
      </c>
      <c r="D244" s="9">
        <v>21030011</v>
      </c>
      <c r="E244" s="8" t="s">
        <v>694</v>
      </c>
      <c r="F244" s="8">
        <v>1041</v>
      </c>
      <c r="G244" s="10">
        <v>38808</v>
      </c>
      <c r="H244" s="11">
        <v>2756</v>
      </c>
      <c r="I244" s="11">
        <v>0</v>
      </c>
      <c r="J244" s="11">
        <v>0</v>
      </c>
      <c r="K244" s="11">
        <v>0</v>
      </c>
      <c r="L244" s="11">
        <f t="shared" si="16"/>
        <v>2756</v>
      </c>
      <c r="M244" s="11">
        <v>-1675</v>
      </c>
      <c r="N244" s="11">
        <v>-94</v>
      </c>
      <c r="O244" s="11">
        <v>0</v>
      </c>
      <c r="P244" s="11">
        <f t="shared" si="13"/>
        <v>-1769</v>
      </c>
      <c r="Q244" s="11">
        <f t="shared" si="14"/>
        <v>1081</v>
      </c>
      <c r="R244" s="11">
        <f t="shared" si="15"/>
        <v>987</v>
      </c>
      <c r="S244" s="9" t="s">
        <v>457</v>
      </c>
      <c r="T244" s="9">
        <v>100501</v>
      </c>
      <c r="U244" s="9" t="s">
        <v>27</v>
      </c>
      <c r="V244" s="9">
        <v>47030001</v>
      </c>
      <c r="W244" s="9" t="s">
        <v>28</v>
      </c>
    </row>
    <row r="245" spans="2:23" x14ac:dyDescent="0.25">
      <c r="B245" s="8">
        <v>30003829</v>
      </c>
      <c r="C245" s="8">
        <v>0</v>
      </c>
      <c r="D245" s="9">
        <v>21030011</v>
      </c>
      <c r="E245" s="8" t="s">
        <v>695</v>
      </c>
      <c r="F245" s="8">
        <v>1041</v>
      </c>
      <c r="G245" s="10">
        <v>39356</v>
      </c>
      <c r="H245" s="11">
        <v>7087</v>
      </c>
      <c r="I245" s="11">
        <v>0</v>
      </c>
      <c r="J245" s="11">
        <v>0</v>
      </c>
      <c r="K245" s="11">
        <v>0</v>
      </c>
      <c r="L245" s="11">
        <f t="shared" si="16"/>
        <v>7087</v>
      </c>
      <c r="M245" s="11">
        <v>-4005</v>
      </c>
      <c r="N245" s="11">
        <v>-237</v>
      </c>
      <c r="O245" s="11">
        <v>0</v>
      </c>
      <c r="P245" s="11">
        <f t="shared" si="13"/>
        <v>-4242</v>
      </c>
      <c r="Q245" s="11">
        <f t="shared" si="14"/>
        <v>3082</v>
      </c>
      <c r="R245" s="11">
        <f t="shared" si="15"/>
        <v>2845</v>
      </c>
      <c r="S245" s="9" t="s">
        <v>457</v>
      </c>
      <c r="T245" s="9">
        <v>100501</v>
      </c>
      <c r="U245" s="9" t="s">
        <v>27</v>
      </c>
      <c r="V245" s="9">
        <v>47030001</v>
      </c>
      <c r="W245" s="9" t="s">
        <v>28</v>
      </c>
    </row>
    <row r="246" spans="2:23" x14ac:dyDescent="0.25">
      <c r="B246" s="8">
        <v>30003832</v>
      </c>
      <c r="C246" s="8">
        <v>0</v>
      </c>
      <c r="D246" s="9">
        <v>21030011</v>
      </c>
      <c r="E246" s="8" t="s">
        <v>696</v>
      </c>
      <c r="F246" s="8">
        <v>1041</v>
      </c>
      <c r="G246" s="10">
        <v>38808</v>
      </c>
      <c r="H246" s="11">
        <v>2297</v>
      </c>
      <c r="I246" s="11">
        <v>0</v>
      </c>
      <c r="J246" s="11">
        <v>0</v>
      </c>
      <c r="K246" s="11">
        <v>0</v>
      </c>
      <c r="L246" s="11">
        <f t="shared" si="16"/>
        <v>2297</v>
      </c>
      <c r="M246" s="11">
        <v>-1398</v>
      </c>
      <c r="N246" s="11">
        <v>-78</v>
      </c>
      <c r="O246" s="11">
        <v>0</v>
      </c>
      <c r="P246" s="11">
        <f t="shared" si="13"/>
        <v>-1476</v>
      </c>
      <c r="Q246" s="11">
        <f t="shared" si="14"/>
        <v>899</v>
      </c>
      <c r="R246" s="11">
        <f t="shared" si="15"/>
        <v>821</v>
      </c>
      <c r="S246" s="9" t="s">
        <v>457</v>
      </c>
      <c r="T246" s="9">
        <v>100501</v>
      </c>
      <c r="U246" s="9" t="s">
        <v>27</v>
      </c>
      <c r="V246" s="9">
        <v>47030001</v>
      </c>
      <c r="W246" s="9" t="s">
        <v>28</v>
      </c>
    </row>
    <row r="247" spans="2:23" x14ac:dyDescent="0.25">
      <c r="B247" s="8">
        <v>30003837</v>
      </c>
      <c r="C247" s="8">
        <v>0</v>
      </c>
      <c r="D247" s="9">
        <v>21030011</v>
      </c>
      <c r="E247" s="8" t="s">
        <v>697</v>
      </c>
      <c r="F247" s="8">
        <v>1041</v>
      </c>
      <c r="G247" s="10">
        <v>38808</v>
      </c>
      <c r="H247" s="11">
        <v>1634</v>
      </c>
      <c r="I247" s="11">
        <v>0</v>
      </c>
      <c r="J247" s="11">
        <v>0</v>
      </c>
      <c r="K247" s="11">
        <v>0</v>
      </c>
      <c r="L247" s="11">
        <f t="shared" si="16"/>
        <v>1634</v>
      </c>
      <c r="M247" s="11">
        <v>-995</v>
      </c>
      <c r="N247" s="11">
        <v>-56</v>
      </c>
      <c r="O247" s="11">
        <v>0</v>
      </c>
      <c r="P247" s="11">
        <f t="shared" si="13"/>
        <v>-1051</v>
      </c>
      <c r="Q247" s="11">
        <f t="shared" si="14"/>
        <v>639</v>
      </c>
      <c r="R247" s="11">
        <f t="shared" si="15"/>
        <v>583</v>
      </c>
      <c r="S247" s="9" t="s">
        <v>457</v>
      </c>
      <c r="T247" s="9">
        <v>100501</v>
      </c>
      <c r="U247" s="9" t="s">
        <v>27</v>
      </c>
      <c r="V247" s="9">
        <v>47030001</v>
      </c>
      <c r="W247" s="9" t="s">
        <v>28</v>
      </c>
    </row>
    <row r="248" spans="2:23" x14ac:dyDescent="0.25">
      <c r="B248" s="8">
        <v>30003839</v>
      </c>
      <c r="C248" s="8">
        <v>0</v>
      </c>
      <c r="D248" s="9">
        <v>21030011</v>
      </c>
      <c r="E248" s="8" t="s">
        <v>698</v>
      </c>
      <c r="F248" s="8">
        <v>1041</v>
      </c>
      <c r="G248" s="10">
        <v>38808</v>
      </c>
      <c r="H248" s="11">
        <v>1544</v>
      </c>
      <c r="I248" s="11">
        <v>0</v>
      </c>
      <c r="J248" s="11">
        <v>0</v>
      </c>
      <c r="K248" s="11">
        <v>0</v>
      </c>
      <c r="L248" s="11">
        <f t="shared" si="16"/>
        <v>1544</v>
      </c>
      <c r="M248" s="11">
        <v>-941</v>
      </c>
      <c r="N248" s="11">
        <v>-53</v>
      </c>
      <c r="O248" s="11">
        <v>0</v>
      </c>
      <c r="P248" s="11">
        <f t="shared" si="13"/>
        <v>-994</v>
      </c>
      <c r="Q248" s="11">
        <f t="shared" si="14"/>
        <v>603</v>
      </c>
      <c r="R248" s="11">
        <f t="shared" si="15"/>
        <v>550</v>
      </c>
      <c r="S248" s="9" t="s">
        <v>457</v>
      </c>
      <c r="T248" s="9">
        <v>100501</v>
      </c>
      <c r="U248" s="9" t="s">
        <v>27</v>
      </c>
      <c r="V248" s="9">
        <v>47030001</v>
      </c>
      <c r="W248" s="9" t="s">
        <v>28</v>
      </c>
    </row>
    <row r="249" spans="2:23" x14ac:dyDescent="0.25">
      <c r="B249" s="8">
        <v>30003840</v>
      </c>
      <c r="C249" s="8">
        <v>0</v>
      </c>
      <c r="D249" s="9">
        <v>21030011</v>
      </c>
      <c r="E249" s="8" t="s">
        <v>699</v>
      </c>
      <c r="F249" s="8">
        <v>1041</v>
      </c>
      <c r="G249" s="10">
        <v>38808</v>
      </c>
      <c r="H249" s="11">
        <v>1531</v>
      </c>
      <c r="I249" s="11">
        <v>0</v>
      </c>
      <c r="J249" s="11">
        <v>0</v>
      </c>
      <c r="K249" s="11">
        <v>0</v>
      </c>
      <c r="L249" s="11">
        <f t="shared" si="16"/>
        <v>1531</v>
      </c>
      <c r="M249" s="11">
        <v>-930</v>
      </c>
      <c r="N249" s="11">
        <v>-52</v>
      </c>
      <c r="O249" s="11">
        <v>0</v>
      </c>
      <c r="P249" s="11">
        <f t="shared" si="13"/>
        <v>-982</v>
      </c>
      <c r="Q249" s="11">
        <f t="shared" si="14"/>
        <v>601</v>
      </c>
      <c r="R249" s="11">
        <f t="shared" si="15"/>
        <v>549</v>
      </c>
      <c r="S249" s="9" t="s">
        <v>457</v>
      </c>
      <c r="T249" s="9">
        <v>100501</v>
      </c>
      <c r="U249" s="9" t="s">
        <v>27</v>
      </c>
      <c r="V249" s="9">
        <v>47030001</v>
      </c>
      <c r="W249" s="9" t="s">
        <v>28</v>
      </c>
    </row>
    <row r="250" spans="2:23" x14ac:dyDescent="0.25">
      <c r="B250" s="8">
        <v>30003847</v>
      </c>
      <c r="C250" s="8">
        <v>0</v>
      </c>
      <c r="D250" s="9">
        <v>21030011</v>
      </c>
      <c r="E250" s="8" t="s">
        <v>676</v>
      </c>
      <c r="F250" s="8">
        <v>1041</v>
      </c>
      <c r="G250" s="10">
        <v>38986</v>
      </c>
      <c r="H250" s="11">
        <v>840</v>
      </c>
      <c r="I250" s="11">
        <v>0</v>
      </c>
      <c r="J250" s="11">
        <v>0</v>
      </c>
      <c r="K250" s="11">
        <v>0</v>
      </c>
      <c r="L250" s="11">
        <f t="shared" si="16"/>
        <v>840</v>
      </c>
      <c r="M250" s="11">
        <v>-490</v>
      </c>
      <c r="N250" s="11">
        <v>-29</v>
      </c>
      <c r="O250" s="11">
        <v>0</v>
      </c>
      <c r="P250" s="11">
        <f t="shared" si="13"/>
        <v>-519</v>
      </c>
      <c r="Q250" s="11">
        <f t="shared" si="14"/>
        <v>350</v>
      </c>
      <c r="R250" s="11">
        <f t="shared" si="15"/>
        <v>321</v>
      </c>
      <c r="S250" s="9" t="s">
        <v>457</v>
      </c>
      <c r="T250" s="9">
        <v>100501</v>
      </c>
      <c r="U250" s="9" t="s">
        <v>27</v>
      </c>
      <c r="V250" s="9">
        <v>47030001</v>
      </c>
      <c r="W250" s="9" t="s">
        <v>28</v>
      </c>
    </row>
    <row r="251" spans="2:23" x14ac:dyDescent="0.25">
      <c r="B251" s="8">
        <v>30003854</v>
      </c>
      <c r="C251" s="8">
        <v>0</v>
      </c>
      <c r="D251" s="9">
        <v>21030011</v>
      </c>
      <c r="E251" s="8" t="s">
        <v>700</v>
      </c>
      <c r="F251" s="8">
        <v>1041</v>
      </c>
      <c r="G251" s="10">
        <v>39083</v>
      </c>
      <c r="H251" s="11">
        <v>294</v>
      </c>
      <c r="I251" s="11">
        <v>0</v>
      </c>
      <c r="J251" s="11">
        <v>0</v>
      </c>
      <c r="K251" s="11">
        <v>0</v>
      </c>
      <c r="L251" s="11">
        <f t="shared" si="16"/>
        <v>294</v>
      </c>
      <c r="M251" s="11">
        <v>-167</v>
      </c>
      <c r="N251" s="11">
        <v>-11</v>
      </c>
      <c r="O251" s="11">
        <v>0</v>
      </c>
      <c r="P251" s="11">
        <f t="shared" si="13"/>
        <v>-178</v>
      </c>
      <c r="Q251" s="11">
        <f t="shared" si="14"/>
        <v>127</v>
      </c>
      <c r="R251" s="11">
        <f t="shared" si="15"/>
        <v>116</v>
      </c>
      <c r="S251" s="9" t="s">
        <v>457</v>
      </c>
      <c r="T251" s="9">
        <v>100501</v>
      </c>
      <c r="U251" s="9" t="s">
        <v>27</v>
      </c>
      <c r="V251" s="9">
        <v>47030001</v>
      </c>
      <c r="W251" s="9" t="s">
        <v>28</v>
      </c>
    </row>
    <row r="252" spans="2:23" x14ac:dyDescent="0.25">
      <c r="B252" s="8">
        <v>30003861</v>
      </c>
      <c r="C252" s="8">
        <v>0</v>
      </c>
      <c r="D252" s="9">
        <v>21030011</v>
      </c>
      <c r="E252" s="8" t="s">
        <v>701</v>
      </c>
      <c r="F252" s="8">
        <v>1041</v>
      </c>
      <c r="G252" s="10">
        <v>39173</v>
      </c>
      <c r="H252" s="11">
        <v>373</v>
      </c>
      <c r="I252" s="11">
        <v>0</v>
      </c>
      <c r="J252" s="11">
        <v>0</v>
      </c>
      <c r="K252" s="11">
        <v>0</v>
      </c>
      <c r="L252" s="11">
        <f t="shared" si="16"/>
        <v>373</v>
      </c>
      <c r="M252" s="11">
        <v>-217</v>
      </c>
      <c r="N252" s="11">
        <v>-13</v>
      </c>
      <c r="O252" s="11">
        <v>0</v>
      </c>
      <c r="P252" s="11">
        <f t="shared" si="13"/>
        <v>-230</v>
      </c>
      <c r="Q252" s="11">
        <f t="shared" si="14"/>
        <v>156</v>
      </c>
      <c r="R252" s="11">
        <f t="shared" si="15"/>
        <v>143</v>
      </c>
      <c r="S252" s="9" t="s">
        <v>457</v>
      </c>
      <c r="T252" s="9">
        <v>100501</v>
      </c>
      <c r="U252" s="9" t="s">
        <v>27</v>
      </c>
      <c r="V252" s="9">
        <v>47030001</v>
      </c>
      <c r="W252" s="9" t="s">
        <v>28</v>
      </c>
    </row>
    <row r="253" spans="2:23" x14ac:dyDescent="0.25">
      <c r="B253" s="8">
        <v>30003880</v>
      </c>
      <c r="C253" s="8">
        <v>0</v>
      </c>
      <c r="D253" s="9">
        <v>21030011</v>
      </c>
      <c r="E253" s="8" t="s">
        <v>702</v>
      </c>
      <c r="F253" s="8">
        <v>1041</v>
      </c>
      <c r="G253" s="10">
        <v>40339</v>
      </c>
      <c r="H253" s="11">
        <v>104658</v>
      </c>
      <c r="I253" s="11">
        <v>0</v>
      </c>
      <c r="J253" s="11">
        <v>0</v>
      </c>
      <c r="K253" s="11">
        <v>0</v>
      </c>
      <c r="L253" s="11">
        <f t="shared" si="16"/>
        <v>104658</v>
      </c>
      <c r="M253" s="11">
        <v>-46952</v>
      </c>
      <c r="N253" s="11">
        <v>-3697</v>
      </c>
      <c r="O253" s="11">
        <v>0</v>
      </c>
      <c r="P253" s="11">
        <f t="shared" si="13"/>
        <v>-50649</v>
      </c>
      <c r="Q253" s="11">
        <f t="shared" si="14"/>
        <v>57706</v>
      </c>
      <c r="R253" s="11">
        <f t="shared" si="15"/>
        <v>54009</v>
      </c>
      <c r="S253" s="9" t="s">
        <v>457</v>
      </c>
      <c r="T253" s="9">
        <v>100501</v>
      </c>
      <c r="U253" s="9" t="s">
        <v>27</v>
      </c>
      <c r="V253" s="9">
        <v>47030001</v>
      </c>
      <c r="W253" s="9" t="s">
        <v>28</v>
      </c>
    </row>
    <row r="254" spans="2:23" x14ac:dyDescent="0.25">
      <c r="B254" s="8">
        <v>30003885</v>
      </c>
      <c r="C254" s="8">
        <v>0</v>
      </c>
      <c r="D254" s="9">
        <v>21030011</v>
      </c>
      <c r="E254" s="8" t="s">
        <v>703</v>
      </c>
      <c r="F254" s="8">
        <v>1041</v>
      </c>
      <c r="G254" s="10">
        <v>40359</v>
      </c>
      <c r="H254" s="11">
        <v>145412</v>
      </c>
      <c r="I254" s="11">
        <v>0</v>
      </c>
      <c r="J254" s="11">
        <v>0</v>
      </c>
      <c r="K254" s="11">
        <v>0</v>
      </c>
      <c r="L254" s="11">
        <f t="shared" si="16"/>
        <v>145412</v>
      </c>
      <c r="M254" s="11">
        <v>-64859</v>
      </c>
      <c r="N254" s="11">
        <v>-5144</v>
      </c>
      <c r="O254" s="11">
        <v>0</v>
      </c>
      <c r="P254" s="11">
        <f t="shared" si="13"/>
        <v>-70003</v>
      </c>
      <c r="Q254" s="11">
        <f t="shared" si="14"/>
        <v>80553</v>
      </c>
      <c r="R254" s="11">
        <f t="shared" si="15"/>
        <v>75409</v>
      </c>
      <c r="S254" s="9" t="s">
        <v>457</v>
      </c>
      <c r="T254" s="9">
        <v>100501</v>
      </c>
      <c r="U254" s="9" t="s">
        <v>27</v>
      </c>
      <c r="V254" s="9">
        <v>47030001</v>
      </c>
      <c r="W254" s="9" t="s">
        <v>28</v>
      </c>
    </row>
    <row r="255" spans="2:23" x14ac:dyDescent="0.25">
      <c r="B255" s="8">
        <v>30004315</v>
      </c>
      <c r="C255" s="8">
        <v>0</v>
      </c>
      <c r="D255" s="9">
        <v>21030011</v>
      </c>
      <c r="E255" s="8" t="s">
        <v>704</v>
      </c>
      <c r="F255" s="8">
        <v>1043</v>
      </c>
      <c r="G255" s="10">
        <v>40906</v>
      </c>
      <c r="H255" s="11">
        <v>109298</v>
      </c>
      <c r="I255" s="11">
        <v>0</v>
      </c>
      <c r="J255" s="11">
        <v>0</v>
      </c>
      <c r="K255" s="11">
        <v>0</v>
      </c>
      <c r="L255" s="11">
        <f t="shared" si="16"/>
        <v>109298</v>
      </c>
      <c r="M255" s="11">
        <v>-40983</v>
      </c>
      <c r="N255" s="11">
        <v>-3992</v>
      </c>
      <c r="O255" s="11">
        <v>0</v>
      </c>
      <c r="P255" s="11">
        <f t="shared" si="13"/>
        <v>-44975</v>
      </c>
      <c r="Q255" s="11">
        <f t="shared" si="14"/>
        <v>68315</v>
      </c>
      <c r="R255" s="11">
        <f t="shared" si="15"/>
        <v>64323</v>
      </c>
      <c r="S255" s="9" t="s">
        <v>457</v>
      </c>
      <c r="T255" s="9">
        <v>100503</v>
      </c>
      <c r="U255" s="9" t="s">
        <v>32</v>
      </c>
      <c r="V255" s="9">
        <v>47030001</v>
      </c>
      <c r="W255" s="9" t="s">
        <v>28</v>
      </c>
    </row>
    <row r="256" spans="2:23" x14ac:dyDescent="0.25">
      <c r="B256" s="8">
        <v>30004360</v>
      </c>
      <c r="C256" s="8">
        <v>0</v>
      </c>
      <c r="D256" s="9">
        <v>21030011</v>
      </c>
      <c r="E256" s="8" t="s">
        <v>705</v>
      </c>
      <c r="F256" s="8">
        <v>1041</v>
      </c>
      <c r="G256" s="10">
        <v>40593</v>
      </c>
      <c r="H256" s="11">
        <v>164449</v>
      </c>
      <c r="I256" s="11">
        <v>0</v>
      </c>
      <c r="J256" s="11">
        <v>0</v>
      </c>
      <c r="K256" s="11">
        <v>0</v>
      </c>
      <c r="L256" s="11">
        <f t="shared" si="16"/>
        <v>164449</v>
      </c>
      <c r="M256" s="11">
        <v>-68367</v>
      </c>
      <c r="N256" s="11">
        <v>-5902</v>
      </c>
      <c r="O256" s="11">
        <v>0</v>
      </c>
      <c r="P256" s="11">
        <f t="shared" si="13"/>
        <v>-74269</v>
      </c>
      <c r="Q256" s="11">
        <f t="shared" si="14"/>
        <v>96082</v>
      </c>
      <c r="R256" s="11">
        <f t="shared" si="15"/>
        <v>90180</v>
      </c>
      <c r="S256" s="9" t="s">
        <v>457</v>
      </c>
      <c r="T256" s="9">
        <v>100501</v>
      </c>
      <c r="U256" s="9" t="s">
        <v>27</v>
      </c>
      <c r="V256" s="9">
        <v>47030001</v>
      </c>
      <c r="W256" s="9" t="s">
        <v>28</v>
      </c>
    </row>
    <row r="257" spans="2:23" x14ac:dyDescent="0.25">
      <c r="B257" s="8">
        <v>30004367</v>
      </c>
      <c r="C257" s="8">
        <v>0</v>
      </c>
      <c r="D257" s="9">
        <v>21030011</v>
      </c>
      <c r="E257" s="8" t="s">
        <v>706</v>
      </c>
      <c r="F257" s="8">
        <v>1043</v>
      </c>
      <c r="G257" s="10">
        <v>40906</v>
      </c>
      <c r="H257" s="11">
        <v>191285</v>
      </c>
      <c r="I257" s="11">
        <v>0</v>
      </c>
      <c r="J257" s="11">
        <v>0</v>
      </c>
      <c r="K257" s="11">
        <v>0</v>
      </c>
      <c r="L257" s="11">
        <f t="shared" si="16"/>
        <v>191285</v>
      </c>
      <c r="M257" s="11">
        <v>-71729</v>
      </c>
      <c r="N257" s="11">
        <v>-6987</v>
      </c>
      <c r="O257" s="11">
        <v>0</v>
      </c>
      <c r="P257" s="11">
        <f t="shared" si="13"/>
        <v>-78716</v>
      </c>
      <c r="Q257" s="11">
        <f t="shared" si="14"/>
        <v>119556</v>
      </c>
      <c r="R257" s="11">
        <f t="shared" si="15"/>
        <v>112569</v>
      </c>
      <c r="S257" s="9" t="s">
        <v>457</v>
      </c>
      <c r="T257" s="9">
        <v>100503</v>
      </c>
      <c r="U257" s="9" t="s">
        <v>32</v>
      </c>
      <c r="V257" s="9">
        <v>47030001</v>
      </c>
      <c r="W257" s="9" t="s">
        <v>28</v>
      </c>
    </row>
    <row r="258" spans="2:23" x14ac:dyDescent="0.25">
      <c r="B258" s="8">
        <v>30004390</v>
      </c>
      <c r="C258" s="8">
        <v>0</v>
      </c>
      <c r="D258" s="9">
        <v>21030011</v>
      </c>
      <c r="E258" s="8" t="s">
        <v>707</v>
      </c>
      <c r="F258" s="8">
        <v>1043</v>
      </c>
      <c r="G258" s="10">
        <v>40906</v>
      </c>
      <c r="H258" s="11">
        <v>219915</v>
      </c>
      <c r="I258" s="11">
        <v>0</v>
      </c>
      <c r="J258" s="11">
        <v>0</v>
      </c>
      <c r="K258" s="11">
        <v>0</v>
      </c>
      <c r="L258" s="11">
        <f t="shared" si="16"/>
        <v>219915</v>
      </c>
      <c r="M258" s="11">
        <v>-82467</v>
      </c>
      <c r="N258" s="11">
        <v>-8033</v>
      </c>
      <c r="O258" s="11">
        <v>0</v>
      </c>
      <c r="P258" s="11">
        <f t="shared" si="13"/>
        <v>-90500</v>
      </c>
      <c r="Q258" s="11">
        <f t="shared" si="14"/>
        <v>137448</v>
      </c>
      <c r="R258" s="11">
        <f t="shared" si="15"/>
        <v>129415</v>
      </c>
      <c r="S258" s="9" t="s">
        <v>457</v>
      </c>
      <c r="T258" s="9">
        <v>100503</v>
      </c>
      <c r="U258" s="9" t="s">
        <v>32</v>
      </c>
      <c r="V258" s="9">
        <v>47030001</v>
      </c>
      <c r="W258" s="9" t="s">
        <v>28</v>
      </c>
    </row>
    <row r="259" spans="2:23" x14ac:dyDescent="0.25">
      <c r="B259" s="8">
        <v>30004407</v>
      </c>
      <c r="C259" s="8">
        <v>0</v>
      </c>
      <c r="D259" s="9">
        <v>21030011</v>
      </c>
      <c r="E259" s="8" t="s">
        <v>708</v>
      </c>
      <c r="F259" s="8">
        <v>1041</v>
      </c>
      <c r="G259" s="10">
        <v>40593</v>
      </c>
      <c r="H259" s="11">
        <v>238986</v>
      </c>
      <c r="I259" s="11">
        <v>0</v>
      </c>
      <c r="J259" s="11">
        <v>0</v>
      </c>
      <c r="K259" s="11">
        <v>0</v>
      </c>
      <c r="L259" s="11">
        <f t="shared" si="16"/>
        <v>238986</v>
      </c>
      <c r="M259" s="11">
        <v>-99353</v>
      </c>
      <c r="N259" s="11">
        <v>-8576</v>
      </c>
      <c r="O259" s="11">
        <v>0</v>
      </c>
      <c r="P259" s="11">
        <f t="shared" si="13"/>
        <v>-107929</v>
      </c>
      <c r="Q259" s="11">
        <f t="shared" si="14"/>
        <v>139633</v>
      </c>
      <c r="R259" s="11">
        <f t="shared" si="15"/>
        <v>131057</v>
      </c>
      <c r="S259" s="9" t="s">
        <v>457</v>
      </c>
      <c r="T259" s="9">
        <v>100501</v>
      </c>
      <c r="U259" s="9" t="s">
        <v>27</v>
      </c>
      <c r="V259" s="9">
        <v>47030001</v>
      </c>
      <c r="W259" s="9" t="s">
        <v>28</v>
      </c>
    </row>
    <row r="260" spans="2:23" x14ac:dyDescent="0.25">
      <c r="B260" s="8">
        <v>30004432</v>
      </c>
      <c r="C260" s="8">
        <v>0</v>
      </c>
      <c r="D260" s="9">
        <v>21030011</v>
      </c>
      <c r="E260" s="8" t="s">
        <v>709</v>
      </c>
      <c r="F260" s="8">
        <v>1043</v>
      </c>
      <c r="G260" s="10">
        <v>40906</v>
      </c>
      <c r="H260" s="11">
        <v>315246</v>
      </c>
      <c r="I260" s="11">
        <v>0</v>
      </c>
      <c r="J260" s="11">
        <v>0</v>
      </c>
      <c r="K260" s="11">
        <v>0</v>
      </c>
      <c r="L260" s="11">
        <f t="shared" si="16"/>
        <v>315246</v>
      </c>
      <c r="M260" s="11">
        <v>-118214</v>
      </c>
      <c r="N260" s="11">
        <v>-11515</v>
      </c>
      <c r="O260" s="11">
        <v>0</v>
      </c>
      <c r="P260" s="11">
        <f t="shared" ref="P260:P323" si="17">SUM(M260:O260)</f>
        <v>-129729</v>
      </c>
      <c r="Q260" s="11">
        <f t="shared" ref="Q260:Q323" si="18">H260+M260</f>
        <v>197032</v>
      </c>
      <c r="R260" s="11">
        <f t="shared" ref="R260:R323" si="19">L260+P260</f>
        <v>185517</v>
      </c>
      <c r="S260" s="9" t="s">
        <v>457</v>
      </c>
      <c r="T260" s="9">
        <v>100503</v>
      </c>
      <c r="U260" s="9" t="s">
        <v>32</v>
      </c>
      <c r="V260" s="9">
        <v>47030001</v>
      </c>
      <c r="W260" s="9" t="s">
        <v>28</v>
      </c>
    </row>
    <row r="261" spans="2:23" x14ac:dyDescent="0.25">
      <c r="B261" s="8">
        <v>30004480</v>
      </c>
      <c r="C261" s="8">
        <v>0</v>
      </c>
      <c r="D261" s="9">
        <v>21030011</v>
      </c>
      <c r="E261" s="8" t="s">
        <v>710</v>
      </c>
      <c r="F261" s="8">
        <v>1043</v>
      </c>
      <c r="G261" s="10">
        <v>40906</v>
      </c>
      <c r="H261" s="11">
        <v>499075</v>
      </c>
      <c r="I261" s="11">
        <v>0</v>
      </c>
      <c r="J261" s="11">
        <v>0</v>
      </c>
      <c r="K261" s="11">
        <v>0</v>
      </c>
      <c r="L261" s="11">
        <f t="shared" si="16"/>
        <v>499075</v>
      </c>
      <c r="M261" s="11">
        <v>-187145</v>
      </c>
      <c r="N261" s="11">
        <v>-18229</v>
      </c>
      <c r="O261" s="11">
        <v>0</v>
      </c>
      <c r="P261" s="11">
        <f t="shared" si="17"/>
        <v>-205374</v>
      </c>
      <c r="Q261" s="11">
        <f t="shared" si="18"/>
        <v>311930</v>
      </c>
      <c r="R261" s="11">
        <f t="shared" si="19"/>
        <v>293701</v>
      </c>
      <c r="S261" s="9" t="s">
        <v>457</v>
      </c>
      <c r="T261" s="9">
        <v>100503</v>
      </c>
      <c r="U261" s="9" t="s">
        <v>32</v>
      </c>
      <c r="V261" s="9">
        <v>47030001</v>
      </c>
      <c r="W261" s="9" t="s">
        <v>28</v>
      </c>
    </row>
    <row r="262" spans="2:23" x14ac:dyDescent="0.25">
      <c r="B262" s="8">
        <v>30004487</v>
      </c>
      <c r="C262" s="8">
        <v>0</v>
      </c>
      <c r="D262" s="9">
        <v>21030011</v>
      </c>
      <c r="E262" s="8" t="s">
        <v>711</v>
      </c>
      <c r="F262" s="8">
        <v>1041</v>
      </c>
      <c r="G262" s="10">
        <v>41353</v>
      </c>
      <c r="H262" s="11">
        <v>520519</v>
      </c>
      <c r="I262" s="11">
        <v>0</v>
      </c>
      <c r="J262" s="11">
        <v>0</v>
      </c>
      <c r="K262" s="11">
        <v>0</v>
      </c>
      <c r="L262" s="11">
        <f t="shared" si="16"/>
        <v>520519</v>
      </c>
      <c r="M262" s="11">
        <v>-164543</v>
      </c>
      <c r="N262" s="11">
        <v>-19446</v>
      </c>
      <c r="O262" s="11">
        <v>0</v>
      </c>
      <c r="P262" s="11">
        <f t="shared" si="17"/>
        <v>-183989</v>
      </c>
      <c r="Q262" s="11">
        <f t="shared" si="18"/>
        <v>355976</v>
      </c>
      <c r="R262" s="11">
        <f t="shared" si="19"/>
        <v>336530</v>
      </c>
      <c r="S262" s="9" t="s">
        <v>457</v>
      </c>
      <c r="T262" s="9">
        <v>100501</v>
      </c>
      <c r="U262" s="9" t="s">
        <v>27</v>
      </c>
      <c r="V262" s="9">
        <v>47030001</v>
      </c>
      <c r="W262" s="9" t="s">
        <v>28</v>
      </c>
    </row>
    <row r="263" spans="2:23" x14ac:dyDescent="0.25">
      <c r="B263" s="8">
        <v>30004592</v>
      </c>
      <c r="C263" s="8">
        <v>0</v>
      </c>
      <c r="D263" s="9">
        <v>21030011</v>
      </c>
      <c r="E263" s="8" t="s">
        <v>712</v>
      </c>
      <c r="F263" s="8">
        <v>1043</v>
      </c>
      <c r="G263" s="10">
        <v>40906</v>
      </c>
      <c r="H263" s="11">
        <v>1439575</v>
      </c>
      <c r="I263" s="11">
        <v>0</v>
      </c>
      <c r="J263" s="11">
        <v>0</v>
      </c>
      <c r="K263" s="11">
        <v>0</v>
      </c>
      <c r="L263" s="11">
        <f t="shared" si="16"/>
        <v>1439575</v>
      </c>
      <c r="M263" s="11">
        <v>-539819</v>
      </c>
      <c r="N263" s="11">
        <v>-52582</v>
      </c>
      <c r="O263" s="11">
        <v>0</v>
      </c>
      <c r="P263" s="11">
        <f t="shared" si="17"/>
        <v>-592401</v>
      </c>
      <c r="Q263" s="11">
        <f t="shared" si="18"/>
        <v>899756</v>
      </c>
      <c r="R263" s="11">
        <f t="shared" si="19"/>
        <v>847174</v>
      </c>
      <c r="S263" s="9" t="s">
        <v>457</v>
      </c>
      <c r="T263" s="9">
        <v>100503</v>
      </c>
      <c r="U263" s="9" t="s">
        <v>32</v>
      </c>
      <c r="V263" s="9">
        <v>47030001</v>
      </c>
      <c r="W263" s="9" t="s">
        <v>28</v>
      </c>
    </row>
    <row r="264" spans="2:23" x14ac:dyDescent="0.25">
      <c r="B264" s="8">
        <v>30005911</v>
      </c>
      <c r="C264" s="8">
        <v>0</v>
      </c>
      <c r="D264" s="9">
        <v>21030011</v>
      </c>
      <c r="E264" s="8" t="s">
        <v>713</v>
      </c>
      <c r="F264" s="8">
        <v>1043</v>
      </c>
      <c r="G264" s="10">
        <v>42086</v>
      </c>
      <c r="H264" s="11">
        <v>2485742.63</v>
      </c>
      <c r="I264" s="11">
        <v>0</v>
      </c>
      <c r="J264" s="11">
        <v>0</v>
      </c>
      <c r="K264" s="11">
        <v>0</v>
      </c>
      <c r="L264" s="11">
        <f t="shared" si="16"/>
        <v>2485742.63</v>
      </c>
      <c r="M264" s="11">
        <v>-569076.63</v>
      </c>
      <c r="N264" s="11">
        <v>-94458</v>
      </c>
      <c r="O264" s="11">
        <v>0</v>
      </c>
      <c r="P264" s="11">
        <f t="shared" si="17"/>
        <v>-663534.63</v>
      </c>
      <c r="Q264" s="11">
        <f t="shared" si="18"/>
        <v>1916666</v>
      </c>
      <c r="R264" s="11">
        <f t="shared" si="19"/>
        <v>1822208</v>
      </c>
      <c r="S264" s="9" t="s">
        <v>457</v>
      </c>
      <c r="T264" s="9">
        <v>100503</v>
      </c>
      <c r="U264" s="9" t="s">
        <v>32</v>
      </c>
      <c r="V264" s="9">
        <v>47030001</v>
      </c>
      <c r="W264" s="9" t="s">
        <v>28</v>
      </c>
    </row>
    <row r="265" spans="2:23" x14ac:dyDescent="0.25">
      <c r="B265" s="8">
        <v>30005925</v>
      </c>
      <c r="C265" s="8">
        <v>0</v>
      </c>
      <c r="D265" s="9">
        <v>21030011</v>
      </c>
      <c r="E265" s="8" t="s">
        <v>714</v>
      </c>
      <c r="F265" s="8">
        <v>1041</v>
      </c>
      <c r="G265" s="10">
        <v>42429</v>
      </c>
      <c r="H265" s="11">
        <v>2413910</v>
      </c>
      <c r="I265" s="11">
        <v>0</v>
      </c>
      <c r="J265" s="11">
        <v>0</v>
      </c>
      <c r="K265" s="11">
        <v>0</v>
      </c>
      <c r="L265" s="11">
        <f t="shared" si="16"/>
        <v>2413910</v>
      </c>
      <c r="M265" s="11">
        <v>-466667</v>
      </c>
      <c r="N265" s="11">
        <v>-91729</v>
      </c>
      <c r="O265" s="11">
        <v>0</v>
      </c>
      <c r="P265" s="11">
        <f t="shared" si="17"/>
        <v>-558396</v>
      </c>
      <c r="Q265" s="11">
        <f t="shared" si="18"/>
        <v>1947243</v>
      </c>
      <c r="R265" s="11">
        <f t="shared" si="19"/>
        <v>1855514</v>
      </c>
      <c r="S265" s="9" t="s">
        <v>457</v>
      </c>
      <c r="T265" s="9">
        <v>100501</v>
      </c>
      <c r="U265" s="9" t="s">
        <v>27</v>
      </c>
      <c r="V265" s="9">
        <v>47030001</v>
      </c>
      <c r="W265" s="9" t="s">
        <v>28</v>
      </c>
    </row>
    <row r="266" spans="2:23" x14ac:dyDescent="0.25">
      <c r="B266" s="8">
        <v>30005937</v>
      </c>
      <c r="C266" s="8">
        <v>0</v>
      </c>
      <c r="D266" s="9">
        <v>21030011</v>
      </c>
      <c r="E266" s="8" t="s">
        <v>715</v>
      </c>
      <c r="F266" s="8">
        <v>1041</v>
      </c>
      <c r="G266" s="10">
        <v>42551</v>
      </c>
      <c r="H266" s="11">
        <v>932744.01</v>
      </c>
      <c r="I266" s="11">
        <v>0</v>
      </c>
      <c r="J266" s="11">
        <v>0</v>
      </c>
      <c r="K266" s="11">
        <v>0</v>
      </c>
      <c r="L266" s="11">
        <f t="shared" si="16"/>
        <v>932744.01</v>
      </c>
      <c r="M266" s="11">
        <v>-168481.01</v>
      </c>
      <c r="N266" s="11">
        <v>-35444</v>
      </c>
      <c r="O266" s="11">
        <v>0</v>
      </c>
      <c r="P266" s="11">
        <f t="shared" si="17"/>
        <v>-203925.01</v>
      </c>
      <c r="Q266" s="11">
        <f t="shared" si="18"/>
        <v>764263</v>
      </c>
      <c r="R266" s="11">
        <f t="shared" si="19"/>
        <v>728819</v>
      </c>
      <c r="S266" s="9" t="s">
        <v>457</v>
      </c>
      <c r="T266" s="9">
        <v>100501</v>
      </c>
      <c r="U266" s="9" t="s">
        <v>27</v>
      </c>
      <c r="V266" s="9">
        <v>47030001</v>
      </c>
      <c r="W266" s="9" t="s">
        <v>28</v>
      </c>
    </row>
    <row r="267" spans="2:23" x14ac:dyDescent="0.25">
      <c r="B267" s="8">
        <v>30005956</v>
      </c>
      <c r="C267" s="8">
        <v>0</v>
      </c>
      <c r="D267" s="9">
        <v>21030011</v>
      </c>
      <c r="E267" s="8" t="s">
        <v>716</v>
      </c>
      <c r="F267" s="8">
        <v>1041</v>
      </c>
      <c r="G267" s="10">
        <v>42793</v>
      </c>
      <c r="H267" s="11">
        <v>3083699</v>
      </c>
      <c r="I267" s="11">
        <v>0</v>
      </c>
      <c r="J267" s="11">
        <v>0</v>
      </c>
      <c r="K267" s="11">
        <v>0</v>
      </c>
      <c r="L267" s="11">
        <f t="shared" si="16"/>
        <v>3083699</v>
      </c>
      <c r="M267" s="11">
        <v>-479318</v>
      </c>
      <c r="N267" s="11">
        <v>-117181</v>
      </c>
      <c r="O267" s="11">
        <v>0</v>
      </c>
      <c r="P267" s="11">
        <f t="shared" si="17"/>
        <v>-596499</v>
      </c>
      <c r="Q267" s="11">
        <f t="shared" si="18"/>
        <v>2604381</v>
      </c>
      <c r="R267" s="11">
        <f t="shared" si="19"/>
        <v>2487200</v>
      </c>
      <c r="S267" s="9" t="s">
        <v>457</v>
      </c>
      <c r="T267" s="9">
        <v>100501</v>
      </c>
      <c r="U267" s="9" t="s">
        <v>27</v>
      </c>
      <c r="V267" s="9">
        <v>47030001</v>
      </c>
      <c r="W267" s="9" t="s">
        <v>28</v>
      </c>
    </row>
    <row r="268" spans="2:23" x14ac:dyDescent="0.25">
      <c r="B268" s="8">
        <v>30005956</v>
      </c>
      <c r="C268" s="8">
        <v>1</v>
      </c>
      <c r="D268" s="9">
        <v>21030011</v>
      </c>
      <c r="E268" s="8" t="s">
        <v>717</v>
      </c>
      <c r="F268" s="8">
        <v>1041</v>
      </c>
      <c r="G268" s="10">
        <v>43393</v>
      </c>
      <c r="H268" s="11">
        <v>625737</v>
      </c>
      <c r="I268" s="11">
        <v>0</v>
      </c>
      <c r="J268" s="11">
        <v>0</v>
      </c>
      <c r="K268" s="11">
        <v>0</v>
      </c>
      <c r="L268" s="11">
        <f t="shared" si="16"/>
        <v>625737</v>
      </c>
      <c r="M268" s="11">
        <v>-63234</v>
      </c>
      <c r="N268" s="11">
        <v>-25846</v>
      </c>
      <c r="O268" s="11">
        <v>0</v>
      </c>
      <c r="P268" s="11">
        <f t="shared" si="17"/>
        <v>-89080</v>
      </c>
      <c r="Q268" s="11">
        <f t="shared" si="18"/>
        <v>562503</v>
      </c>
      <c r="R268" s="11">
        <f t="shared" si="19"/>
        <v>536657</v>
      </c>
      <c r="S268" s="9" t="s">
        <v>457</v>
      </c>
      <c r="T268" s="9">
        <v>100501</v>
      </c>
      <c r="U268" s="9" t="s">
        <v>27</v>
      </c>
      <c r="V268" s="9">
        <v>47030001</v>
      </c>
      <c r="W268" s="9" t="s">
        <v>28</v>
      </c>
    </row>
    <row r="269" spans="2:23" x14ac:dyDescent="0.25">
      <c r="B269" s="8">
        <v>30006202</v>
      </c>
      <c r="C269" s="8">
        <v>0</v>
      </c>
      <c r="D269" s="9">
        <v>21030011</v>
      </c>
      <c r="E269" s="8" t="s">
        <v>718</v>
      </c>
      <c r="F269" s="8">
        <v>1043</v>
      </c>
      <c r="G269" s="10">
        <v>42826</v>
      </c>
      <c r="H269" s="11">
        <v>268815785</v>
      </c>
      <c r="I269" s="11">
        <v>0</v>
      </c>
      <c r="J269" s="11">
        <v>0</v>
      </c>
      <c r="K269" s="11">
        <v>0</v>
      </c>
      <c r="L269" s="11">
        <f t="shared" si="16"/>
        <v>268815785</v>
      </c>
      <c r="M269" s="11">
        <v>-139259042</v>
      </c>
      <c r="N269" s="11">
        <v>-9678539</v>
      </c>
      <c r="O269" s="11">
        <v>0</v>
      </c>
      <c r="P269" s="11">
        <f t="shared" si="17"/>
        <v>-148937581</v>
      </c>
      <c r="Q269" s="11">
        <f t="shared" si="18"/>
        <v>129556743</v>
      </c>
      <c r="R269" s="11">
        <f t="shared" si="19"/>
        <v>119878204</v>
      </c>
      <c r="S269" s="9" t="s">
        <v>457</v>
      </c>
      <c r="T269" s="9">
        <v>100503</v>
      </c>
      <c r="U269" s="9" t="s">
        <v>32</v>
      </c>
      <c r="V269" s="9">
        <v>47030001</v>
      </c>
      <c r="W269" s="9" t="s">
        <v>28</v>
      </c>
    </row>
    <row r="270" spans="2:23" x14ac:dyDescent="0.25">
      <c r="B270" s="8">
        <v>30006203</v>
      </c>
      <c r="C270" s="8">
        <v>0</v>
      </c>
      <c r="D270" s="9">
        <v>21030011</v>
      </c>
      <c r="E270" s="8" t="s">
        <v>719</v>
      </c>
      <c r="F270" s="8">
        <v>1043</v>
      </c>
      <c r="G270" s="10">
        <v>42826</v>
      </c>
      <c r="H270" s="11">
        <v>244470990</v>
      </c>
      <c r="I270" s="11">
        <v>0</v>
      </c>
      <c r="J270" s="11">
        <v>0</v>
      </c>
      <c r="K270" s="11">
        <v>0</v>
      </c>
      <c r="L270" s="11">
        <f t="shared" si="16"/>
        <v>244470990</v>
      </c>
      <c r="M270" s="11">
        <v>-145819311</v>
      </c>
      <c r="N270" s="11">
        <v>-8941686</v>
      </c>
      <c r="O270" s="11">
        <v>0</v>
      </c>
      <c r="P270" s="11">
        <f t="shared" si="17"/>
        <v>-154760997</v>
      </c>
      <c r="Q270" s="11">
        <f t="shared" si="18"/>
        <v>98651679</v>
      </c>
      <c r="R270" s="11">
        <f t="shared" si="19"/>
        <v>89709993</v>
      </c>
      <c r="S270" s="9" t="s">
        <v>457</v>
      </c>
      <c r="T270" s="9">
        <v>100503</v>
      </c>
      <c r="U270" s="9" t="s">
        <v>32</v>
      </c>
      <c r="V270" s="9">
        <v>47030001</v>
      </c>
      <c r="W270" s="9" t="s">
        <v>28</v>
      </c>
    </row>
    <row r="271" spans="2:23" x14ac:dyDescent="0.25">
      <c r="B271" s="8">
        <v>30006204</v>
      </c>
      <c r="C271" s="8">
        <v>0</v>
      </c>
      <c r="D271" s="9">
        <v>21030011</v>
      </c>
      <c r="E271" s="8" t="s">
        <v>720</v>
      </c>
      <c r="F271" s="8">
        <v>1043</v>
      </c>
      <c r="G271" s="10">
        <v>42826</v>
      </c>
      <c r="H271" s="11">
        <v>43840214</v>
      </c>
      <c r="I271" s="11">
        <v>0</v>
      </c>
      <c r="J271" s="11">
        <v>0</v>
      </c>
      <c r="K271" s="11">
        <v>0</v>
      </c>
      <c r="L271" s="11">
        <f t="shared" si="16"/>
        <v>43840214</v>
      </c>
      <c r="M271" s="11">
        <v>-26324732</v>
      </c>
      <c r="N271" s="11">
        <v>-1585337</v>
      </c>
      <c r="O271" s="11">
        <v>0</v>
      </c>
      <c r="P271" s="11">
        <f t="shared" si="17"/>
        <v>-27910069</v>
      </c>
      <c r="Q271" s="11">
        <f t="shared" si="18"/>
        <v>17515482</v>
      </c>
      <c r="R271" s="11">
        <f t="shared" si="19"/>
        <v>15930145</v>
      </c>
      <c r="S271" s="9" t="s">
        <v>457</v>
      </c>
      <c r="T271" s="9">
        <v>100503</v>
      </c>
      <c r="U271" s="9" t="s">
        <v>32</v>
      </c>
      <c r="V271" s="9">
        <v>47030001</v>
      </c>
      <c r="W271" s="9" t="s">
        <v>28</v>
      </c>
    </row>
    <row r="272" spans="2:23" x14ac:dyDescent="0.25">
      <c r="B272" s="8">
        <v>30006205</v>
      </c>
      <c r="C272" s="8">
        <v>0</v>
      </c>
      <c r="D272" s="9">
        <v>21030011</v>
      </c>
      <c r="E272" s="8" t="s">
        <v>721</v>
      </c>
      <c r="F272" s="8">
        <v>1043</v>
      </c>
      <c r="G272" s="10">
        <v>42826</v>
      </c>
      <c r="H272" s="11">
        <v>26740781</v>
      </c>
      <c r="I272" s="11">
        <v>0</v>
      </c>
      <c r="J272" s="11">
        <v>0</v>
      </c>
      <c r="K272" s="11">
        <v>0</v>
      </c>
      <c r="L272" s="11">
        <f t="shared" si="16"/>
        <v>26740781</v>
      </c>
      <c r="M272" s="11">
        <v>-16009352</v>
      </c>
      <c r="N272" s="11">
        <v>-971925</v>
      </c>
      <c r="O272" s="11">
        <v>0</v>
      </c>
      <c r="P272" s="11">
        <f t="shared" si="17"/>
        <v>-16981277</v>
      </c>
      <c r="Q272" s="11">
        <f t="shared" si="18"/>
        <v>10731429</v>
      </c>
      <c r="R272" s="11">
        <f t="shared" si="19"/>
        <v>9759504</v>
      </c>
      <c r="S272" s="9" t="s">
        <v>457</v>
      </c>
      <c r="T272" s="9">
        <v>100503</v>
      </c>
      <c r="U272" s="9" t="s">
        <v>32</v>
      </c>
      <c r="V272" s="9">
        <v>47030001</v>
      </c>
      <c r="W272" s="9" t="s">
        <v>28</v>
      </c>
    </row>
    <row r="273" spans="2:23" x14ac:dyDescent="0.25">
      <c r="B273" s="8">
        <v>30006206</v>
      </c>
      <c r="C273" s="8">
        <v>0</v>
      </c>
      <c r="D273" s="9">
        <v>21030011</v>
      </c>
      <c r="E273" s="8" t="s">
        <v>722</v>
      </c>
      <c r="F273" s="8">
        <v>1043</v>
      </c>
      <c r="G273" s="10">
        <v>42826</v>
      </c>
      <c r="H273" s="11">
        <v>20795552</v>
      </c>
      <c r="I273" s="11">
        <v>0</v>
      </c>
      <c r="J273" s="11">
        <v>0</v>
      </c>
      <c r="K273" s="11">
        <v>0</v>
      </c>
      <c r="L273" s="11">
        <f t="shared" si="16"/>
        <v>20795552</v>
      </c>
      <c r="M273" s="11">
        <v>-12403899</v>
      </c>
      <c r="N273" s="11">
        <v>-760611</v>
      </c>
      <c r="O273" s="11">
        <v>0</v>
      </c>
      <c r="P273" s="11">
        <f t="shared" si="17"/>
        <v>-13164510</v>
      </c>
      <c r="Q273" s="11">
        <f t="shared" si="18"/>
        <v>8391653</v>
      </c>
      <c r="R273" s="11">
        <f t="shared" si="19"/>
        <v>7631042</v>
      </c>
      <c r="S273" s="9" t="s">
        <v>457</v>
      </c>
      <c r="T273" s="9">
        <v>100503</v>
      </c>
      <c r="U273" s="9" t="s">
        <v>32</v>
      </c>
      <c r="V273" s="9">
        <v>47030001</v>
      </c>
      <c r="W273" s="9" t="s">
        <v>28</v>
      </c>
    </row>
    <row r="274" spans="2:23" x14ac:dyDescent="0.25">
      <c r="B274" s="8">
        <v>30006207</v>
      </c>
      <c r="C274" s="8">
        <v>0</v>
      </c>
      <c r="D274" s="9">
        <v>21030011</v>
      </c>
      <c r="E274" s="8" t="s">
        <v>723</v>
      </c>
      <c r="F274" s="8">
        <v>1043</v>
      </c>
      <c r="G274" s="10">
        <v>42826</v>
      </c>
      <c r="H274" s="11">
        <v>20055360</v>
      </c>
      <c r="I274" s="11">
        <v>0</v>
      </c>
      <c r="J274" s="11">
        <v>0</v>
      </c>
      <c r="K274" s="11">
        <v>0</v>
      </c>
      <c r="L274" s="11">
        <f t="shared" si="16"/>
        <v>20055360</v>
      </c>
      <c r="M274" s="11">
        <v>-11962395</v>
      </c>
      <c r="N274" s="11">
        <v>-733538</v>
      </c>
      <c r="O274" s="11">
        <v>0</v>
      </c>
      <c r="P274" s="11">
        <f t="shared" si="17"/>
        <v>-12695933</v>
      </c>
      <c r="Q274" s="11">
        <f t="shared" si="18"/>
        <v>8092965</v>
      </c>
      <c r="R274" s="11">
        <f t="shared" si="19"/>
        <v>7359427</v>
      </c>
      <c r="S274" s="9" t="s">
        <v>457</v>
      </c>
      <c r="T274" s="9">
        <v>100503</v>
      </c>
      <c r="U274" s="9" t="s">
        <v>32</v>
      </c>
      <c r="V274" s="9">
        <v>47030001</v>
      </c>
      <c r="W274" s="9" t="s">
        <v>28</v>
      </c>
    </row>
    <row r="275" spans="2:23" x14ac:dyDescent="0.25">
      <c r="B275" s="8">
        <v>30006208</v>
      </c>
      <c r="C275" s="8">
        <v>0</v>
      </c>
      <c r="D275" s="9">
        <v>21030011</v>
      </c>
      <c r="E275" s="8" t="s">
        <v>724</v>
      </c>
      <c r="F275" s="8">
        <v>1043</v>
      </c>
      <c r="G275" s="10">
        <v>42826</v>
      </c>
      <c r="H275" s="11">
        <v>19270688</v>
      </c>
      <c r="I275" s="11">
        <v>0</v>
      </c>
      <c r="J275" s="11">
        <v>0</v>
      </c>
      <c r="K275" s="11">
        <v>0</v>
      </c>
      <c r="L275" s="11">
        <f t="shared" si="16"/>
        <v>19270688</v>
      </c>
      <c r="M275" s="11">
        <v>-11494363</v>
      </c>
      <c r="N275" s="11">
        <v>-704838</v>
      </c>
      <c r="O275" s="11">
        <v>0</v>
      </c>
      <c r="P275" s="11">
        <f t="shared" si="17"/>
        <v>-12199201</v>
      </c>
      <c r="Q275" s="11">
        <f t="shared" si="18"/>
        <v>7776325</v>
      </c>
      <c r="R275" s="11">
        <f t="shared" si="19"/>
        <v>7071487</v>
      </c>
      <c r="S275" s="9" t="s">
        <v>457</v>
      </c>
      <c r="T275" s="9">
        <v>100503</v>
      </c>
      <c r="U275" s="9" t="s">
        <v>32</v>
      </c>
      <c r="V275" s="9">
        <v>47030001</v>
      </c>
      <c r="W275" s="9" t="s">
        <v>28</v>
      </c>
    </row>
    <row r="276" spans="2:23" x14ac:dyDescent="0.25">
      <c r="B276" s="8">
        <v>30006209</v>
      </c>
      <c r="C276" s="8">
        <v>0</v>
      </c>
      <c r="D276" s="9">
        <v>21030011</v>
      </c>
      <c r="E276" s="8" t="s">
        <v>725</v>
      </c>
      <c r="F276" s="8">
        <v>1043</v>
      </c>
      <c r="G276" s="10">
        <v>42826</v>
      </c>
      <c r="H276" s="11">
        <v>18563316</v>
      </c>
      <c r="I276" s="11">
        <v>0</v>
      </c>
      <c r="J276" s="11">
        <v>0</v>
      </c>
      <c r="K276" s="11">
        <v>0</v>
      </c>
      <c r="L276" s="11">
        <f t="shared" si="16"/>
        <v>18563316</v>
      </c>
      <c r="M276" s="11">
        <v>-11072438</v>
      </c>
      <c r="N276" s="11">
        <v>-678965</v>
      </c>
      <c r="O276" s="11">
        <v>0</v>
      </c>
      <c r="P276" s="11">
        <f t="shared" si="17"/>
        <v>-11751403</v>
      </c>
      <c r="Q276" s="11">
        <f t="shared" si="18"/>
        <v>7490878</v>
      </c>
      <c r="R276" s="11">
        <f t="shared" si="19"/>
        <v>6811913</v>
      </c>
      <c r="S276" s="9" t="s">
        <v>457</v>
      </c>
      <c r="T276" s="9">
        <v>100503</v>
      </c>
      <c r="U276" s="9" t="s">
        <v>32</v>
      </c>
      <c r="V276" s="9">
        <v>47030001</v>
      </c>
      <c r="W276" s="9" t="s">
        <v>28</v>
      </c>
    </row>
    <row r="277" spans="2:23" x14ac:dyDescent="0.25">
      <c r="B277" s="8">
        <v>30006210</v>
      </c>
      <c r="C277" s="8">
        <v>0</v>
      </c>
      <c r="D277" s="9">
        <v>21030011</v>
      </c>
      <c r="E277" s="8" t="s">
        <v>726</v>
      </c>
      <c r="F277" s="8">
        <v>1043</v>
      </c>
      <c r="G277" s="10">
        <v>42826</v>
      </c>
      <c r="H277" s="11">
        <v>16740325</v>
      </c>
      <c r="I277" s="11">
        <v>0</v>
      </c>
      <c r="J277" s="11">
        <v>0</v>
      </c>
      <c r="K277" s="11">
        <v>0</v>
      </c>
      <c r="L277" s="11">
        <f t="shared" si="16"/>
        <v>16740325</v>
      </c>
      <c r="M277" s="11">
        <v>-9985080</v>
      </c>
      <c r="N277" s="11">
        <v>-612288</v>
      </c>
      <c r="O277" s="11">
        <v>0</v>
      </c>
      <c r="P277" s="11">
        <f t="shared" si="17"/>
        <v>-10597368</v>
      </c>
      <c r="Q277" s="11">
        <f t="shared" si="18"/>
        <v>6755245</v>
      </c>
      <c r="R277" s="11">
        <f t="shared" si="19"/>
        <v>6142957</v>
      </c>
      <c r="S277" s="9" t="s">
        <v>457</v>
      </c>
      <c r="T277" s="9">
        <v>100503</v>
      </c>
      <c r="U277" s="9" t="s">
        <v>32</v>
      </c>
      <c r="V277" s="9">
        <v>47030001</v>
      </c>
      <c r="W277" s="9" t="s">
        <v>28</v>
      </c>
    </row>
    <row r="278" spans="2:23" x14ac:dyDescent="0.25">
      <c r="B278" s="8">
        <v>30006211</v>
      </c>
      <c r="C278" s="8">
        <v>0</v>
      </c>
      <c r="D278" s="9">
        <v>21030011</v>
      </c>
      <c r="E278" s="8" t="s">
        <v>727</v>
      </c>
      <c r="F278" s="8">
        <v>1043</v>
      </c>
      <c r="G278" s="10">
        <v>42826</v>
      </c>
      <c r="H278" s="11">
        <v>15362334</v>
      </c>
      <c r="I278" s="11">
        <v>0</v>
      </c>
      <c r="J278" s="11">
        <v>0</v>
      </c>
      <c r="K278" s="11">
        <v>0</v>
      </c>
      <c r="L278" s="11">
        <f t="shared" ref="L278:L341" si="20">SUM(H278:K278)</f>
        <v>15362334</v>
      </c>
      <c r="M278" s="11">
        <v>-9163152</v>
      </c>
      <c r="N278" s="11">
        <v>-561887</v>
      </c>
      <c r="O278" s="11">
        <v>0</v>
      </c>
      <c r="P278" s="11">
        <f t="shared" si="17"/>
        <v>-9725039</v>
      </c>
      <c r="Q278" s="11">
        <f t="shared" si="18"/>
        <v>6199182</v>
      </c>
      <c r="R278" s="11">
        <f t="shared" si="19"/>
        <v>5637295</v>
      </c>
      <c r="S278" s="9" t="s">
        <v>457</v>
      </c>
      <c r="T278" s="9">
        <v>100503</v>
      </c>
      <c r="U278" s="9" t="s">
        <v>32</v>
      </c>
      <c r="V278" s="9">
        <v>47030001</v>
      </c>
      <c r="W278" s="9" t="s">
        <v>28</v>
      </c>
    </row>
    <row r="279" spans="2:23" x14ac:dyDescent="0.25">
      <c r="B279" s="8">
        <v>30006212</v>
      </c>
      <c r="C279" s="8">
        <v>0</v>
      </c>
      <c r="D279" s="9">
        <v>21030011</v>
      </c>
      <c r="E279" s="8" t="s">
        <v>728</v>
      </c>
      <c r="F279" s="8">
        <v>1043</v>
      </c>
      <c r="G279" s="10">
        <v>42826</v>
      </c>
      <c r="H279" s="11">
        <v>15956421</v>
      </c>
      <c r="I279" s="11">
        <v>0</v>
      </c>
      <c r="J279" s="11">
        <v>0</v>
      </c>
      <c r="K279" s="11">
        <v>0</v>
      </c>
      <c r="L279" s="11">
        <f t="shared" si="20"/>
        <v>15956421</v>
      </c>
      <c r="M279" s="11">
        <v>-8266166</v>
      </c>
      <c r="N279" s="11">
        <v>-574501</v>
      </c>
      <c r="O279" s="11">
        <v>0</v>
      </c>
      <c r="P279" s="11">
        <f t="shared" si="17"/>
        <v>-8840667</v>
      </c>
      <c r="Q279" s="11">
        <f t="shared" si="18"/>
        <v>7690255</v>
      </c>
      <c r="R279" s="11">
        <f t="shared" si="19"/>
        <v>7115754</v>
      </c>
      <c r="S279" s="9" t="s">
        <v>457</v>
      </c>
      <c r="T279" s="9">
        <v>100503</v>
      </c>
      <c r="U279" s="9" t="s">
        <v>32</v>
      </c>
      <c r="V279" s="9">
        <v>47030001</v>
      </c>
      <c r="W279" s="9" t="s">
        <v>28</v>
      </c>
    </row>
    <row r="280" spans="2:23" x14ac:dyDescent="0.25">
      <c r="B280" s="8">
        <v>30006213</v>
      </c>
      <c r="C280" s="8">
        <v>0</v>
      </c>
      <c r="D280" s="9">
        <v>21030011</v>
      </c>
      <c r="E280" s="8" t="s">
        <v>729</v>
      </c>
      <c r="F280" s="8">
        <v>1043</v>
      </c>
      <c r="G280" s="10">
        <v>42826</v>
      </c>
      <c r="H280" s="11">
        <v>14410597</v>
      </c>
      <c r="I280" s="11">
        <v>0</v>
      </c>
      <c r="J280" s="11">
        <v>0</v>
      </c>
      <c r="K280" s="11">
        <v>0</v>
      </c>
      <c r="L280" s="11">
        <f t="shared" si="20"/>
        <v>14410597</v>
      </c>
      <c r="M280" s="11">
        <v>-8595471</v>
      </c>
      <c r="N280" s="11">
        <v>-527077</v>
      </c>
      <c r="O280" s="11">
        <v>0</v>
      </c>
      <c r="P280" s="11">
        <f t="shared" si="17"/>
        <v>-9122548</v>
      </c>
      <c r="Q280" s="11">
        <f t="shared" si="18"/>
        <v>5815126</v>
      </c>
      <c r="R280" s="11">
        <f t="shared" si="19"/>
        <v>5288049</v>
      </c>
      <c r="S280" s="9" t="s">
        <v>457</v>
      </c>
      <c r="T280" s="9">
        <v>100503</v>
      </c>
      <c r="U280" s="9" t="s">
        <v>32</v>
      </c>
      <c r="V280" s="9">
        <v>47030001</v>
      </c>
      <c r="W280" s="9" t="s">
        <v>28</v>
      </c>
    </row>
    <row r="281" spans="2:23" x14ac:dyDescent="0.25">
      <c r="B281" s="8">
        <v>30006214</v>
      </c>
      <c r="C281" s="8">
        <v>0</v>
      </c>
      <c r="D281" s="9">
        <v>21030011</v>
      </c>
      <c r="E281" s="8" t="s">
        <v>730</v>
      </c>
      <c r="F281" s="8">
        <v>1043</v>
      </c>
      <c r="G281" s="10">
        <v>42826</v>
      </c>
      <c r="H281" s="11">
        <v>10476974</v>
      </c>
      <c r="I281" s="11">
        <v>0</v>
      </c>
      <c r="J281" s="11">
        <v>0</v>
      </c>
      <c r="K281" s="11">
        <v>0</v>
      </c>
      <c r="L281" s="11">
        <f t="shared" si="20"/>
        <v>10476974</v>
      </c>
      <c r="M281" s="11">
        <v>-5067655</v>
      </c>
      <c r="N281" s="11">
        <v>-375805</v>
      </c>
      <c r="O281" s="11">
        <v>0</v>
      </c>
      <c r="P281" s="11">
        <f t="shared" si="17"/>
        <v>-5443460</v>
      </c>
      <c r="Q281" s="11">
        <f t="shared" si="18"/>
        <v>5409319</v>
      </c>
      <c r="R281" s="11">
        <f t="shared" si="19"/>
        <v>5033514</v>
      </c>
      <c r="S281" s="9" t="s">
        <v>457</v>
      </c>
      <c r="T281" s="9">
        <v>100503</v>
      </c>
      <c r="U281" s="9" t="s">
        <v>32</v>
      </c>
      <c r="V281" s="9">
        <v>47030001</v>
      </c>
      <c r="W281" s="9" t="s">
        <v>28</v>
      </c>
    </row>
    <row r="282" spans="2:23" x14ac:dyDescent="0.25">
      <c r="B282" s="8">
        <v>30006215</v>
      </c>
      <c r="C282" s="8">
        <v>0</v>
      </c>
      <c r="D282" s="9">
        <v>21030011</v>
      </c>
      <c r="E282" s="8" t="s">
        <v>731</v>
      </c>
      <c r="F282" s="8">
        <v>1043</v>
      </c>
      <c r="G282" s="10">
        <v>42826</v>
      </c>
      <c r="H282" s="11">
        <v>5511470</v>
      </c>
      <c r="I282" s="11">
        <v>0</v>
      </c>
      <c r="J282" s="11">
        <v>0</v>
      </c>
      <c r="K282" s="11">
        <v>0</v>
      </c>
      <c r="L282" s="11">
        <f t="shared" si="20"/>
        <v>5511470</v>
      </c>
      <c r="M282" s="11">
        <v>-2855197</v>
      </c>
      <c r="N282" s="11">
        <v>-198437</v>
      </c>
      <c r="O282" s="11">
        <v>0</v>
      </c>
      <c r="P282" s="11">
        <f t="shared" si="17"/>
        <v>-3053634</v>
      </c>
      <c r="Q282" s="11">
        <f t="shared" si="18"/>
        <v>2656273</v>
      </c>
      <c r="R282" s="11">
        <f t="shared" si="19"/>
        <v>2457836</v>
      </c>
      <c r="S282" s="9" t="s">
        <v>457</v>
      </c>
      <c r="T282" s="9">
        <v>100503</v>
      </c>
      <c r="U282" s="9" t="s">
        <v>32</v>
      </c>
      <c r="V282" s="9">
        <v>47030001</v>
      </c>
      <c r="W282" s="9" t="s">
        <v>28</v>
      </c>
    </row>
    <row r="283" spans="2:23" x14ac:dyDescent="0.25">
      <c r="B283" s="8">
        <v>30006216</v>
      </c>
      <c r="C283" s="8">
        <v>0</v>
      </c>
      <c r="D283" s="9">
        <v>21030011</v>
      </c>
      <c r="E283" s="8" t="s">
        <v>732</v>
      </c>
      <c r="F283" s="8">
        <v>1043</v>
      </c>
      <c r="G283" s="10">
        <v>42826</v>
      </c>
      <c r="H283" s="11">
        <v>4685266</v>
      </c>
      <c r="I283" s="11">
        <v>0</v>
      </c>
      <c r="J283" s="11">
        <v>0</v>
      </c>
      <c r="K283" s="11">
        <v>0</v>
      </c>
      <c r="L283" s="11">
        <f t="shared" si="20"/>
        <v>4685266</v>
      </c>
      <c r="M283" s="11">
        <v>-2794617</v>
      </c>
      <c r="N283" s="11">
        <v>-171366</v>
      </c>
      <c r="O283" s="11">
        <v>0</v>
      </c>
      <c r="P283" s="11">
        <f t="shared" si="17"/>
        <v>-2965983</v>
      </c>
      <c r="Q283" s="11">
        <f t="shared" si="18"/>
        <v>1890649</v>
      </c>
      <c r="R283" s="11">
        <f t="shared" si="19"/>
        <v>1719283</v>
      </c>
      <c r="S283" s="9" t="s">
        <v>457</v>
      </c>
      <c r="T283" s="9">
        <v>100503</v>
      </c>
      <c r="U283" s="9" t="s">
        <v>32</v>
      </c>
      <c r="V283" s="9">
        <v>47030001</v>
      </c>
      <c r="W283" s="9" t="s">
        <v>28</v>
      </c>
    </row>
    <row r="284" spans="2:23" x14ac:dyDescent="0.25">
      <c r="B284" s="8">
        <v>30006217</v>
      </c>
      <c r="C284" s="8">
        <v>0</v>
      </c>
      <c r="D284" s="9">
        <v>21030011</v>
      </c>
      <c r="E284" s="8" t="s">
        <v>733</v>
      </c>
      <c r="F284" s="8">
        <v>1043</v>
      </c>
      <c r="G284" s="10">
        <v>42826</v>
      </c>
      <c r="H284" s="11">
        <v>3910893</v>
      </c>
      <c r="I284" s="11">
        <v>0</v>
      </c>
      <c r="J284" s="11">
        <v>0</v>
      </c>
      <c r="K284" s="11">
        <v>0</v>
      </c>
      <c r="L284" s="11">
        <f t="shared" si="20"/>
        <v>3910893</v>
      </c>
      <c r="M284" s="11">
        <v>-2332726</v>
      </c>
      <c r="N284" s="11">
        <v>-143043</v>
      </c>
      <c r="O284" s="11">
        <v>0</v>
      </c>
      <c r="P284" s="11">
        <f t="shared" si="17"/>
        <v>-2475769</v>
      </c>
      <c r="Q284" s="11">
        <f t="shared" si="18"/>
        <v>1578167</v>
      </c>
      <c r="R284" s="11">
        <f t="shared" si="19"/>
        <v>1435124</v>
      </c>
      <c r="S284" s="9" t="s">
        <v>457</v>
      </c>
      <c r="T284" s="9">
        <v>100503</v>
      </c>
      <c r="U284" s="9" t="s">
        <v>32</v>
      </c>
      <c r="V284" s="9">
        <v>47030001</v>
      </c>
      <c r="W284" s="9" t="s">
        <v>28</v>
      </c>
    </row>
    <row r="285" spans="2:23" x14ac:dyDescent="0.25">
      <c r="B285" s="8">
        <v>30006218</v>
      </c>
      <c r="C285" s="8">
        <v>0</v>
      </c>
      <c r="D285" s="9">
        <v>21030011</v>
      </c>
      <c r="E285" s="8" t="s">
        <v>734</v>
      </c>
      <c r="F285" s="8">
        <v>1043</v>
      </c>
      <c r="G285" s="10">
        <v>42826</v>
      </c>
      <c r="H285" s="11">
        <v>3499606</v>
      </c>
      <c r="I285" s="11">
        <v>0</v>
      </c>
      <c r="J285" s="11">
        <v>0</v>
      </c>
      <c r="K285" s="11">
        <v>0</v>
      </c>
      <c r="L285" s="11">
        <f t="shared" si="20"/>
        <v>3499606</v>
      </c>
      <c r="M285" s="11">
        <v>-2087405</v>
      </c>
      <c r="N285" s="11">
        <v>-128000</v>
      </c>
      <c r="O285" s="11">
        <v>0</v>
      </c>
      <c r="P285" s="11">
        <f t="shared" si="17"/>
        <v>-2215405</v>
      </c>
      <c r="Q285" s="11">
        <f t="shared" si="18"/>
        <v>1412201</v>
      </c>
      <c r="R285" s="11">
        <f t="shared" si="19"/>
        <v>1284201</v>
      </c>
      <c r="S285" s="9" t="s">
        <v>457</v>
      </c>
      <c r="T285" s="9">
        <v>100503</v>
      </c>
      <c r="U285" s="9" t="s">
        <v>32</v>
      </c>
      <c r="V285" s="9">
        <v>47030001</v>
      </c>
      <c r="W285" s="9" t="s">
        <v>28</v>
      </c>
    </row>
    <row r="286" spans="2:23" x14ac:dyDescent="0.25">
      <c r="B286" s="8">
        <v>30006219</v>
      </c>
      <c r="C286" s="8">
        <v>0</v>
      </c>
      <c r="D286" s="9">
        <v>21030011</v>
      </c>
      <c r="E286" s="8" t="s">
        <v>735</v>
      </c>
      <c r="F286" s="8">
        <v>1043</v>
      </c>
      <c r="G286" s="10">
        <v>42826</v>
      </c>
      <c r="H286" s="11">
        <v>2800831</v>
      </c>
      <c r="I286" s="11">
        <v>0</v>
      </c>
      <c r="J286" s="11">
        <v>0</v>
      </c>
      <c r="K286" s="11">
        <v>0</v>
      </c>
      <c r="L286" s="11">
        <f t="shared" si="20"/>
        <v>2800831</v>
      </c>
      <c r="M286" s="11">
        <v>-1670608</v>
      </c>
      <c r="N286" s="11">
        <v>-102442</v>
      </c>
      <c r="O286" s="11">
        <v>0</v>
      </c>
      <c r="P286" s="11">
        <f t="shared" si="17"/>
        <v>-1773050</v>
      </c>
      <c r="Q286" s="11">
        <f t="shared" si="18"/>
        <v>1130223</v>
      </c>
      <c r="R286" s="11">
        <f t="shared" si="19"/>
        <v>1027781</v>
      </c>
      <c r="S286" s="9" t="s">
        <v>457</v>
      </c>
      <c r="T286" s="9">
        <v>100503</v>
      </c>
      <c r="U286" s="9" t="s">
        <v>32</v>
      </c>
      <c r="V286" s="9">
        <v>47030001</v>
      </c>
      <c r="W286" s="9" t="s">
        <v>28</v>
      </c>
    </row>
    <row r="287" spans="2:23" x14ac:dyDescent="0.25">
      <c r="B287" s="8">
        <v>30006220</v>
      </c>
      <c r="C287" s="8">
        <v>0</v>
      </c>
      <c r="D287" s="9">
        <v>21030011</v>
      </c>
      <c r="E287" s="8" t="s">
        <v>736</v>
      </c>
      <c r="F287" s="8">
        <v>1043</v>
      </c>
      <c r="G287" s="10">
        <v>42826</v>
      </c>
      <c r="H287" s="11">
        <v>2331520</v>
      </c>
      <c r="I287" s="11">
        <v>0</v>
      </c>
      <c r="J287" s="11">
        <v>0</v>
      </c>
      <c r="K287" s="11">
        <v>0</v>
      </c>
      <c r="L287" s="11">
        <f t="shared" si="20"/>
        <v>2331520</v>
      </c>
      <c r="M287" s="11">
        <v>-1390679</v>
      </c>
      <c r="N287" s="11">
        <v>-85277</v>
      </c>
      <c r="O287" s="11">
        <v>0</v>
      </c>
      <c r="P287" s="11">
        <f t="shared" si="17"/>
        <v>-1475956</v>
      </c>
      <c r="Q287" s="11">
        <f t="shared" si="18"/>
        <v>940841</v>
      </c>
      <c r="R287" s="11">
        <f t="shared" si="19"/>
        <v>855564</v>
      </c>
      <c r="S287" s="9" t="s">
        <v>457</v>
      </c>
      <c r="T287" s="9">
        <v>100503</v>
      </c>
      <c r="U287" s="9" t="s">
        <v>32</v>
      </c>
      <c r="V287" s="9">
        <v>47030001</v>
      </c>
      <c r="W287" s="9" t="s">
        <v>28</v>
      </c>
    </row>
    <row r="288" spans="2:23" x14ac:dyDescent="0.25">
      <c r="B288" s="8">
        <v>30006221</v>
      </c>
      <c r="C288" s="8">
        <v>0</v>
      </c>
      <c r="D288" s="9">
        <v>21030011</v>
      </c>
      <c r="E288" s="8" t="s">
        <v>718</v>
      </c>
      <c r="F288" s="8">
        <v>1043</v>
      </c>
      <c r="G288" s="10">
        <v>42826</v>
      </c>
      <c r="H288" s="11">
        <v>761252</v>
      </c>
      <c r="I288" s="11">
        <v>0</v>
      </c>
      <c r="J288" s="11">
        <v>0</v>
      </c>
      <c r="K288" s="11">
        <v>0</v>
      </c>
      <c r="L288" s="11">
        <f t="shared" si="20"/>
        <v>761252</v>
      </c>
      <c r="M288" s="11">
        <v>-370210</v>
      </c>
      <c r="N288" s="11">
        <v>-27313</v>
      </c>
      <c r="O288" s="11">
        <v>0</v>
      </c>
      <c r="P288" s="11">
        <f t="shared" si="17"/>
        <v>-397523</v>
      </c>
      <c r="Q288" s="11">
        <f t="shared" si="18"/>
        <v>391042</v>
      </c>
      <c r="R288" s="11">
        <f t="shared" si="19"/>
        <v>363729</v>
      </c>
      <c r="S288" s="9" t="s">
        <v>457</v>
      </c>
      <c r="T288" s="9">
        <v>100503</v>
      </c>
      <c r="U288" s="9" t="s">
        <v>32</v>
      </c>
      <c r="V288" s="9">
        <v>47030001</v>
      </c>
      <c r="W288" s="9" t="s">
        <v>28</v>
      </c>
    </row>
    <row r="289" spans="2:23" x14ac:dyDescent="0.25">
      <c r="B289" s="8">
        <v>30006222</v>
      </c>
      <c r="C289" s="8">
        <v>0</v>
      </c>
      <c r="D289" s="9">
        <v>21030011</v>
      </c>
      <c r="E289" s="8" t="s">
        <v>737</v>
      </c>
      <c r="F289" s="8">
        <v>1043</v>
      </c>
      <c r="G289" s="10">
        <v>42826</v>
      </c>
      <c r="H289" s="11">
        <v>556178</v>
      </c>
      <c r="I289" s="11">
        <v>0</v>
      </c>
      <c r="J289" s="11">
        <v>0</v>
      </c>
      <c r="K289" s="11">
        <v>0</v>
      </c>
      <c r="L289" s="11">
        <f t="shared" si="20"/>
        <v>556178</v>
      </c>
      <c r="M289" s="11">
        <v>-331744</v>
      </c>
      <c r="N289" s="11">
        <v>-20343</v>
      </c>
      <c r="O289" s="11">
        <v>0</v>
      </c>
      <c r="P289" s="11">
        <f t="shared" si="17"/>
        <v>-352087</v>
      </c>
      <c r="Q289" s="11">
        <f t="shared" si="18"/>
        <v>224434</v>
      </c>
      <c r="R289" s="11">
        <f t="shared" si="19"/>
        <v>204091</v>
      </c>
      <c r="S289" s="9" t="s">
        <v>457</v>
      </c>
      <c r="T289" s="9">
        <v>100503</v>
      </c>
      <c r="U289" s="9" t="s">
        <v>32</v>
      </c>
      <c r="V289" s="9">
        <v>47030001</v>
      </c>
      <c r="W289" s="9" t="s">
        <v>28</v>
      </c>
    </row>
    <row r="290" spans="2:23" x14ac:dyDescent="0.25">
      <c r="B290" s="8">
        <v>30006223</v>
      </c>
      <c r="C290" s="8">
        <v>0</v>
      </c>
      <c r="D290" s="9">
        <v>21030011</v>
      </c>
      <c r="E290" s="8" t="s">
        <v>738</v>
      </c>
      <c r="F290" s="8">
        <v>1043</v>
      </c>
      <c r="G290" s="10">
        <v>42826</v>
      </c>
      <c r="H290" s="11">
        <v>546498</v>
      </c>
      <c r="I290" s="11">
        <v>0</v>
      </c>
      <c r="J290" s="11">
        <v>0</v>
      </c>
      <c r="K290" s="11">
        <v>0</v>
      </c>
      <c r="L290" s="11">
        <f t="shared" si="20"/>
        <v>546498</v>
      </c>
      <c r="M290" s="11">
        <v>-266131</v>
      </c>
      <c r="N290" s="11">
        <v>-19609</v>
      </c>
      <c r="O290" s="11">
        <v>0</v>
      </c>
      <c r="P290" s="11">
        <f t="shared" si="17"/>
        <v>-285740</v>
      </c>
      <c r="Q290" s="11">
        <f t="shared" si="18"/>
        <v>280367</v>
      </c>
      <c r="R290" s="11">
        <f t="shared" si="19"/>
        <v>260758</v>
      </c>
      <c r="S290" s="9" t="s">
        <v>457</v>
      </c>
      <c r="T290" s="9">
        <v>100503</v>
      </c>
      <c r="U290" s="9" t="s">
        <v>32</v>
      </c>
      <c r="V290" s="9">
        <v>47030001</v>
      </c>
      <c r="W290" s="9" t="s">
        <v>28</v>
      </c>
    </row>
    <row r="291" spans="2:23" x14ac:dyDescent="0.25">
      <c r="B291" s="8">
        <v>30006224</v>
      </c>
      <c r="C291" s="8">
        <v>0</v>
      </c>
      <c r="D291" s="9">
        <v>21030011</v>
      </c>
      <c r="E291" s="8" t="s">
        <v>739</v>
      </c>
      <c r="F291" s="8">
        <v>1043</v>
      </c>
      <c r="G291" s="10">
        <v>42826</v>
      </c>
      <c r="H291" s="11">
        <v>331260</v>
      </c>
      <c r="I291" s="11">
        <v>0</v>
      </c>
      <c r="J291" s="11">
        <v>0</v>
      </c>
      <c r="K291" s="11">
        <v>0</v>
      </c>
      <c r="L291" s="11">
        <f t="shared" si="20"/>
        <v>331260</v>
      </c>
      <c r="M291" s="11">
        <v>-193802</v>
      </c>
      <c r="N291" s="11">
        <v>-12089</v>
      </c>
      <c r="O291" s="11">
        <v>0</v>
      </c>
      <c r="P291" s="11">
        <f t="shared" si="17"/>
        <v>-205891</v>
      </c>
      <c r="Q291" s="11">
        <f t="shared" si="18"/>
        <v>137458</v>
      </c>
      <c r="R291" s="11">
        <f t="shared" si="19"/>
        <v>125369</v>
      </c>
      <c r="S291" s="9" t="s">
        <v>457</v>
      </c>
      <c r="T291" s="9">
        <v>100503</v>
      </c>
      <c r="U291" s="9" t="s">
        <v>32</v>
      </c>
      <c r="V291" s="9">
        <v>47030001</v>
      </c>
      <c r="W291" s="9" t="s">
        <v>28</v>
      </c>
    </row>
    <row r="292" spans="2:23" x14ac:dyDescent="0.25">
      <c r="B292" s="8">
        <v>30006225</v>
      </c>
      <c r="C292" s="8">
        <v>0</v>
      </c>
      <c r="D292" s="9">
        <v>21030011</v>
      </c>
      <c r="E292" s="8" t="s">
        <v>740</v>
      </c>
      <c r="F292" s="8">
        <v>1043</v>
      </c>
      <c r="G292" s="10">
        <v>42826</v>
      </c>
      <c r="H292" s="11">
        <v>321884</v>
      </c>
      <c r="I292" s="11">
        <v>0</v>
      </c>
      <c r="J292" s="11">
        <v>0</v>
      </c>
      <c r="K292" s="11">
        <v>0</v>
      </c>
      <c r="L292" s="11">
        <f t="shared" si="20"/>
        <v>321884</v>
      </c>
      <c r="M292" s="11">
        <v>-191992</v>
      </c>
      <c r="N292" s="11">
        <v>-11773</v>
      </c>
      <c r="O292" s="11">
        <v>0</v>
      </c>
      <c r="P292" s="11">
        <f t="shared" si="17"/>
        <v>-203765</v>
      </c>
      <c r="Q292" s="11">
        <f t="shared" si="18"/>
        <v>129892</v>
      </c>
      <c r="R292" s="11">
        <f t="shared" si="19"/>
        <v>118119</v>
      </c>
      <c r="S292" s="9" t="s">
        <v>457</v>
      </c>
      <c r="T292" s="9">
        <v>100503</v>
      </c>
      <c r="U292" s="9" t="s">
        <v>32</v>
      </c>
      <c r="V292" s="9">
        <v>47030001</v>
      </c>
      <c r="W292" s="9" t="s">
        <v>28</v>
      </c>
    </row>
    <row r="293" spans="2:23" x14ac:dyDescent="0.25">
      <c r="B293" s="8">
        <v>30006226</v>
      </c>
      <c r="C293" s="8">
        <v>0</v>
      </c>
      <c r="D293" s="9">
        <v>21030011</v>
      </c>
      <c r="E293" s="8" t="s">
        <v>741</v>
      </c>
      <c r="F293" s="8">
        <v>1043</v>
      </c>
      <c r="G293" s="10">
        <v>42826</v>
      </c>
      <c r="H293" s="11">
        <v>304555</v>
      </c>
      <c r="I293" s="11">
        <v>0</v>
      </c>
      <c r="J293" s="11">
        <v>0</v>
      </c>
      <c r="K293" s="11">
        <v>0</v>
      </c>
      <c r="L293" s="11">
        <f t="shared" si="20"/>
        <v>304555</v>
      </c>
      <c r="M293" s="11">
        <v>-139412</v>
      </c>
      <c r="N293" s="11">
        <v>-10896</v>
      </c>
      <c r="O293" s="11">
        <v>0</v>
      </c>
      <c r="P293" s="11">
        <f t="shared" si="17"/>
        <v>-150308</v>
      </c>
      <c r="Q293" s="11">
        <f t="shared" si="18"/>
        <v>165143</v>
      </c>
      <c r="R293" s="11">
        <f t="shared" si="19"/>
        <v>154247</v>
      </c>
      <c r="S293" s="9" t="s">
        <v>457</v>
      </c>
      <c r="T293" s="9">
        <v>100503</v>
      </c>
      <c r="U293" s="9" t="s">
        <v>32</v>
      </c>
      <c r="V293" s="9">
        <v>47030001</v>
      </c>
      <c r="W293" s="9" t="s">
        <v>28</v>
      </c>
    </row>
    <row r="294" spans="2:23" x14ac:dyDescent="0.25">
      <c r="B294" s="8">
        <v>30006227</v>
      </c>
      <c r="C294" s="8">
        <v>0</v>
      </c>
      <c r="D294" s="9">
        <v>21030011</v>
      </c>
      <c r="E294" s="8" t="s">
        <v>742</v>
      </c>
      <c r="F294" s="8">
        <v>1043</v>
      </c>
      <c r="G294" s="10">
        <v>42826</v>
      </c>
      <c r="H294" s="11">
        <v>236085</v>
      </c>
      <c r="I294" s="11">
        <v>0</v>
      </c>
      <c r="J294" s="11">
        <v>0</v>
      </c>
      <c r="K294" s="11">
        <v>0</v>
      </c>
      <c r="L294" s="11">
        <f t="shared" si="20"/>
        <v>236085</v>
      </c>
      <c r="M294" s="11">
        <v>-116196</v>
      </c>
      <c r="N294" s="11">
        <v>-8530</v>
      </c>
      <c r="O294" s="11">
        <v>0</v>
      </c>
      <c r="P294" s="11">
        <f t="shared" si="17"/>
        <v>-124726</v>
      </c>
      <c r="Q294" s="11">
        <f t="shared" si="18"/>
        <v>119889</v>
      </c>
      <c r="R294" s="11">
        <f t="shared" si="19"/>
        <v>111359</v>
      </c>
      <c r="S294" s="9" t="s">
        <v>457</v>
      </c>
      <c r="T294" s="9">
        <v>100503</v>
      </c>
      <c r="U294" s="9" t="s">
        <v>32</v>
      </c>
      <c r="V294" s="9">
        <v>47030001</v>
      </c>
      <c r="W294" s="9" t="s">
        <v>28</v>
      </c>
    </row>
    <row r="295" spans="2:23" x14ac:dyDescent="0.25">
      <c r="B295" s="8">
        <v>30006228</v>
      </c>
      <c r="C295" s="8">
        <v>0</v>
      </c>
      <c r="D295" s="9">
        <v>21030011</v>
      </c>
      <c r="E295" s="8" t="s">
        <v>721</v>
      </c>
      <c r="F295" s="8">
        <v>1043</v>
      </c>
      <c r="G295" s="10">
        <v>42826</v>
      </c>
      <c r="H295" s="11">
        <v>230883</v>
      </c>
      <c r="I295" s="11">
        <v>0</v>
      </c>
      <c r="J295" s="11">
        <v>0</v>
      </c>
      <c r="K295" s="11">
        <v>0</v>
      </c>
      <c r="L295" s="11">
        <f t="shared" si="20"/>
        <v>230883</v>
      </c>
      <c r="M295" s="11">
        <v>-135565</v>
      </c>
      <c r="N295" s="11">
        <v>-8377</v>
      </c>
      <c r="O295" s="11">
        <v>0</v>
      </c>
      <c r="P295" s="11">
        <f t="shared" si="17"/>
        <v>-143942</v>
      </c>
      <c r="Q295" s="11">
        <f t="shared" si="18"/>
        <v>95318</v>
      </c>
      <c r="R295" s="11">
        <f t="shared" si="19"/>
        <v>86941</v>
      </c>
      <c r="S295" s="9" t="s">
        <v>457</v>
      </c>
      <c r="T295" s="9">
        <v>100503</v>
      </c>
      <c r="U295" s="9" t="s">
        <v>32</v>
      </c>
      <c r="V295" s="9">
        <v>47030001</v>
      </c>
      <c r="W295" s="9" t="s">
        <v>28</v>
      </c>
    </row>
    <row r="296" spans="2:23" x14ac:dyDescent="0.25">
      <c r="B296" s="8">
        <v>30006229</v>
      </c>
      <c r="C296" s="8">
        <v>0</v>
      </c>
      <c r="D296" s="9">
        <v>21030011</v>
      </c>
      <c r="E296" s="8" t="s">
        <v>743</v>
      </c>
      <c r="F296" s="8">
        <v>1043</v>
      </c>
      <c r="G296" s="10">
        <v>42826</v>
      </c>
      <c r="H296" s="11">
        <v>248880</v>
      </c>
      <c r="I296" s="11">
        <v>0</v>
      </c>
      <c r="J296" s="11">
        <v>0</v>
      </c>
      <c r="K296" s="11">
        <v>0</v>
      </c>
      <c r="L296" s="11">
        <f t="shared" si="20"/>
        <v>248880</v>
      </c>
      <c r="M296" s="11">
        <v>-138702</v>
      </c>
      <c r="N296" s="11">
        <v>-8828</v>
      </c>
      <c r="O296" s="11">
        <v>0</v>
      </c>
      <c r="P296" s="11">
        <f t="shared" si="17"/>
        <v>-147530</v>
      </c>
      <c r="Q296" s="11">
        <f t="shared" si="18"/>
        <v>110178</v>
      </c>
      <c r="R296" s="11">
        <f t="shared" si="19"/>
        <v>101350</v>
      </c>
      <c r="S296" s="9" t="s">
        <v>457</v>
      </c>
      <c r="T296" s="9">
        <v>100503</v>
      </c>
      <c r="U296" s="9" t="s">
        <v>32</v>
      </c>
      <c r="V296" s="9">
        <v>47030001</v>
      </c>
      <c r="W296" s="9" t="s">
        <v>28</v>
      </c>
    </row>
    <row r="297" spans="2:23" x14ac:dyDescent="0.25">
      <c r="B297" s="8">
        <v>30006230</v>
      </c>
      <c r="C297" s="8">
        <v>0</v>
      </c>
      <c r="D297" s="9">
        <v>21030011</v>
      </c>
      <c r="E297" s="8" t="s">
        <v>744</v>
      </c>
      <c r="F297" s="8">
        <v>1043</v>
      </c>
      <c r="G297" s="10">
        <v>42826</v>
      </c>
      <c r="H297" s="11">
        <v>184610</v>
      </c>
      <c r="I297" s="11">
        <v>0</v>
      </c>
      <c r="J297" s="11">
        <v>0</v>
      </c>
      <c r="K297" s="11">
        <v>0</v>
      </c>
      <c r="L297" s="11">
        <f t="shared" si="20"/>
        <v>184610</v>
      </c>
      <c r="M297" s="11">
        <v>-91372</v>
      </c>
      <c r="N297" s="11">
        <v>-6630</v>
      </c>
      <c r="O297" s="11">
        <v>0</v>
      </c>
      <c r="P297" s="11">
        <f t="shared" si="17"/>
        <v>-98002</v>
      </c>
      <c r="Q297" s="11">
        <f t="shared" si="18"/>
        <v>93238</v>
      </c>
      <c r="R297" s="11">
        <f t="shared" si="19"/>
        <v>86608</v>
      </c>
      <c r="S297" s="9" t="s">
        <v>457</v>
      </c>
      <c r="T297" s="9">
        <v>100503</v>
      </c>
      <c r="U297" s="9" t="s">
        <v>32</v>
      </c>
      <c r="V297" s="9">
        <v>47030001</v>
      </c>
      <c r="W297" s="9" t="s">
        <v>28</v>
      </c>
    </row>
    <row r="298" spans="2:23" x14ac:dyDescent="0.25">
      <c r="B298" s="8">
        <v>30006231</v>
      </c>
      <c r="C298" s="8">
        <v>0</v>
      </c>
      <c r="D298" s="9">
        <v>21030011</v>
      </c>
      <c r="E298" s="8" t="s">
        <v>745</v>
      </c>
      <c r="F298" s="8">
        <v>1043</v>
      </c>
      <c r="G298" s="10">
        <v>42826</v>
      </c>
      <c r="H298" s="11">
        <v>155300</v>
      </c>
      <c r="I298" s="11">
        <v>0</v>
      </c>
      <c r="J298" s="11">
        <v>0</v>
      </c>
      <c r="K298" s="11">
        <v>0</v>
      </c>
      <c r="L298" s="11">
        <f t="shared" si="20"/>
        <v>155300</v>
      </c>
      <c r="M298" s="11">
        <v>-90857</v>
      </c>
      <c r="N298" s="11">
        <v>-5668</v>
      </c>
      <c r="O298" s="11">
        <v>0</v>
      </c>
      <c r="P298" s="11">
        <f t="shared" si="17"/>
        <v>-96525</v>
      </c>
      <c r="Q298" s="11">
        <f t="shared" si="18"/>
        <v>64443</v>
      </c>
      <c r="R298" s="11">
        <f t="shared" si="19"/>
        <v>58775</v>
      </c>
      <c r="S298" s="9" t="s">
        <v>457</v>
      </c>
      <c r="T298" s="9">
        <v>100503</v>
      </c>
      <c r="U298" s="9" t="s">
        <v>32</v>
      </c>
      <c r="V298" s="9">
        <v>47030001</v>
      </c>
      <c r="W298" s="9" t="s">
        <v>28</v>
      </c>
    </row>
    <row r="299" spans="2:23" x14ac:dyDescent="0.25">
      <c r="B299" s="8">
        <v>30006232</v>
      </c>
      <c r="C299" s="8">
        <v>0</v>
      </c>
      <c r="D299" s="9">
        <v>21030011</v>
      </c>
      <c r="E299" s="8" t="s">
        <v>746</v>
      </c>
      <c r="F299" s="8">
        <v>1043</v>
      </c>
      <c r="G299" s="10">
        <v>42826</v>
      </c>
      <c r="H299" s="11">
        <v>107707</v>
      </c>
      <c r="I299" s="11">
        <v>0</v>
      </c>
      <c r="J299" s="11">
        <v>0</v>
      </c>
      <c r="K299" s="11">
        <v>0</v>
      </c>
      <c r="L299" s="11">
        <f t="shared" si="20"/>
        <v>107707</v>
      </c>
      <c r="M299" s="11">
        <v>-63013</v>
      </c>
      <c r="N299" s="11">
        <v>-3931</v>
      </c>
      <c r="O299" s="11">
        <v>0</v>
      </c>
      <c r="P299" s="11">
        <f t="shared" si="17"/>
        <v>-66944</v>
      </c>
      <c r="Q299" s="11">
        <f t="shared" si="18"/>
        <v>44694</v>
      </c>
      <c r="R299" s="11">
        <f t="shared" si="19"/>
        <v>40763</v>
      </c>
      <c r="S299" s="9" t="s">
        <v>457</v>
      </c>
      <c r="T299" s="9">
        <v>100503</v>
      </c>
      <c r="U299" s="9" t="s">
        <v>32</v>
      </c>
      <c r="V299" s="9">
        <v>47030001</v>
      </c>
      <c r="W299" s="9" t="s">
        <v>28</v>
      </c>
    </row>
    <row r="300" spans="2:23" x14ac:dyDescent="0.25">
      <c r="B300" s="8">
        <v>30006233</v>
      </c>
      <c r="C300" s="8">
        <v>0</v>
      </c>
      <c r="D300" s="9">
        <v>21030011</v>
      </c>
      <c r="E300" s="8" t="s">
        <v>747</v>
      </c>
      <c r="F300" s="8">
        <v>1043</v>
      </c>
      <c r="G300" s="10">
        <v>42826</v>
      </c>
      <c r="H300" s="11">
        <v>71007</v>
      </c>
      <c r="I300" s="11">
        <v>0</v>
      </c>
      <c r="J300" s="11">
        <v>0</v>
      </c>
      <c r="K300" s="11">
        <v>0</v>
      </c>
      <c r="L300" s="11">
        <f t="shared" si="20"/>
        <v>71007</v>
      </c>
      <c r="M300" s="11">
        <v>-41542</v>
      </c>
      <c r="N300" s="11">
        <v>-2591</v>
      </c>
      <c r="O300" s="11">
        <v>0</v>
      </c>
      <c r="P300" s="11">
        <f t="shared" si="17"/>
        <v>-44133</v>
      </c>
      <c r="Q300" s="11">
        <f t="shared" si="18"/>
        <v>29465</v>
      </c>
      <c r="R300" s="11">
        <f t="shared" si="19"/>
        <v>26874</v>
      </c>
      <c r="S300" s="9" t="s">
        <v>457</v>
      </c>
      <c r="T300" s="9">
        <v>100503</v>
      </c>
      <c r="U300" s="9" t="s">
        <v>32</v>
      </c>
      <c r="V300" s="9">
        <v>47030001</v>
      </c>
      <c r="W300" s="9" t="s">
        <v>28</v>
      </c>
    </row>
    <row r="301" spans="2:23" x14ac:dyDescent="0.25">
      <c r="B301" s="8">
        <v>30006234</v>
      </c>
      <c r="C301" s="8">
        <v>0</v>
      </c>
      <c r="D301" s="9">
        <v>21030011</v>
      </c>
      <c r="E301" s="8" t="s">
        <v>748</v>
      </c>
      <c r="F301" s="8">
        <v>1043</v>
      </c>
      <c r="G301" s="10">
        <v>42826</v>
      </c>
      <c r="H301" s="11">
        <v>78128</v>
      </c>
      <c r="I301" s="11">
        <v>0</v>
      </c>
      <c r="J301" s="11">
        <v>0</v>
      </c>
      <c r="K301" s="11">
        <v>0</v>
      </c>
      <c r="L301" s="11">
        <f t="shared" si="20"/>
        <v>78128</v>
      </c>
      <c r="M301" s="11">
        <v>-44469</v>
      </c>
      <c r="N301" s="11">
        <v>-2768</v>
      </c>
      <c r="O301" s="11">
        <v>0</v>
      </c>
      <c r="P301" s="11">
        <f t="shared" si="17"/>
        <v>-47237</v>
      </c>
      <c r="Q301" s="11">
        <f t="shared" si="18"/>
        <v>33659</v>
      </c>
      <c r="R301" s="11">
        <f t="shared" si="19"/>
        <v>30891</v>
      </c>
      <c r="S301" s="9" t="s">
        <v>457</v>
      </c>
      <c r="T301" s="9">
        <v>100503</v>
      </c>
      <c r="U301" s="9" t="s">
        <v>32</v>
      </c>
      <c r="V301" s="9">
        <v>47030001</v>
      </c>
      <c r="W301" s="9" t="s">
        <v>28</v>
      </c>
    </row>
    <row r="302" spans="2:23" x14ac:dyDescent="0.25">
      <c r="B302" s="8">
        <v>30006235</v>
      </c>
      <c r="C302" s="8">
        <v>0</v>
      </c>
      <c r="D302" s="9">
        <v>21030011</v>
      </c>
      <c r="E302" s="8" t="s">
        <v>749</v>
      </c>
      <c r="F302" s="8">
        <v>1043</v>
      </c>
      <c r="G302" s="10">
        <v>42826</v>
      </c>
      <c r="H302" s="11">
        <v>8624</v>
      </c>
      <c r="I302" s="11">
        <v>0</v>
      </c>
      <c r="J302" s="11">
        <v>0</v>
      </c>
      <c r="K302" s="11">
        <v>0</v>
      </c>
      <c r="L302" s="11">
        <f t="shared" si="20"/>
        <v>8624</v>
      </c>
      <c r="M302" s="11">
        <v>-5046</v>
      </c>
      <c r="N302" s="11">
        <v>-315</v>
      </c>
      <c r="O302" s="11">
        <v>0</v>
      </c>
      <c r="P302" s="11">
        <f t="shared" si="17"/>
        <v>-5361</v>
      </c>
      <c r="Q302" s="11">
        <f t="shared" si="18"/>
        <v>3578</v>
      </c>
      <c r="R302" s="11">
        <f t="shared" si="19"/>
        <v>3263</v>
      </c>
      <c r="S302" s="9" t="s">
        <v>457</v>
      </c>
      <c r="T302" s="9">
        <v>100503</v>
      </c>
      <c r="U302" s="9" t="s">
        <v>32</v>
      </c>
      <c r="V302" s="9">
        <v>47030001</v>
      </c>
      <c r="W302" s="9" t="s">
        <v>28</v>
      </c>
    </row>
    <row r="303" spans="2:23" x14ac:dyDescent="0.25">
      <c r="B303" s="8">
        <v>30006236</v>
      </c>
      <c r="C303" s="8">
        <v>0</v>
      </c>
      <c r="D303" s="9">
        <v>21030011</v>
      </c>
      <c r="E303" s="8" t="s">
        <v>750</v>
      </c>
      <c r="F303" s="8">
        <v>1043</v>
      </c>
      <c r="G303" s="10">
        <v>42826</v>
      </c>
      <c r="H303" s="11">
        <v>229500</v>
      </c>
      <c r="I303" s="11">
        <v>0</v>
      </c>
      <c r="J303" s="11">
        <v>0</v>
      </c>
      <c r="K303" s="11">
        <v>0</v>
      </c>
      <c r="L303" s="11">
        <f t="shared" si="20"/>
        <v>229500</v>
      </c>
      <c r="M303" s="11">
        <v>-41225</v>
      </c>
      <c r="N303" s="11">
        <v>-8732</v>
      </c>
      <c r="O303" s="11">
        <v>0</v>
      </c>
      <c r="P303" s="11">
        <f t="shared" si="17"/>
        <v>-49957</v>
      </c>
      <c r="Q303" s="11">
        <f t="shared" si="18"/>
        <v>188275</v>
      </c>
      <c r="R303" s="11">
        <f t="shared" si="19"/>
        <v>179543</v>
      </c>
      <c r="S303" s="9" t="s">
        <v>457</v>
      </c>
      <c r="T303" s="9">
        <v>100503</v>
      </c>
      <c r="U303" s="9" t="s">
        <v>32</v>
      </c>
      <c r="V303" s="9">
        <v>47030001</v>
      </c>
      <c r="W303" s="9" t="s">
        <v>28</v>
      </c>
    </row>
    <row r="304" spans="2:23" x14ac:dyDescent="0.25">
      <c r="B304" s="8">
        <v>30006585</v>
      </c>
      <c r="C304" s="8">
        <v>0</v>
      </c>
      <c r="D304" s="9">
        <v>21030011</v>
      </c>
      <c r="E304" s="8" t="s">
        <v>751</v>
      </c>
      <c r="F304" s="8">
        <v>1041</v>
      </c>
      <c r="G304" s="10">
        <v>43393</v>
      </c>
      <c r="H304" s="11">
        <v>977198.94</v>
      </c>
      <c r="I304" s="11">
        <v>0</v>
      </c>
      <c r="J304" s="11">
        <v>0</v>
      </c>
      <c r="K304" s="11">
        <v>0</v>
      </c>
      <c r="L304" s="11">
        <f t="shared" si="20"/>
        <v>977198.94</v>
      </c>
      <c r="M304" s="11">
        <v>-90850.94</v>
      </c>
      <c r="N304" s="11">
        <v>-37134</v>
      </c>
      <c r="O304" s="11">
        <v>0</v>
      </c>
      <c r="P304" s="11">
        <f t="shared" si="17"/>
        <v>-127984.94</v>
      </c>
      <c r="Q304" s="11">
        <f t="shared" si="18"/>
        <v>886348</v>
      </c>
      <c r="R304" s="11">
        <f t="shared" si="19"/>
        <v>849214</v>
      </c>
      <c r="S304" s="9" t="s">
        <v>457</v>
      </c>
      <c r="T304" s="9">
        <v>100501</v>
      </c>
      <c r="U304" s="9" t="s">
        <v>27</v>
      </c>
      <c r="V304" s="9">
        <v>47030001</v>
      </c>
      <c r="W304" s="9" t="s">
        <v>28</v>
      </c>
    </row>
    <row r="305" spans="2:23" x14ac:dyDescent="0.25">
      <c r="B305" s="8">
        <v>30006586</v>
      </c>
      <c r="C305" s="8">
        <v>0</v>
      </c>
      <c r="D305" s="9">
        <v>21030011</v>
      </c>
      <c r="E305" s="8" t="s">
        <v>752</v>
      </c>
      <c r="F305" s="8">
        <v>1041</v>
      </c>
      <c r="G305" s="10">
        <v>43396</v>
      </c>
      <c r="H305" s="11">
        <v>587882</v>
      </c>
      <c r="I305" s="11">
        <v>0</v>
      </c>
      <c r="J305" s="11">
        <v>0</v>
      </c>
      <c r="K305" s="11">
        <v>0</v>
      </c>
      <c r="L305" s="11">
        <f t="shared" si="20"/>
        <v>587882</v>
      </c>
      <c r="M305" s="11">
        <v>-54472</v>
      </c>
      <c r="N305" s="11">
        <v>-22340</v>
      </c>
      <c r="O305" s="11">
        <v>0</v>
      </c>
      <c r="P305" s="11">
        <f t="shared" si="17"/>
        <v>-76812</v>
      </c>
      <c r="Q305" s="11">
        <f t="shared" si="18"/>
        <v>533410</v>
      </c>
      <c r="R305" s="11">
        <f t="shared" si="19"/>
        <v>511070</v>
      </c>
      <c r="S305" s="9" t="s">
        <v>457</v>
      </c>
      <c r="T305" s="9">
        <v>100501</v>
      </c>
      <c r="U305" s="9" t="s">
        <v>27</v>
      </c>
      <c r="V305" s="9">
        <v>47030001</v>
      </c>
      <c r="W305" s="9" t="s">
        <v>28</v>
      </c>
    </row>
    <row r="306" spans="2:23" x14ac:dyDescent="0.25">
      <c r="B306" s="8">
        <v>30006587</v>
      </c>
      <c r="C306" s="8">
        <v>0</v>
      </c>
      <c r="D306" s="9">
        <v>21030011</v>
      </c>
      <c r="E306" s="8" t="s">
        <v>753</v>
      </c>
      <c r="F306" s="8">
        <v>1041</v>
      </c>
      <c r="G306" s="10">
        <v>43393</v>
      </c>
      <c r="H306" s="11">
        <v>341904</v>
      </c>
      <c r="I306" s="11">
        <v>0</v>
      </c>
      <c r="J306" s="11">
        <v>0</v>
      </c>
      <c r="K306" s="11">
        <v>0</v>
      </c>
      <c r="L306" s="11">
        <f t="shared" si="20"/>
        <v>341904</v>
      </c>
      <c r="M306" s="11">
        <v>-31786</v>
      </c>
      <c r="N306" s="11">
        <v>-12992</v>
      </c>
      <c r="O306" s="11">
        <v>0</v>
      </c>
      <c r="P306" s="11">
        <f t="shared" si="17"/>
        <v>-44778</v>
      </c>
      <c r="Q306" s="11">
        <f t="shared" si="18"/>
        <v>310118</v>
      </c>
      <c r="R306" s="11">
        <f t="shared" si="19"/>
        <v>297126</v>
      </c>
      <c r="S306" s="9" t="s">
        <v>457</v>
      </c>
      <c r="T306" s="9">
        <v>100501</v>
      </c>
      <c r="U306" s="9" t="s">
        <v>27</v>
      </c>
      <c r="V306" s="9">
        <v>47030001</v>
      </c>
      <c r="W306" s="9" t="s">
        <v>28</v>
      </c>
    </row>
    <row r="307" spans="2:23" x14ac:dyDescent="0.25">
      <c r="B307" s="8">
        <v>30006728</v>
      </c>
      <c r="C307" s="8">
        <v>0</v>
      </c>
      <c r="D307" s="9">
        <v>21030011</v>
      </c>
      <c r="E307" s="8" t="s">
        <v>754</v>
      </c>
      <c r="F307" s="8">
        <v>1043</v>
      </c>
      <c r="G307" s="10">
        <v>39356</v>
      </c>
      <c r="H307" s="11">
        <v>0</v>
      </c>
      <c r="I307" s="11">
        <v>0</v>
      </c>
      <c r="J307" s="11">
        <v>16692038</v>
      </c>
      <c r="K307" s="11">
        <v>0</v>
      </c>
      <c r="L307" s="11">
        <f t="shared" si="20"/>
        <v>16692038</v>
      </c>
      <c r="M307" s="11">
        <v>0</v>
      </c>
      <c r="N307" s="11">
        <v>-469856.36</v>
      </c>
      <c r="O307" s="11">
        <v>0</v>
      </c>
      <c r="P307" s="11">
        <f t="shared" si="17"/>
        <v>-469856.36</v>
      </c>
      <c r="Q307" s="11">
        <f t="shared" si="18"/>
        <v>0</v>
      </c>
      <c r="R307" s="11">
        <f t="shared" si="19"/>
        <v>16222181.640000001</v>
      </c>
      <c r="S307" s="9" t="s">
        <v>457</v>
      </c>
      <c r="T307" s="9">
        <v>100503</v>
      </c>
      <c r="U307" s="9" t="s">
        <v>32</v>
      </c>
      <c r="V307" s="9">
        <v>47030001</v>
      </c>
      <c r="W307" s="9" t="s">
        <v>28</v>
      </c>
    </row>
    <row r="308" spans="2:23" x14ac:dyDescent="0.25">
      <c r="B308" s="8">
        <v>30006729</v>
      </c>
      <c r="C308" s="8">
        <v>0</v>
      </c>
      <c r="D308" s="9">
        <v>21030011</v>
      </c>
      <c r="E308" s="8" t="s">
        <v>755</v>
      </c>
      <c r="F308" s="8">
        <v>1043</v>
      </c>
      <c r="G308" s="10">
        <v>44358</v>
      </c>
      <c r="H308" s="11">
        <v>0</v>
      </c>
      <c r="I308" s="11">
        <v>23572479</v>
      </c>
      <c r="J308" s="11">
        <v>0</v>
      </c>
      <c r="K308" s="11">
        <v>0</v>
      </c>
      <c r="L308" s="11">
        <f t="shared" si="20"/>
        <v>23572479</v>
      </c>
      <c r="M308" s="11">
        <v>0</v>
      </c>
      <c r="N308" s="11">
        <v>-721512</v>
      </c>
      <c r="O308" s="11">
        <v>0</v>
      </c>
      <c r="P308" s="11">
        <f t="shared" si="17"/>
        <v>-721512</v>
      </c>
      <c r="Q308" s="11">
        <f t="shared" si="18"/>
        <v>0</v>
      </c>
      <c r="R308" s="11">
        <f t="shared" si="19"/>
        <v>22850967</v>
      </c>
      <c r="S308" s="9" t="s">
        <v>457</v>
      </c>
      <c r="T308" s="9">
        <v>100503</v>
      </c>
      <c r="U308" s="9" t="s">
        <v>32</v>
      </c>
      <c r="V308" s="9">
        <v>47030001</v>
      </c>
      <c r="W308" s="9" t="s">
        <v>28</v>
      </c>
    </row>
    <row r="309" spans="2:23" x14ac:dyDescent="0.25">
      <c r="B309" s="8">
        <v>31003844</v>
      </c>
      <c r="C309" s="8">
        <v>0</v>
      </c>
      <c r="D309" s="9">
        <v>21030001</v>
      </c>
      <c r="E309" s="8" t="s">
        <v>756</v>
      </c>
      <c r="F309" s="8">
        <v>1041</v>
      </c>
      <c r="G309" s="10">
        <v>38686</v>
      </c>
      <c r="H309" s="11">
        <v>18499167.440000001</v>
      </c>
      <c r="I309" s="11">
        <v>0</v>
      </c>
      <c r="J309" s="11">
        <v>0</v>
      </c>
      <c r="K309" s="11">
        <v>0</v>
      </c>
      <c r="L309" s="11">
        <f t="shared" si="20"/>
        <v>18499167.440000001</v>
      </c>
      <c r="M309" s="11">
        <v>-17574209.440000001</v>
      </c>
      <c r="N309" s="11">
        <v>0</v>
      </c>
      <c r="O309" s="11">
        <v>0</v>
      </c>
      <c r="P309" s="11">
        <f t="shared" si="17"/>
        <v>-17574209.440000001</v>
      </c>
      <c r="Q309" s="11">
        <f t="shared" si="18"/>
        <v>924958</v>
      </c>
      <c r="R309" s="11">
        <f t="shared" si="19"/>
        <v>924958</v>
      </c>
      <c r="S309" s="9" t="s">
        <v>457</v>
      </c>
      <c r="T309" s="9">
        <v>100501</v>
      </c>
      <c r="U309" s="9" t="s">
        <v>27</v>
      </c>
      <c r="V309" s="9">
        <v>47030001</v>
      </c>
      <c r="W309" s="9" t="s">
        <v>28</v>
      </c>
    </row>
    <row r="310" spans="2:23" x14ac:dyDescent="0.25">
      <c r="B310" s="8">
        <v>31003850</v>
      </c>
      <c r="C310" s="8">
        <v>0</v>
      </c>
      <c r="D310" s="9">
        <v>21030001</v>
      </c>
      <c r="E310" s="8" t="s">
        <v>757</v>
      </c>
      <c r="F310" s="8">
        <v>1041</v>
      </c>
      <c r="G310" s="10">
        <v>38686</v>
      </c>
      <c r="H310" s="11">
        <v>8003179</v>
      </c>
      <c r="I310" s="11">
        <v>0</v>
      </c>
      <c r="J310" s="11">
        <v>0</v>
      </c>
      <c r="K310" s="11">
        <v>0</v>
      </c>
      <c r="L310" s="11">
        <f t="shared" si="20"/>
        <v>8003179</v>
      </c>
      <c r="M310" s="11">
        <v>-7603021</v>
      </c>
      <c r="N310" s="11">
        <v>0</v>
      </c>
      <c r="O310" s="11">
        <v>0</v>
      </c>
      <c r="P310" s="11">
        <f t="shared" si="17"/>
        <v>-7603021</v>
      </c>
      <c r="Q310" s="11">
        <f t="shared" si="18"/>
        <v>400158</v>
      </c>
      <c r="R310" s="11">
        <f t="shared" si="19"/>
        <v>400158</v>
      </c>
      <c r="S310" s="9" t="s">
        <v>457</v>
      </c>
      <c r="T310" s="9">
        <v>100501</v>
      </c>
      <c r="U310" s="9" t="s">
        <v>27</v>
      </c>
      <c r="V310" s="9">
        <v>47030001</v>
      </c>
      <c r="W310" s="9" t="s">
        <v>28</v>
      </c>
    </row>
    <row r="311" spans="2:23" x14ac:dyDescent="0.25">
      <c r="B311" s="8">
        <v>31003873</v>
      </c>
      <c r="C311" s="8">
        <v>0</v>
      </c>
      <c r="D311" s="9">
        <v>21030001</v>
      </c>
      <c r="E311" s="8" t="s">
        <v>758</v>
      </c>
      <c r="F311" s="8">
        <v>1041</v>
      </c>
      <c r="G311" s="10">
        <v>38473</v>
      </c>
      <c r="H311" s="11">
        <v>1370926</v>
      </c>
      <c r="I311" s="11">
        <v>0</v>
      </c>
      <c r="J311" s="11">
        <v>0</v>
      </c>
      <c r="K311" s="11">
        <v>0</v>
      </c>
      <c r="L311" s="11">
        <f t="shared" si="20"/>
        <v>1370926</v>
      </c>
      <c r="M311" s="11">
        <v>-1302380</v>
      </c>
      <c r="N311" s="11">
        <v>0</v>
      </c>
      <c r="O311" s="11">
        <v>0</v>
      </c>
      <c r="P311" s="11">
        <f t="shared" si="17"/>
        <v>-1302380</v>
      </c>
      <c r="Q311" s="11">
        <f t="shared" si="18"/>
        <v>68546</v>
      </c>
      <c r="R311" s="11">
        <f t="shared" si="19"/>
        <v>68546</v>
      </c>
      <c r="S311" s="9" t="s">
        <v>457</v>
      </c>
      <c r="T311" s="9">
        <v>100501</v>
      </c>
      <c r="U311" s="9" t="s">
        <v>27</v>
      </c>
      <c r="V311" s="9">
        <v>47030001</v>
      </c>
      <c r="W311" s="9" t="s">
        <v>28</v>
      </c>
    </row>
    <row r="312" spans="2:23" x14ac:dyDescent="0.25">
      <c r="B312" s="8">
        <v>31003884</v>
      </c>
      <c r="C312" s="8">
        <v>0</v>
      </c>
      <c r="D312" s="9">
        <v>21030001</v>
      </c>
      <c r="E312" s="8" t="s">
        <v>759</v>
      </c>
      <c r="F312" s="8">
        <v>1041</v>
      </c>
      <c r="G312" s="10">
        <v>38777</v>
      </c>
      <c r="H312" s="11">
        <v>993631</v>
      </c>
      <c r="I312" s="11">
        <v>0</v>
      </c>
      <c r="J312" s="11">
        <v>0</v>
      </c>
      <c r="K312" s="11">
        <v>0</v>
      </c>
      <c r="L312" s="11">
        <f t="shared" si="20"/>
        <v>993631</v>
      </c>
      <c r="M312" s="11">
        <v>-943950</v>
      </c>
      <c r="N312" s="11">
        <v>0</v>
      </c>
      <c r="O312" s="11">
        <v>0</v>
      </c>
      <c r="P312" s="11">
        <f t="shared" si="17"/>
        <v>-943950</v>
      </c>
      <c r="Q312" s="11">
        <f t="shared" si="18"/>
        <v>49681</v>
      </c>
      <c r="R312" s="11">
        <f t="shared" si="19"/>
        <v>49681</v>
      </c>
      <c r="S312" s="9" t="s">
        <v>457</v>
      </c>
      <c r="T312" s="9">
        <v>100501</v>
      </c>
      <c r="U312" s="9" t="s">
        <v>27</v>
      </c>
      <c r="V312" s="9">
        <v>47030001</v>
      </c>
      <c r="W312" s="9" t="s">
        <v>28</v>
      </c>
    </row>
    <row r="313" spans="2:23" x14ac:dyDescent="0.25">
      <c r="B313" s="8">
        <v>31003910</v>
      </c>
      <c r="C313" s="8">
        <v>0</v>
      </c>
      <c r="D313" s="9">
        <v>21030001</v>
      </c>
      <c r="E313" s="8" t="s">
        <v>759</v>
      </c>
      <c r="F313" s="8">
        <v>1041</v>
      </c>
      <c r="G313" s="10">
        <v>38749</v>
      </c>
      <c r="H313" s="11">
        <v>373287</v>
      </c>
      <c r="I313" s="11">
        <v>0</v>
      </c>
      <c r="J313" s="11">
        <v>0</v>
      </c>
      <c r="K313" s="11">
        <v>0</v>
      </c>
      <c r="L313" s="11">
        <f t="shared" si="20"/>
        <v>373287</v>
      </c>
      <c r="M313" s="11">
        <v>-354623</v>
      </c>
      <c r="N313" s="11">
        <v>0</v>
      </c>
      <c r="O313" s="11">
        <v>0</v>
      </c>
      <c r="P313" s="11">
        <f t="shared" si="17"/>
        <v>-354623</v>
      </c>
      <c r="Q313" s="11">
        <f t="shared" si="18"/>
        <v>18664</v>
      </c>
      <c r="R313" s="11">
        <f t="shared" si="19"/>
        <v>18664</v>
      </c>
      <c r="S313" s="9" t="s">
        <v>457</v>
      </c>
      <c r="T313" s="9">
        <v>100501</v>
      </c>
      <c r="U313" s="9" t="s">
        <v>27</v>
      </c>
      <c r="V313" s="9">
        <v>47030001</v>
      </c>
      <c r="W313" s="9" t="s">
        <v>28</v>
      </c>
    </row>
    <row r="314" spans="2:23" x14ac:dyDescent="0.25">
      <c r="B314" s="8">
        <v>31003949</v>
      </c>
      <c r="C314" s="8">
        <v>0</v>
      </c>
      <c r="D314" s="9">
        <v>21030001</v>
      </c>
      <c r="E314" s="8" t="s">
        <v>760</v>
      </c>
      <c r="F314" s="8">
        <v>1041</v>
      </c>
      <c r="G314" s="10">
        <v>38686</v>
      </c>
      <c r="H314" s="11">
        <v>147445</v>
      </c>
      <c r="I314" s="11">
        <v>0</v>
      </c>
      <c r="J314" s="11">
        <v>0</v>
      </c>
      <c r="K314" s="11">
        <v>0</v>
      </c>
      <c r="L314" s="11">
        <f t="shared" si="20"/>
        <v>147445</v>
      </c>
      <c r="M314" s="11">
        <v>-140073</v>
      </c>
      <c r="N314" s="11">
        <v>0</v>
      </c>
      <c r="O314" s="11">
        <v>0</v>
      </c>
      <c r="P314" s="11">
        <f t="shared" si="17"/>
        <v>-140073</v>
      </c>
      <c r="Q314" s="11">
        <f t="shared" si="18"/>
        <v>7372</v>
      </c>
      <c r="R314" s="11">
        <f t="shared" si="19"/>
        <v>7372</v>
      </c>
      <c r="S314" s="9" t="s">
        <v>457</v>
      </c>
      <c r="T314" s="9">
        <v>100501</v>
      </c>
      <c r="U314" s="9" t="s">
        <v>27</v>
      </c>
      <c r="V314" s="9">
        <v>47030001</v>
      </c>
      <c r="W314" s="9" t="s">
        <v>28</v>
      </c>
    </row>
    <row r="315" spans="2:23" x14ac:dyDescent="0.25">
      <c r="B315" s="8">
        <v>31003971</v>
      </c>
      <c r="C315" s="8">
        <v>0</v>
      </c>
      <c r="D315" s="9">
        <v>21030001</v>
      </c>
      <c r="E315" s="8" t="s">
        <v>761</v>
      </c>
      <c r="F315" s="8">
        <v>1041</v>
      </c>
      <c r="G315" s="10">
        <v>38686</v>
      </c>
      <c r="H315" s="11">
        <v>94709</v>
      </c>
      <c r="I315" s="11">
        <v>0</v>
      </c>
      <c r="J315" s="11">
        <v>0</v>
      </c>
      <c r="K315" s="11">
        <v>0</v>
      </c>
      <c r="L315" s="11">
        <f t="shared" si="20"/>
        <v>94709</v>
      </c>
      <c r="M315" s="11">
        <v>-89974</v>
      </c>
      <c r="N315" s="11">
        <v>0</v>
      </c>
      <c r="O315" s="11">
        <v>0</v>
      </c>
      <c r="P315" s="11">
        <f t="shared" si="17"/>
        <v>-89974</v>
      </c>
      <c r="Q315" s="11">
        <f t="shared" si="18"/>
        <v>4735</v>
      </c>
      <c r="R315" s="11">
        <f t="shared" si="19"/>
        <v>4735</v>
      </c>
      <c r="S315" s="9" t="s">
        <v>457</v>
      </c>
      <c r="T315" s="9">
        <v>100501</v>
      </c>
      <c r="U315" s="9" t="s">
        <v>27</v>
      </c>
      <c r="V315" s="9">
        <v>47030001</v>
      </c>
      <c r="W315" s="9" t="s">
        <v>28</v>
      </c>
    </row>
    <row r="316" spans="2:23" x14ac:dyDescent="0.25">
      <c r="B316" s="8">
        <v>31004023</v>
      </c>
      <c r="C316" s="8">
        <v>0</v>
      </c>
      <c r="D316" s="9">
        <v>21030001</v>
      </c>
      <c r="E316" s="8" t="s">
        <v>762</v>
      </c>
      <c r="F316" s="8">
        <v>1041</v>
      </c>
      <c r="G316" s="10">
        <v>38686</v>
      </c>
      <c r="H316" s="11">
        <v>640</v>
      </c>
      <c r="I316" s="11">
        <v>0</v>
      </c>
      <c r="J316" s="11">
        <v>0</v>
      </c>
      <c r="K316" s="11">
        <v>0</v>
      </c>
      <c r="L316" s="11">
        <f t="shared" si="20"/>
        <v>640</v>
      </c>
      <c r="M316" s="11">
        <v>-608</v>
      </c>
      <c r="N316" s="11">
        <v>0</v>
      </c>
      <c r="O316" s="11">
        <v>0</v>
      </c>
      <c r="P316" s="11">
        <f t="shared" si="17"/>
        <v>-608</v>
      </c>
      <c r="Q316" s="11">
        <f t="shared" si="18"/>
        <v>32</v>
      </c>
      <c r="R316" s="11">
        <f t="shared" si="19"/>
        <v>32</v>
      </c>
      <c r="S316" s="9" t="s">
        <v>457</v>
      </c>
      <c r="T316" s="9">
        <v>100501</v>
      </c>
      <c r="U316" s="9" t="s">
        <v>27</v>
      </c>
      <c r="V316" s="9">
        <v>47030001</v>
      </c>
      <c r="W316" s="9" t="s">
        <v>28</v>
      </c>
    </row>
    <row r="317" spans="2:23" x14ac:dyDescent="0.25">
      <c r="B317" s="8">
        <v>31004112</v>
      </c>
      <c r="C317" s="8">
        <v>0</v>
      </c>
      <c r="D317" s="9">
        <v>21030001</v>
      </c>
      <c r="E317" s="8" t="s">
        <v>763</v>
      </c>
      <c r="F317" s="8">
        <v>1041</v>
      </c>
      <c r="G317" s="10">
        <v>41685</v>
      </c>
      <c r="H317" s="11">
        <v>82687</v>
      </c>
      <c r="I317" s="11">
        <v>0</v>
      </c>
      <c r="J317" s="11">
        <v>0</v>
      </c>
      <c r="K317" s="11">
        <v>0</v>
      </c>
      <c r="L317" s="11">
        <f t="shared" si="20"/>
        <v>82687</v>
      </c>
      <c r="M317" s="11">
        <v>-37220</v>
      </c>
      <c r="N317" s="11">
        <v>-5247</v>
      </c>
      <c r="O317" s="11">
        <v>0</v>
      </c>
      <c r="P317" s="11">
        <f t="shared" si="17"/>
        <v>-42467</v>
      </c>
      <c r="Q317" s="11">
        <f t="shared" si="18"/>
        <v>45467</v>
      </c>
      <c r="R317" s="11">
        <f t="shared" si="19"/>
        <v>40220</v>
      </c>
      <c r="S317" s="9" t="s">
        <v>457</v>
      </c>
      <c r="T317" s="9">
        <v>100501</v>
      </c>
      <c r="U317" s="9" t="s">
        <v>27</v>
      </c>
      <c r="V317" s="9">
        <v>47030001</v>
      </c>
      <c r="W317" s="9" t="s">
        <v>28</v>
      </c>
    </row>
    <row r="318" spans="2:23" x14ac:dyDescent="0.25">
      <c r="B318" s="8">
        <v>31004129</v>
      </c>
      <c r="C318" s="8">
        <v>0</v>
      </c>
      <c r="D318" s="9">
        <v>21030001</v>
      </c>
      <c r="E318" s="8" t="s">
        <v>762</v>
      </c>
      <c r="F318" s="8">
        <v>1041</v>
      </c>
      <c r="G318" s="10">
        <v>38718</v>
      </c>
      <c r="H318" s="11">
        <v>14860</v>
      </c>
      <c r="I318" s="11">
        <v>0</v>
      </c>
      <c r="J318" s="11">
        <v>0</v>
      </c>
      <c r="K318" s="11">
        <v>0</v>
      </c>
      <c r="L318" s="11">
        <f t="shared" si="20"/>
        <v>14860</v>
      </c>
      <c r="M318" s="11">
        <v>-14117</v>
      </c>
      <c r="N318" s="11">
        <v>0</v>
      </c>
      <c r="O318" s="11">
        <v>0</v>
      </c>
      <c r="P318" s="11">
        <f t="shared" si="17"/>
        <v>-14117</v>
      </c>
      <c r="Q318" s="11">
        <f t="shared" si="18"/>
        <v>743</v>
      </c>
      <c r="R318" s="11">
        <f t="shared" si="19"/>
        <v>743</v>
      </c>
      <c r="S318" s="9" t="s">
        <v>457</v>
      </c>
      <c r="T318" s="9">
        <v>100501</v>
      </c>
      <c r="U318" s="9" t="s">
        <v>27</v>
      </c>
      <c r="V318" s="9">
        <v>47030001</v>
      </c>
      <c r="W318" s="9" t="s">
        <v>28</v>
      </c>
    </row>
    <row r="319" spans="2:23" x14ac:dyDescent="0.25">
      <c r="B319" s="8">
        <v>31004148</v>
      </c>
      <c r="C319" s="8">
        <v>0</v>
      </c>
      <c r="D319" s="9">
        <v>21030001</v>
      </c>
      <c r="E319" s="8" t="s">
        <v>763</v>
      </c>
      <c r="F319" s="8">
        <v>1041</v>
      </c>
      <c r="G319" s="10">
        <v>41335</v>
      </c>
      <c r="H319" s="11">
        <v>60868</v>
      </c>
      <c r="I319" s="11">
        <v>0</v>
      </c>
      <c r="J319" s="11">
        <v>0</v>
      </c>
      <c r="K319" s="11">
        <v>0</v>
      </c>
      <c r="L319" s="11">
        <f t="shared" si="20"/>
        <v>60868</v>
      </c>
      <c r="M319" s="11">
        <v>-30641</v>
      </c>
      <c r="N319" s="11">
        <v>-3930</v>
      </c>
      <c r="O319" s="11">
        <v>0</v>
      </c>
      <c r="P319" s="11">
        <f t="shared" si="17"/>
        <v>-34571</v>
      </c>
      <c r="Q319" s="11">
        <f t="shared" si="18"/>
        <v>30227</v>
      </c>
      <c r="R319" s="11">
        <f t="shared" si="19"/>
        <v>26297</v>
      </c>
      <c r="S319" s="9" t="s">
        <v>457</v>
      </c>
      <c r="T319" s="9">
        <v>100501</v>
      </c>
      <c r="U319" s="9" t="s">
        <v>27</v>
      </c>
      <c r="V319" s="9">
        <v>47030001</v>
      </c>
      <c r="W319" s="9" t="s">
        <v>28</v>
      </c>
    </row>
    <row r="320" spans="2:23" x14ac:dyDescent="0.25">
      <c r="B320" s="8">
        <v>31004168</v>
      </c>
      <c r="C320" s="8">
        <v>0</v>
      </c>
      <c r="D320" s="9">
        <v>21030001</v>
      </c>
      <c r="E320" s="8" t="s">
        <v>764</v>
      </c>
      <c r="F320" s="8">
        <v>1041</v>
      </c>
      <c r="G320" s="10">
        <v>41265</v>
      </c>
      <c r="H320" s="11">
        <v>401280</v>
      </c>
      <c r="I320" s="11">
        <v>0</v>
      </c>
      <c r="J320" s="11">
        <v>0</v>
      </c>
      <c r="K320" s="11">
        <v>0</v>
      </c>
      <c r="L320" s="11">
        <f t="shared" si="20"/>
        <v>401280</v>
      </c>
      <c r="M320" s="11">
        <v>-206343</v>
      </c>
      <c r="N320" s="11">
        <v>-25999</v>
      </c>
      <c r="O320" s="11">
        <v>0</v>
      </c>
      <c r="P320" s="11">
        <f t="shared" si="17"/>
        <v>-232342</v>
      </c>
      <c r="Q320" s="11">
        <f t="shared" si="18"/>
        <v>194937</v>
      </c>
      <c r="R320" s="11">
        <f t="shared" si="19"/>
        <v>168938</v>
      </c>
      <c r="S320" s="9" t="s">
        <v>457</v>
      </c>
      <c r="T320" s="9">
        <v>100501</v>
      </c>
      <c r="U320" s="9" t="s">
        <v>27</v>
      </c>
      <c r="V320" s="9">
        <v>47030001</v>
      </c>
      <c r="W320" s="9" t="s">
        <v>28</v>
      </c>
    </row>
    <row r="321" spans="2:23" x14ac:dyDescent="0.25">
      <c r="B321" s="8">
        <v>31004248</v>
      </c>
      <c r="C321" s="8">
        <v>0</v>
      </c>
      <c r="D321" s="9">
        <v>21030001</v>
      </c>
      <c r="E321" s="8" t="s">
        <v>765</v>
      </c>
      <c r="F321" s="8">
        <v>1041</v>
      </c>
      <c r="G321" s="10">
        <v>38686</v>
      </c>
      <c r="H321" s="11">
        <v>2184360.2399999998</v>
      </c>
      <c r="I321" s="11">
        <v>0</v>
      </c>
      <c r="J321" s="11">
        <v>0</v>
      </c>
      <c r="K321" s="11">
        <v>-12263.08</v>
      </c>
      <c r="L321" s="11">
        <f t="shared" si="20"/>
        <v>2172097.1599999997</v>
      </c>
      <c r="M321" s="11">
        <v>-2075142.24</v>
      </c>
      <c r="N321" s="11">
        <v>0</v>
      </c>
      <c r="O321" s="11">
        <v>11649.92</v>
      </c>
      <c r="P321" s="11">
        <f t="shared" si="17"/>
        <v>-2063492.32</v>
      </c>
      <c r="Q321" s="11">
        <f t="shared" si="18"/>
        <v>109217.99999999977</v>
      </c>
      <c r="R321" s="11">
        <f t="shared" si="19"/>
        <v>108604.83999999962</v>
      </c>
      <c r="S321" s="9" t="s">
        <v>457</v>
      </c>
      <c r="T321" s="9">
        <v>100501</v>
      </c>
      <c r="U321" s="9" t="s">
        <v>27</v>
      </c>
      <c r="V321" s="9">
        <v>47030001</v>
      </c>
      <c r="W321" s="9" t="s">
        <v>28</v>
      </c>
    </row>
    <row r="322" spans="2:23" x14ac:dyDescent="0.25">
      <c r="B322" s="8">
        <v>31004256</v>
      </c>
      <c r="C322" s="8">
        <v>0</v>
      </c>
      <c r="D322" s="9">
        <v>21030001</v>
      </c>
      <c r="E322" s="8" t="s">
        <v>766</v>
      </c>
      <c r="F322" s="8">
        <v>1041</v>
      </c>
      <c r="G322" s="10">
        <v>42331</v>
      </c>
      <c r="H322" s="11">
        <v>34739</v>
      </c>
      <c r="I322" s="11">
        <v>0</v>
      </c>
      <c r="J322" s="11">
        <v>0</v>
      </c>
      <c r="K322" s="11">
        <v>0</v>
      </c>
      <c r="L322" s="11">
        <f t="shared" si="20"/>
        <v>34739</v>
      </c>
      <c r="M322" s="11">
        <v>-11782</v>
      </c>
      <c r="N322" s="11">
        <v>-2200</v>
      </c>
      <c r="O322" s="11">
        <v>0</v>
      </c>
      <c r="P322" s="11">
        <f t="shared" si="17"/>
        <v>-13982</v>
      </c>
      <c r="Q322" s="11">
        <f t="shared" si="18"/>
        <v>22957</v>
      </c>
      <c r="R322" s="11">
        <f t="shared" si="19"/>
        <v>20757</v>
      </c>
      <c r="S322" s="9" t="s">
        <v>457</v>
      </c>
      <c r="T322" s="9">
        <v>100501</v>
      </c>
      <c r="U322" s="9" t="s">
        <v>27</v>
      </c>
      <c r="V322" s="9">
        <v>47030001</v>
      </c>
      <c r="W322" s="9" t="s">
        <v>28</v>
      </c>
    </row>
    <row r="323" spans="2:23" x14ac:dyDescent="0.25">
      <c r="B323" s="8">
        <v>31004269</v>
      </c>
      <c r="C323" s="8">
        <v>0</v>
      </c>
      <c r="D323" s="9">
        <v>21030001</v>
      </c>
      <c r="E323" s="8" t="s">
        <v>763</v>
      </c>
      <c r="F323" s="8">
        <v>1041</v>
      </c>
      <c r="G323" s="10">
        <v>43091</v>
      </c>
      <c r="H323" s="11">
        <v>154800</v>
      </c>
      <c r="I323" s="11">
        <v>0</v>
      </c>
      <c r="J323" s="11">
        <v>0</v>
      </c>
      <c r="K323" s="11">
        <v>0</v>
      </c>
      <c r="L323" s="11">
        <f t="shared" si="20"/>
        <v>154800</v>
      </c>
      <c r="M323" s="11">
        <v>-154799</v>
      </c>
      <c r="N323" s="11">
        <v>0</v>
      </c>
      <c r="O323" s="11">
        <v>0</v>
      </c>
      <c r="P323" s="11">
        <f t="shared" si="17"/>
        <v>-154799</v>
      </c>
      <c r="Q323" s="11">
        <f t="shared" si="18"/>
        <v>1</v>
      </c>
      <c r="R323" s="11">
        <f t="shared" si="19"/>
        <v>1</v>
      </c>
      <c r="S323" s="9" t="s">
        <v>457</v>
      </c>
      <c r="T323" s="9">
        <v>100501</v>
      </c>
      <c r="U323" s="9" t="s">
        <v>27</v>
      </c>
      <c r="V323" s="9">
        <v>47030001</v>
      </c>
      <c r="W323" s="9" t="s">
        <v>28</v>
      </c>
    </row>
    <row r="324" spans="2:23" x14ac:dyDescent="0.25">
      <c r="B324" s="8">
        <v>31004281</v>
      </c>
      <c r="C324" s="8">
        <v>0</v>
      </c>
      <c r="D324" s="9">
        <v>21030001</v>
      </c>
      <c r="E324" s="8" t="s">
        <v>767</v>
      </c>
      <c r="F324" s="8">
        <v>1041</v>
      </c>
      <c r="G324" s="10">
        <v>41639</v>
      </c>
      <c r="H324" s="11">
        <v>251567.25</v>
      </c>
      <c r="I324" s="11">
        <v>0</v>
      </c>
      <c r="J324" s="11">
        <v>0</v>
      </c>
      <c r="K324" s="11">
        <v>0</v>
      </c>
      <c r="L324" s="11">
        <f t="shared" si="20"/>
        <v>251567.25</v>
      </c>
      <c r="M324" s="11">
        <v>-114982.25</v>
      </c>
      <c r="N324" s="11">
        <v>-15999</v>
      </c>
      <c r="O324" s="11">
        <v>0</v>
      </c>
      <c r="P324" s="11">
        <f t="shared" ref="P324:P358" si="21">SUM(M324:O324)</f>
        <v>-130981.25</v>
      </c>
      <c r="Q324" s="11">
        <f t="shared" ref="Q324:Q358" si="22">H324+M324</f>
        <v>136585</v>
      </c>
      <c r="R324" s="11">
        <f t="shared" ref="R324:R358" si="23">L324+P324</f>
        <v>120586</v>
      </c>
      <c r="S324" s="9" t="s">
        <v>457</v>
      </c>
      <c r="T324" s="9">
        <v>100501</v>
      </c>
      <c r="U324" s="9" t="s">
        <v>27</v>
      </c>
      <c r="V324" s="9">
        <v>47030001</v>
      </c>
      <c r="W324" s="9" t="s">
        <v>28</v>
      </c>
    </row>
    <row r="325" spans="2:23" x14ac:dyDescent="0.25">
      <c r="B325" s="8">
        <v>32000608</v>
      </c>
      <c r="C325" s="8">
        <v>0</v>
      </c>
      <c r="D325" s="9">
        <v>21030021</v>
      </c>
      <c r="E325" s="8" t="s">
        <v>768</v>
      </c>
      <c r="F325" s="8">
        <v>1041</v>
      </c>
      <c r="G325" s="10">
        <v>38686</v>
      </c>
      <c r="H325" s="11">
        <v>2935</v>
      </c>
      <c r="I325" s="11">
        <v>0</v>
      </c>
      <c r="J325" s="11">
        <v>0</v>
      </c>
      <c r="K325" s="11">
        <v>0</v>
      </c>
      <c r="L325" s="11">
        <f t="shared" si="20"/>
        <v>2935</v>
      </c>
      <c r="M325" s="11">
        <v>-2789</v>
      </c>
      <c r="N325" s="11">
        <v>0</v>
      </c>
      <c r="O325" s="11">
        <v>0</v>
      </c>
      <c r="P325" s="11">
        <f t="shared" si="21"/>
        <v>-2789</v>
      </c>
      <c r="Q325" s="11">
        <f t="shared" si="22"/>
        <v>146</v>
      </c>
      <c r="R325" s="11">
        <f t="shared" si="23"/>
        <v>146</v>
      </c>
      <c r="S325" s="9" t="s">
        <v>457</v>
      </c>
      <c r="T325" s="9">
        <v>100501</v>
      </c>
      <c r="U325" s="9" t="s">
        <v>27</v>
      </c>
      <c r="V325" s="9">
        <v>47030001</v>
      </c>
      <c r="W325" s="9" t="s">
        <v>28</v>
      </c>
    </row>
    <row r="326" spans="2:23" x14ac:dyDescent="0.25">
      <c r="B326" s="8">
        <v>32000611</v>
      </c>
      <c r="C326" s="8">
        <v>0</v>
      </c>
      <c r="D326" s="9">
        <v>21030021</v>
      </c>
      <c r="E326" s="8" t="s">
        <v>768</v>
      </c>
      <c r="F326" s="8">
        <v>1041</v>
      </c>
      <c r="G326" s="10">
        <v>38686</v>
      </c>
      <c r="H326" s="11">
        <v>11337</v>
      </c>
      <c r="I326" s="11">
        <v>0</v>
      </c>
      <c r="J326" s="11">
        <v>0</v>
      </c>
      <c r="K326" s="11">
        <v>0</v>
      </c>
      <c r="L326" s="11">
        <f t="shared" si="20"/>
        <v>11337</v>
      </c>
      <c r="M326" s="11">
        <v>-10771</v>
      </c>
      <c r="N326" s="11">
        <v>0</v>
      </c>
      <c r="O326" s="11">
        <v>0</v>
      </c>
      <c r="P326" s="11">
        <f t="shared" si="21"/>
        <v>-10771</v>
      </c>
      <c r="Q326" s="11">
        <f t="shared" si="22"/>
        <v>566</v>
      </c>
      <c r="R326" s="11">
        <f t="shared" si="23"/>
        <v>566</v>
      </c>
      <c r="S326" s="9" t="s">
        <v>457</v>
      </c>
      <c r="T326" s="9">
        <v>100501</v>
      </c>
      <c r="U326" s="9" t="s">
        <v>27</v>
      </c>
      <c r="V326" s="9">
        <v>47030001</v>
      </c>
      <c r="W326" s="9" t="s">
        <v>28</v>
      </c>
    </row>
    <row r="327" spans="2:23" x14ac:dyDescent="0.25">
      <c r="B327" s="8">
        <v>32000612</v>
      </c>
      <c r="C327" s="8">
        <v>0</v>
      </c>
      <c r="D327" s="9">
        <v>21030021</v>
      </c>
      <c r="E327" s="8" t="s">
        <v>768</v>
      </c>
      <c r="F327" s="8">
        <v>1041</v>
      </c>
      <c r="G327" s="10">
        <v>38686</v>
      </c>
      <c r="H327" s="11">
        <v>13976</v>
      </c>
      <c r="I327" s="11">
        <v>0</v>
      </c>
      <c r="J327" s="11">
        <v>0</v>
      </c>
      <c r="K327" s="11">
        <v>0</v>
      </c>
      <c r="L327" s="11">
        <f t="shared" si="20"/>
        <v>13976</v>
      </c>
      <c r="M327" s="11">
        <v>-13278</v>
      </c>
      <c r="N327" s="11">
        <v>0</v>
      </c>
      <c r="O327" s="11">
        <v>0</v>
      </c>
      <c r="P327" s="11">
        <f t="shared" si="21"/>
        <v>-13278</v>
      </c>
      <c r="Q327" s="11">
        <f t="shared" si="22"/>
        <v>698</v>
      </c>
      <c r="R327" s="11">
        <f t="shared" si="23"/>
        <v>698</v>
      </c>
      <c r="S327" s="9" t="s">
        <v>457</v>
      </c>
      <c r="T327" s="9">
        <v>100501</v>
      </c>
      <c r="U327" s="9" t="s">
        <v>27</v>
      </c>
      <c r="V327" s="9">
        <v>47030001</v>
      </c>
      <c r="W327" s="9" t="s">
        <v>28</v>
      </c>
    </row>
    <row r="328" spans="2:23" x14ac:dyDescent="0.25">
      <c r="B328" s="8">
        <v>32000613</v>
      </c>
      <c r="C328" s="8">
        <v>0</v>
      </c>
      <c r="D328" s="9">
        <v>21030021</v>
      </c>
      <c r="E328" s="8" t="s">
        <v>769</v>
      </c>
      <c r="F328" s="8">
        <v>1041</v>
      </c>
      <c r="G328" s="10">
        <v>38686</v>
      </c>
      <c r="H328" s="11">
        <v>15580</v>
      </c>
      <c r="I328" s="11">
        <v>0</v>
      </c>
      <c r="J328" s="11">
        <v>0</v>
      </c>
      <c r="K328" s="11">
        <v>0</v>
      </c>
      <c r="L328" s="11">
        <f t="shared" si="20"/>
        <v>15580</v>
      </c>
      <c r="M328" s="11">
        <v>-14801</v>
      </c>
      <c r="N328" s="11">
        <v>0</v>
      </c>
      <c r="O328" s="11">
        <v>0</v>
      </c>
      <c r="P328" s="11">
        <f t="shared" si="21"/>
        <v>-14801</v>
      </c>
      <c r="Q328" s="11">
        <f t="shared" si="22"/>
        <v>779</v>
      </c>
      <c r="R328" s="11">
        <f t="shared" si="23"/>
        <v>779</v>
      </c>
      <c r="S328" s="9" t="s">
        <v>457</v>
      </c>
      <c r="T328" s="9">
        <v>100501</v>
      </c>
      <c r="U328" s="9" t="s">
        <v>27</v>
      </c>
      <c r="V328" s="9">
        <v>47030001</v>
      </c>
      <c r="W328" s="9" t="s">
        <v>28</v>
      </c>
    </row>
    <row r="329" spans="2:23" x14ac:dyDescent="0.25">
      <c r="B329" s="8">
        <v>32000615</v>
      </c>
      <c r="C329" s="8">
        <v>0</v>
      </c>
      <c r="D329" s="9">
        <v>21030021</v>
      </c>
      <c r="E329" s="8" t="s">
        <v>768</v>
      </c>
      <c r="F329" s="8">
        <v>1041</v>
      </c>
      <c r="G329" s="10">
        <v>38686</v>
      </c>
      <c r="H329" s="11">
        <v>19420</v>
      </c>
      <c r="I329" s="11">
        <v>0</v>
      </c>
      <c r="J329" s="11">
        <v>0</v>
      </c>
      <c r="K329" s="11">
        <v>0</v>
      </c>
      <c r="L329" s="11">
        <f t="shared" si="20"/>
        <v>19420</v>
      </c>
      <c r="M329" s="11">
        <v>-18449</v>
      </c>
      <c r="N329" s="11">
        <v>0</v>
      </c>
      <c r="O329" s="11">
        <v>0</v>
      </c>
      <c r="P329" s="11">
        <f t="shared" si="21"/>
        <v>-18449</v>
      </c>
      <c r="Q329" s="11">
        <f t="shared" si="22"/>
        <v>971</v>
      </c>
      <c r="R329" s="11">
        <f t="shared" si="23"/>
        <v>971</v>
      </c>
      <c r="S329" s="9" t="s">
        <v>457</v>
      </c>
      <c r="T329" s="9">
        <v>100501</v>
      </c>
      <c r="U329" s="9" t="s">
        <v>27</v>
      </c>
      <c r="V329" s="9">
        <v>47030001</v>
      </c>
      <c r="W329" s="9" t="s">
        <v>28</v>
      </c>
    </row>
    <row r="330" spans="2:23" x14ac:dyDescent="0.25">
      <c r="B330" s="8">
        <v>32000618</v>
      </c>
      <c r="C330" s="8">
        <v>0</v>
      </c>
      <c r="D330" s="9">
        <v>21030021</v>
      </c>
      <c r="E330" s="8" t="s">
        <v>768</v>
      </c>
      <c r="F330" s="8">
        <v>1041</v>
      </c>
      <c r="G330" s="10">
        <v>38686</v>
      </c>
      <c r="H330" s="11">
        <v>20563</v>
      </c>
      <c r="I330" s="11">
        <v>0</v>
      </c>
      <c r="J330" s="11">
        <v>0</v>
      </c>
      <c r="K330" s="11">
        <v>0</v>
      </c>
      <c r="L330" s="11">
        <f t="shared" si="20"/>
        <v>20563</v>
      </c>
      <c r="M330" s="11">
        <v>-19535</v>
      </c>
      <c r="N330" s="11">
        <v>0</v>
      </c>
      <c r="O330" s="11">
        <v>0</v>
      </c>
      <c r="P330" s="11">
        <f t="shared" si="21"/>
        <v>-19535</v>
      </c>
      <c r="Q330" s="11">
        <f t="shared" si="22"/>
        <v>1028</v>
      </c>
      <c r="R330" s="11">
        <f t="shared" si="23"/>
        <v>1028</v>
      </c>
      <c r="S330" s="9" t="s">
        <v>457</v>
      </c>
      <c r="T330" s="9">
        <v>100501</v>
      </c>
      <c r="U330" s="9" t="s">
        <v>27</v>
      </c>
      <c r="V330" s="9">
        <v>47030001</v>
      </c>
      <c r="W330" s="9" t="s">
        <v>28</v>
      </c>
    </row>
    <row r="331" spans="2:23" x14ac:dyDescent="0.25">
      <c r="B331" s="8">
        <v>32000620</v>
      </c>
      <c r="C331" s="8">
        <v>0</v>
      </c>
      <c r="D331" s="9">
        <v>21030021</v>
      </c>
      <c r="E331" s="8" t="s">
        <v>769</v>
      </c>
      <c r="F331" s="8">
        <v>1041</v>
      </c>
      <c r="G331" s="10">
        <v>38686</v>
      </c>
      <c r="H331" s="11">
        <v>23131</v>
      </c>
      <c r="I331" s="11">
        <v>0</v>
      </c>
      <c r="J331" s="11">
        <v>0</v>
      </c>
      <c r="K331" s="11">
        <v>0</v>
      </c>
      <c r="L331" s="11">
        <f t="shared" si="20"/>
        <v>23131</v>
      </c>
      <c r="M331" s="11">
        <v>-21975</v>
      </c>
      <c r="N331" s="11">
        <v>0</v>
      </c>
      <c r="O331" s="11">
        <v>0</v>
      </c>
      <c r="P331" s="11">
        <f t="shared" si="21"/>
        <v>-21975</v>
      </c>
      <c r="Q331" s="11">
        <f t="shared" si="22"/>
        <v>1156</v>
      </c>
      <c r="R331" s="11">
        <f t="shared" si="23"/>
        <v>1156</v>
      </c>
      <c r="S331" s="9" t="s">
        <v>457</v>
      </c>
      <c r="T331" s="9">
        <v>100501</v>
      </c>
      <c r="U331" s="9" t="s">
        <v>27</v>
      </c>
      <c r="V331" s="9">
        <v>47030001</v>
      </c>
      <c r="W331" s="9" t="s">
        <v>28</v>
      </c>
    </row>
    <row r="332" spans="2:23" x14ac:dyDescent="0.25">
      <c r="B332" s="8">
        <v>32000622</v>
      </c>
      <c r="C332" s="8">
        <v>0</v>
      </c>
      <c r="D332" s="9">
        <v>21030021</v>
      </c>
      <c r="E332" s="8" t="s">
        <v>770</v>
      </c>
      <c r="F332" s="8">
        <v>1041</v>
      </c>
      <c r="G332" s="10">
        <v>38686</v>
      </c>
      <c r="H332" s="11">
        <v>25795</v>
      </c>
      <c r="I332" s="11">
        <v>0</v>
      </c>
      <c r="J332" s="11">
        <v>0</v>
      </c>
      <c r="K332" s="11">
        <v>0</v>
      </c>
      <c r="L332" s="11">
        <f t="shared" si="20"/>
        <v>25795</v>
      </c>
      <c r="M332" s="11">
        <v>-24506</v>
      </c>
      <c r="N332" s="11">
        <v>0</v>
      </c>
      <c r="O332" s="11">
        <v>0</v>
      </c>
      <c r="P332" s="11">
        <f t="shared" si="21"/>
        <v>-24506</v>
      </c>
      <c r="Q332" s="11">
        <f t="shared" si="22"/>
        <v>1289</v>
      </c>
      <c r="R332" s="11">
        <f t="shared" si="23"/>
        <v>1289</v>
      </c>
      <c r="S332" s="9" t="s">
        <v>457</v>
      </c>
      <c r="T332" s="9">
        <v>100501</v>
      </c>
      <c r="U332" s="9" t="s">
        <v>27</v>
      </c>
      <c r="V332" s="9">
        <v>47030001</v>
      </c>
      <c r="W332" s="9" t="s">
        <v>28</v>
      </c>
    </row>
    <row r="333" spans="2:23" x14ac:dyDescent="0.25">
      <c r="B333" s="8">
        <v>32000634</v>
      </c>
      <c r="C333" s="8">
        <v>0</v>
      </c>
      <c r="D333" s="9">
        <v>21030021</v>
      </c>
      <c r="E333" s="8" t="s">
        <v>771</v>
      </c>
      <c r="F333" s="8">
        <v>1041</v>
      </c>
      <c r="G333" s="10">
        <v>38686</v>
      </c>
      <c r="H333" s="11">
        <v>71378</v>
      </c>
      <c r="I333" s="11">
        <v>0</v>
      </c>
      <c r="J333" s="11">
        <v>0</v>
      </c>
      <c r="K333" s="11">
        <v>0</v>
      </c>
      <c r="L333" s="11">
        <f t="shared" si="20"/>
        <v>71378</v>
      </c>
      <c r="M333" s="11">
        <v>-67810</v>
      </c>
      <c r="N333" s="11">
        <v>0</v>
      </c>
      <c r="O333" s="11">
        <v>0</v>
      </c>
      <c r="P333" s="11">
        <f t="shared" si="21"/>
        <v>-67810</v>
      </c>
      <c r="Q333" s="11">
        <f t="shared" si="22"/>
        <v>3568</v>
      </c>
      <c r="R333" s="11">
        <f t="shared" si="23"/>
        <v>3568</v>
      </c>
      <c r="S333" s="9" t="s">
        <v>457</v>
      </c>
      <c r="T333" s="9">
        <v>100501</v>
      </c>
      <c r="U333" s="9" t="s">
        <v>27</v>
      </c>
      <c r="V333" s="9">
        <v>47030001</v>
      </c>
      <c r="W333" s="9" t="s">
        <v>28</v>
      </c>
    </row>
    <row r="334" spans="2:23" x14ac:dyDescent="0.25">
      <c r="B334" s="8">
        <v>32000653</v>
      </c>
      <c r="C334" s="8">
        <v>0</v>
      </c>
      <c r="D334" s="9">
        <v>21030021</v>
      </c>
      <c r="E334" s="8" t="s">
        <v>771</v>
      </c>
      <c r="F334" s="8">
        <v>1041</v>
      </c>
      <c r="G334" s="10">
        <v>38686</v>
      </c>
      <c r="H334" s="11">
        <v>223514</v>
      </c>
      <c r="I334" s="11">
        <v>0</v>
      </c>
      <c r="J334" s="11">
        <v>0</v>
      </c>
      <c r="K334" s="11">
        <v>0</v>
      </c>
      <c r="L334" s="11">
        <f t="shared" si="20"/>
        <v>223514</v>
      </c>
      <c r="M334" s="11">
        <v>-212339</v>
      </c>
      <c r="N334" s="11">
        <v>0</v>
      </c>
      <c r="O334" s="11">
        <v>0</v>
      </c>
      <c r="P334" s="11">
        <f t="shared" si="21"/>
        <v>-212339</v>
      </c>
      <c r="Q334" s="11">
        <f t="shared" si="22"/>
        <v>11175</v>
      </c>
      <c r="R334" s="11">
        <f t="shared" si="23"/>
        <v>11175</v>
      </c>
      <c r="S334" s="9" t="s">
        <v>457</v>
      </c>
      <c r="T334" s="9">
        <v>100501</v>
      </c>
      <c r="U334" s="9" t="s">
        <v>27</v>
      </c>
      <c r="V334" s="9">
        <v>47030001</v>
      </c>
      <c r="W334" s="9" t="s">
        <v>28</v>
      </c>
    </row>
    <row r="335" spans="2:23" x14ac:dyDescent="0.25">
      <c r="B335" s="8">
        <v>32000655</v>
      </c>
      <c r="C335" s="8">
        <v>0</v>
      </c>
      <c r="D335" s="9">
        <v>21030021</v>
      </c>
      <c r="E335" s="8" t="s">
        <v>772</v>
      </c>
      <c r="F335" s="8">
        <v>1041</v>
      </c>
      <c r="G335" s="10">
        <v>39082</v>
      </c>
      <c r="H335" s="11">
        <v>243479</v>
      </c>
      <c r="I335" s="11">
        <v>0</v>
      </c>
      <c r="J335" s="11">
        <v>0</v>
      </c>
      <c r="K335" s="11">
        <v>0</v>
      </c>
      <c r="L335" s="11">
        <f t="shared" si="20"/>
        <v>243479</v>
      </c>
      <c r="M335" s="11">
        <v>-231306</v>
      </c>
      <c r="N335" s="11">
        <v>0</v>
      </c>
      <c r="O335" s="11">
        <v>0</v>
      </c>
      <c r="P335" s="11">
        <f t="shared" si="21"/>
        <v>-231306</v>
      </c>
      <c r="Q335" s="11">
        <f t="shared" si="22"/>
        <v>12173</v>
      </c>
      <c r="R335" s="11">
        <f t="shared" si="23"/>
        <v>12173</v>
      </c>
      <c r="S335" s="9" t="s">
        <v>457</v>
      </c>
      <c r="T335" s="9">
        <v>100501</v>
      </c>
      <c r="U335" s="9" t="s">
        <v>27</v>
      </c>
      <c r="V335" s="9">
        <v>47030001</v>
      </c>
      <c r="W335" s="9" t="s">
        <v>28</v>
      </c>
    </row>
    <row r="336" spans="2:23" x14ac:dyDescent="0.25">
      <c r="B336" s="8">
        <v>32000656</v>
      </c>
      <c r="C336" s="8">
        <v>0</v>
      </c>
      <c r="D336" s="9">
        <v>21030021</v>
      </c>
      <c r="E336" s="8" t="s">
        <v>770</v>
      </c>
      <c r="F336" s="8">
        <v>1041</v>
      </c>
      <c r="G336" s="10">
        <v>38686</v>
      </c>
      <c r="H336" s="11">
        <v>289086</v>
      </c>
      <c r="I336" s="11">
        <v>0</v>
      </c>
      <c r="J336" s="11">
        <v>0</v>
      </c>
      <c r="K336" s="11">
        <v>0</v>
      </c>
      <c r="L336" s="11">
        <f t="shared" si="20"/>
        <v>289086</v>
      </c>
      <c r="M336" s="11">
        <v>-274632</v>
      </c>
      <c r="N336" s="11">
        <v>0</v>
      </c>
      <c r="O336" s="11">
        <v>0</v>
      </c>
      <c r="P336" s="11">
        <f t="shared" si="21"/>
        <v>-274632</v>
      </c>
      <c r="Q336" s="11">
        <f t="shared" si="22"/>
        <v>14454</v>
      </c>
      <c r="R336" s="11">
        <f t="shared" si="23"/>
        <v>14454</v>
      </c>
      <c r="S336" s="9" t="s">
        <v>457</v>
      </c>
      <c r="T336" s="9">
        <v>100501</v>
      </c>
      <c r="U336" s="9" t="s">
        <v>27</v>
      </c>
      <c r="V336" s="9">
        <v>47030001</v>
      </c>
      <c r="W336" s="9" t="s">
        <v>28</v>
      </c>
    </row>
    <row r="337" spans="2:23" x14ac:dyDescent="0.25">
      <c r="B337" s="8">
        <v>32000662</v>
      </c>
      <c r="C337" s="8">
        <v>0</v>
      </c>
      <c r="D337" s="9">
        <v>21030021</v>
      </c>
      <c r="E337" s="8" t="s">
        <v>773</v>
      </c>
      <c r="F337" s="8">
        <v>1041</v>
      </c>
      <c r="G337" s="10">
        <v>39082</v>
      </c>
      <c r="H337" s="11">
        <v>316258</v>
      </c>
      <c r="I337" s="11">
        <v>0</v>
      </c>
      <c r="J337" s="11">
        <v>0</v>
      </c>
      <c r="K337" s="11">
        <v>0</v>
      </c>
      <c r="L337" s="11">
        <f t="shared" si="20"/>
        <v>316258</v>
      </c>
      <c r="M337" s="11">
        <v>-300446</v>
      </c>
      <c r="N337" s="11">
        <v>0</v>
      </c>
      <c r="O337" s="11">
        <v>0</v>
      </c>
      <c r="P337" s="11">
        <f t="shared" si="21"/>
        <v>-300446</v>
      </c>
      <c r="Q337" s="11">
        <f t="shared" si="22"/>
        <v>15812</v>
      </c>
      <c r="R337" s="11">
        <f t="shared" si="23"/>
        <v>15812</v>
      </c>
      <c r="S337" s="9" t="s">
        <v>457</v>
      </c>
      <c r="T337" s="9">
        <v>100501</v>
      </c>
      <c r="U337" s="9" t="s">
        <v>27</v>
      </c>
      <c r="V337" s="9">
        <v>47030001</v>
      </c>
      <c r="W337" s="9" t="s">
        <v>28</v>
      </c>
    </row>
    <row r="338" spans="2:23" x14ac:dyDescent="0.25">
      <c r="B338" s="8">
        <v>32000673</v>
      </c>
      <c r="C338" s="8">
        <v>0</v>
      </c>
      <c r="D338" s="9">
        <v>21030021</v>
      </c>
      <c r="E338" s="8" t="s">
        <v>774</v>
      </c>
      <c r="F338" s="8">
        <v>1041</v>
      </c>
      <c r="G338" s="10">
        <v>39082</v>
      </c>
      <c r="H338" s="11">
        <v>606790</v>
      </c>
      <c r="I338" s="11">
        <v>0</v>
      </c>
      <c r="J338" s="11">
        <v>0</v>
      </c>
      <c r="K338" s="11">
        <v>0</v>
      </c>
      <c r="L338" s="11">
        <f t="shared" si="20"/>
        <v>606790</v>
      </c>
      <c r="M338" s="11">
        <v>-576451</v>
      </c>
      <c r="N338" s="11">
        <v>0</v>
      </c>
      <c r="O338" s="11">
        <v>0</v>
      </c>
      <c r="P338" s="11">
        <f t="shared" si="21"/>
        <v>-576451</v>
      </c>
      <c r="Q338" s="11">
        <f t="shared" si="22"/>
        <v>30339</v>
      </c>
      <c r="R338" s="11">
        <f t="shared" si="23"/>
        <v>30339</v>
      </c>
      <c r="S338" s="9" t="s">
        <v>457</v>
      </c>
      <c r="T338" s="9">
        <v>100501</v>
      </c>
      <c r="U338" s="9" t="s">
        <v>27</v>
      </c>
      <c r="V338" s="9">
        <v>47030001</v>
      </c>
      <c r="W338" s="9" t="s">
        <v>28</v>
      </c>
    </row>
    <row r="339" spans="2:23" x14ac:dyDescent="0.25">
      <c r="B339" s="8">
        <v>32000675</v>
      </c>
      <c r="C339" s="8">
        <v>0</v>
      </c>
      <c r="D339" s="9">
        <v>21030021</v>
      </c>
      <c r="E339" s="8" t="s">
        <v>775</v>
      </c>
      <c r="F339" s="8">
        <v>1041</v>
      </c>
      <c r="G339" s="10">
        <v>39082</v>
      </c>
      <c r="H339" s="11">
        <v>671120</v>
      </c>
      <c r="I339" s="11">
        <v>0</v>
      </c>
      <c r="J339" s="11">
        <v>0</v>
      </c>
      <c r="K339" s="11">
        <v>0</v>
      </c>
      <c r="L339" s="11">
        <f t="shared" si="20"/>
        <v>671120</v>
      </c>
      <c r="M339" s="11">
        <v>-637564</v>
      </c>
      <c r="N339" s="11">
        <v>0</v>
      </c>
      <c r="O339" s="11">
        <v>0</v>
      </c>
      <c r="P339" s="11">
        <f t="shared" si="21"/>
        <v>-637564</v>
      </c>
      <c r="Q339" s="11">
        <f t="shared" si="22"/>
        <v>33556</v>
      </c>
      <c r="R339" s="11">
        <f t="shared" si="23"/>
        <v>33556</v>
      </c>
      <c r="S339" s="9" t="s">
        <v>457</v>
      </c>
      <c r="T339" s="9">
        <v>100501</v>
      </c>
      <c r="U339" s="9" t="s">
        <v>27</v>
      </c>
      <c r="V339" s="9">
        <v>47030001</v>
      </c>
      <c r="W339" s="9" t="s">
        <v>28</v>
      </c>
    </row>
    <row r="340" spans="2:23" x14ac:dyDescent="0.25">
      <c r="B340" s="8">
        <v>32000681</v>
      </c>
      <c r="C340" s="8">
        <v>0</v>
      </c>
      <c r="D340" s="9">
        <v>21030021</v>
      </c>
      <c r="E340" s="8" t="s">
        <v>776</v>
      </c>
      <c r="F340" s="8">
        <v>1041</v>
      </c>
      <c r="G340" s="10">
        <v>39082</v>
      </c>
      <c r="H340" s="11">
        <v>770925</v>
      </c>
      <c r="I340" s="11">
        <v>0</v>
      </c>
      <c r="J340" s="11">
        <v>0</v>
      </c>
      <c r="K340" s="11">
        <v>0</v>
      </c>
      <c r="L340" s="11">
        <f t="shared" si="20"/>
        <v>770925</v>
      </c>
      <c r="M340" s="11">
        <v>-732379</v>
      </c>
      <c r="N340" s="11">
        <v>0</v>
      </c>
      <c r="O340" s="11">
        <v>0</v>
      </c>
      <c r="P340" s="11">
        <f t="shared" si="21"/>
        <v>-732379</v>
      </c>
      <c r="Q340" s="11">
        <f t="shared" si="22"/>
        <v>38546</v>
      </c>
      <c r="R340" s="11">
        <f t="shared" si="23"/>
        <v>38546</v>
      </c>
      <c r="S340" s="9" t="s">
        <v>457</v>
      </c>
      <c r="T340" s="9">
        <v>100501</v>
      </c>
      <c r="U340" s="9" t="s">
        <v>27</v>
      </c>
      <c r="V340" s="9">
        <v>47030001</v>
      </c>
      <c r="W340" s="9" t="s">
        <v>28</v>
      </c>
    </row>
    <row r="341" spans="2:23" x14ac:dyDescent="0.25">
      <c r="B341" s="8">
        <v>32000690</v>
      </c>
      <c r="C341" s="8">
        <v>0</v>
      </c>
      <c r="D341" s="9">
        <v>21030021</v>
      </c>
      <c r="E341" s="8" t="s">
        <v>777</v>
      </c>
      <c r="F341" s="8">
        <v>1041</v>
      </c>
      <c r="G341" s="10">
        <v>39082</v>
      </c>
      <c r="H341" s="11">
        <v>1146802</v>
      </c>
      <c r="I341" s="11">
        <v>0</v>
      </c>
      <c r="J341" s="11">
        <v>0</v>
      </c>
      <c r="K341" s="11">
        <v>0</v>
      </c>
      <c r="L341" s="11">
        <f t="shared" si="20"/>
        <v>1146802</v>
      </c>
      <c r="M341" s="11">
        <v>-1089462</v>
      </c>
      <c r="N341" s="11">
        <v>0</v>
      </c>
      <c r="O341" s="11">
        <v>0</v>
      </c>
      <c r="P341" s="11">
        <f t="shared" si="21"/>
        <v>-1089462</v>
      </c>
      <c r="Q341" s="11">
        <f t="shared" si="22"/>
        <v>57340</v>
      </c>
      <c r="R341" s="11">
        <f t="shared" si="23"/>
        <v>57340</v>
      </c>
      <c r="S341" s="9" t="s">
        <v>457</v>
      </c>
      <c r="T341" s="9">
        <v>100501</v>
      </c>
      <c r="U341" s="9" t="s">
        <v>27</v>
      </c>
      <c r="V341" s="9">
        <v>47030001</v>
      </c>
      <c r="W341" s="9" t="s">
        <v>28</v>
      </c>
    </row>
    <row r="342" spans="2:23" x14ac:dyDescent="0.25">
      <c r="B342" s="8">
        <v>32000694</v>
      </c>
      <c r="C342" s="8">
        <v>0</v>
      </c>
      <c r="D342" s="9">
        <v>21030021</v>
      </c>
      <c r="E342" s="8" t="s">
        <v>778</v>
      </c>
      <c r="F342" s="8">
        <v>1041</v>
      </c>
      <c r="G342" s="10">
        <v>39082</v>
      </c>
      <c r="H342" s="11">
        <v>1372720</v>
      </c>
      <c r="I342" s="11">
        <v>0</v>
      </c>
      <c r="J342" s="11">
        <v>0</v>
      </c>
      <c r="K342" s="11">
        <v>0</v>
      </c>
      <c r="L342" s="11">
        <f t="shared" ref="L342:L358" si="24">SUM(H342:K342)</f>
        <v>1372720</v>
      </c>
      <c r="M342" s="11">
        <v>-1304084</v>
      </c>
      <c r="N342" s="11">
        <v>0</v>
      </c>
      <c r="O342" s="11">
        <v>0</v>
      </c>
      <c r="P342" s="11">
        <f t="shared" si="21"/>
        <v>-1304084</v>
      </c>
      <c r="Q342" s="11">
        <f t="shared" si="22"/>
        <v>68636</v>
      </c>
      <c r="R342" s="11">
        <f t="shared" si="23"/>
        <v>68636</v>
      </c>
      <c r="S342" s="9" t="s">
        <v>457</v>
      </c>
      <c r="T342" s="9">
        <v>100501</v>
      </c>
      <c r="U342" s="9" t="s">
        <v>27</v>
      </c>
      <c r="V342" s="9">
        <v>47030001</v>
      </c>
      <c r="W342" s="9" t="s">
        <v>28</v>
      </c>
    </row>
    <row r="343" spans="2:23" x14ac:dyDescent="0.25">
      <c r="B343" s="8">
        <v>32000696</v>
      </c>
      <c r="C343" s="8">
        <v>0</v>
      </c>
      <c r="D343" s="9">
        <v>21030021</v>
      </c>
      <c r="E343" s="8" t="s">
        <v>768</v>
      </c>
      <c r="F343" s="8">
        <v>1041</v>
      </c>
      <c r="G343" s="10">
        <v>38686</v>
      </c>
      <c r="H343" s="11">
        <v>1441320</v>
      </c>
      <c r="I343" s="11">
        <v>0</v>
      </c>
      <c r="J343" s="11">
        <v>0</v>
      </c>
      <c r="K343" s="11">
        <v>0</v>
      </c>
      <c r="L343" s="11">
        <f t="shared" si="24"/>
        <v>1441320</v>
      </c>
      <c r="M343" s="11">
        <v>-1369254</v>
      </c>
      <c r="N343" s="11">
        <v>0</v>
      </c>
      <c r="O343" s="11">
        <v>0</v>
      </c>
      <c r="P343" s="11">
        <f t="shared" si="21"/>
        <v>-1369254</v>
      </c>
      <c r="Q343" s="11">
        <f t="shared" si="22"/>
        <v>72066</v>
      </c>
      <c r="R343" s="11">
        <f t="shared" si="23"/>
        <v>72066</v>
      </c>
      <c r="S343" s="9" t="s">
        <v>457</v>
      </c>
      <c r="T343" s="9">
        <v>100501</v>
      </c>
      <c r="U343" s="9" t="s">
        <v>27</v>
      </c>
      <c r="V343" s="9">
        <v>47030001</v>
      </c>
      <c r="W343" s="9" t="s">
        <v>28</v>
      </c>
    </row>
    <row r="344" spans="2:23" x14ac:dyDescent="0.25">
      <c r="B344" s="8">
        <v>32000700</v>
      </c>
      <c r="C344" s="8">
        <v>0</v>
      </c>
      <c r="D344" s="9">
        <v>21030021</v>
      </c>
      <c r="E344" s="8" t="s">
        <v>779</v>
      </c>
      <c r="F344" s="8">
        <v>1041</v>
      </c>
      <c r="G344" s="10">
        <v>39082</v>
      </c>
      <c r="H344" s="11">
        <v>1833083</v>
      </c>
      <c r="I344" s="11">
        <v>0</v>
      </c>
      <c r="J344" s="11">
        <v>0</v>
      </c>
      <c r="K344" s="11">
        <v>0</v>
      </c>
      <c r="L344" s="11">
        <f t="shared" si="24"/>
        <v>1833083</v>
      </c>
      <c r="M344" s="11">
        <v>-1741429</v>
      </c>
      <c r="N344" s="11">
        <v>0</v>
      </c>
      <c r="O344" s="11">
        <v>0</v>
      </c>
      <c r="P344" s="11">
        <f t="shared" si="21"/>
        <v>-1741429</v>
      </c>
      <c r="Q344" s="11">
        <f t="shared" si="22"/>
        <v>91654</v>
      </c>
      <c r="R344" s="11">
        <f t="shared" si="23"/>
        <v>91654</v>
      </c>
      <c r="S344" s="9" t="s">
        <v>457</v>
      </c>
      <c r="T344" s="9">
        <v>100501</v>
      </c>
      <c r="U344" s="9" t="s">
        <v>27</v>
      </c>
      <c r="V344" s="9">
        <v>47030001</v>
      </c>
      <c r="W344" s="9" t="s">
        <v>28</v>
      </c>
    </row>
    <row r="345" spans="2:23" x14ac:dyDescent="0.25">
      <c r="B345" s="8">
        <v>32000702</v>
      </c>
      <c r="C345" s="8">
        <v>0</v>
      </c>
      <c r="D345" s="9">
        <v>21030021</v>
      </c>
      <c r="E345" s="8" t="s">
        <v>769</v>
      </c>
      <c r="F345" s="8">
        <v>1041</v>
      </c>
      <c r="G345" s="10">
        <v>38686</v>
      </c>
      <c r="H345" s="11">
        <v>1940966</v>
      </c>
      <c r="I345" s="11">
        <v>0</v>
      </c>
      <c r="J345" s="11">
        <v>0</v>
      </c>
      <c r="K345" s="11">
        <v>0</v>
      </c>
      <c r="L345" s="11">
        <f t="shared" si="24"/>
        <v>1940966</v>
      </c>
      <c r="M345" s="11">
        <v>-1843918</v>
      </c>
      <c r="N345" s="11">
        <v>0</v>
      </c>
      <c r="O345" s="11">
        <v>0</v>
      </c>
      <c r="P345" s="11">
        <f t="shared" si="21"/>
        <v>-1843918</v>
      </c>
      <c r="Q345" s="11">
        <f t="shared" si="22"/>
        <v>97048</v>
      </c>
      <c r="R345" s="11">
        <f t="shared" si="23"/>
        <v>97048</v>
      </c>
      <c r="S345" s="9" t="s">
        <v>457</v>
      </c>
      <c r="T345" s="9">
        <v>100501</v>
      </c>
      <c r="U345" s="9" t="s">
        <v>27</v>
      </c>
      <c r="V345" s="9">
        <v>47030001</v>
      </c>
      <c r="W345" s="9" t="s">
        <v>28</v>
      </c>
    </row>
    <row r="346" spans="2:23" x14ac:dyDescent="0.25">
      <c r="B346" s="8">
        <v>32000703</v>
      </c>
      <c r="C346" s="8">
        <v>0</v>
      </c>
      <c r="D346" s="9">
        <v>21030021</v>
      </c>
      <c r="E346" s="8" t="s">
        <v>780</v>
      </c>
      <c r="F346" s="8">
        <v>1041</v>
      </c>
      <c r="G346" s="10">
        <v>38686</v>
      </c>
      <c r="H346" s="11">
        <v>1972197</v>
      </c>
      <c r="I346" s="11">
        <v>0</v>
      </c>
      <c r="J346" s="11">
        <v>0</v>
      </c>
      <c r="K346" s="11">
        <v>0</v>
      </c>
      <c r="L346" s="11">
        <f t="shared" si="24"/>
        <v>1972197</v>
      </c>
      <c r="M346" s="11">
        <v>-1873588</v>
      </c>
      <c r="N346" s="11">
        <v>0</v>
      </c>
      <c r="O346" s="11">
        <v>0</v>
      </c>
      <c r="P346" s="11">
        <f t="shared" si="21"/>
        <v>-1873588</v>
      </c>
      <c r="Q346" s="11">
        <f t="shared" si="22"/>
        <v>98609</v>
      </c>
      <c r="R346" s="11">
        <f t="shared" si="23"/>
        <v>98609</v>
      </c>
      <c r="S346" s="9" t="s">
        <v>457</v>
      </c>
      <c r="T346" s="9">
        <v>100501</v>
      </c>
      <c r="U346" s="9" t="s">
        <v>27</v>
      </c>
      <c r="V346" s="9">
        <v>47030001</v>
      </c>
      <c r="W346" s="9" t="s">
        <v>28</v>
      </c>
    </row>
    <row r="347" spans="2:23" x14ac:dyDescent="0.25">
      <c r="B347" s="8">
        <v>32000705</v>
      </c>
      <c r="C347" s="8">
        <v>0</v>
      </c>
      <c r="D347" s="9">
        <v>21030021</v>
      </c>
      <c r="E347" s="8" t="s">
        <v>781</v>
      </c>
      <c r="F347" s="8">
        <v>1041</v>
      </c>
      <c r="G347" s="10">
        <v>39082</v>
      </c>
      <c r="H347" s="11">
        <v>2012119</v>
      </c>
      <c r="I347" s="11">
        <v>0</v>
      </c>
      <c r="J347" s="11">
        <v>0</v>
      </c>
      <c r="K347" s="11">
        <v>0</v>
      </c>
      <c r="L347" s="11">
        <f t="shared" si="24"/>
        <v>2012119</v>
      </c>
      <c r="M347" s="11">
        <v>-1911514</v>
      </c>
      <c r="N347" s="11">
        <v>0</v>
      </c>
      <c r="O347" s="11">
        <v>0</v>
      </c>
      <c r="P347" s="11">
        <f t="shared" si="21"/>
        <v>-1911514</v>
      </c>
      <c r="Q347" s="11">
        <f t="shared" si="22"/>
        <v>100605</v>
      </c>
      <c r="R347" s="11">
        <f t="shared" si="23"/>
        <v>100605</v>
      </c>
      <c r="S347" s="9" t="s">
        <v>457</v>
      </c>
      <c r="T347" s="9">
        <v>100501</v>
      </c>
      <c r="U347" s="9" t="s">
        <v>27</v>
      </c>
      <c r="V347" s="9">
        <v>47030001</v>
      </c>
      <c r="W347" s="9" t="s">
        <v>28</v>
      </c>
    </row>
    <row r="348" spans="2:23" x14ac:dyDescent="0.25">
      <c r="B348" s="8">
        <v>32000707</v>
      </c>
      <c r="C348" s="8">
        <v>0</v>
      </c>
      <c r="D348" s="9">
        <v>21030021</v>
      </c>
      <c r="E348" s="8" t="s">
        <v>782</v>
      </c>
      <c r="F348" s="8">
        <v>1041</v>
      </c>
      <c r="G348" s="10">
        <v>39082</v>
      </c>
      <c r="H348" s="11">
        <v>2382289</v>
      </c>
      <c r="I348" s="11">
        <v>0</v>
      </c>
      <c r="J348" s="11">
        <v>0</v>
      </c>
      <c r="K348" s="11">
        <v>0</v>
      </c>
      <c r="L348" s="11">
        <f t="shared" si="24"/>
        <v>2382289</v>
      </c>
      <c r="M348" s="11">
        <v>-2263175</v>
      </c>
      <c r="N348" s="11">
        <v>0</v>
      </c>
      <c r="O348" s="11">
        <v>0</v>
      </c>
      <c r="P348" s="11">
        <f t="shared" si="21"/>
        <v>-2263175</v>
      </c>
      <c r="Q348" s="11">
        <f t="shared" si="22"/>
        <v>119114</v>
      </c>
      <c r="R348" s="11">
        <f t="shared" si="23"/>
        <v>119114</v>
      </c>
      <c r="S348" s="9" t="s">
        <v>457</v>
      </c>
      <c r="T348" s="9">
        <v>100501</v>
      </c>
      <c r="U348" s="9" t="s">
        <v>27</v>
      </c>
      <c r="V348" s="9">
        <v>47030001</v>
      </c>
      <c r="W348" s="9" t="s">
        <v>28</v>
      </c>
    </row>
    <row r="349" spans="2:23" x14ac:dyDescent="0.25">
      <c r="B349" s="8">
        <v>32000718</v>
      </c>
      <c r="C349" s="8">
        <v>0</v>
      </c>
      <c r="D349" s="9">
        <v>21030021</v>
      </c>
      <c r="E349" s="8" t="s">
        <v>770</v>
      </c>
      <c r="F349" s="8">
        <v>1041</v>
      </c>
      <c r="G349" s="10">
        <v>38686</v>
      </c>
      <c r="H349" s="11">
        <v>3763576</v>
      </c>
      <c r="I349" s="11">
        <v>0</v>
      </c>
      <c r="J349" s="11">
        <v>0</v>
      </c>
      <c r="K349" s="11">
        <v>0</v>
      </c>
      <c r="L349" s="11">
        <f t="shared" si="24"/>
        <v>3763576</v>
      </c>
      <c r="M349" s="11">
        <v>-3575398</v>
      </c>
      <c r="N349" s="11">
        <v>0</v>
      </c>
      <c r="O349" s="11">
        <v>0</v>
      </c>
      <c r="P349" s="11">
        <f t="shared" si="21"/>
        <v>-3575398</v>
      </c>
      <c r="Q349" s="11">
        <f t="shared" si="22"/>
        <v>188178</v>
      </c>
      <c r="R349" s="11">
        <f t="shared" si="23"/>
        <v>188178</v>
      </c>
      <c r="S349" s="9" t="s">
        <v>457</v>
      </c>
      <c r="T349" s="9">
        <v>100501</v>
      </c>
      <c r="U349" s="9" t="s">
        <v>27</v>
      </c>
      <c r="V349" s="9">
        <v>47030001</v>
      </c>
      <c r="W349" s="9" t="s">
        <v>28</v>
      </c>
    </row>
    <row r="350" spans="2:23" x14ac:dyDescent="0.25">
      <c r="B350" s="8">
        <v>32000723</v>
      </c>
      <c r="C350" s="8">
        <v>0</v>
      </c>
      <c r="D350" s="9">
        <v>21030021</v>
      </c>
      <c r="E350" s="8" t="s">
        <v>783</v>
      </c>
      <c r="F350" s="8">
        <v>1041</v>
      </c>
      <c r="G350" s="10">
        <v>39082</v>
      </c>
      <c r="H350" s="11">
        <v>6071010</v>
      </c>
      <c r="I350" s="11">
        <v>0</v>
      </c>
      <c r="J350" s="11">
        <v>0</v>
      </c>
      <c r="K350" s="11">
        <v>0</v>
      </c>
      <c r="L350" s="11">
        <f t="shared" si="24"/>
        <v>6071010</v>
      </c>
      <c r="M350" s="11">
        <v>-5767460</v>
      </c>
      <c r="N350" s="11">
        <v>0</v>
      </c>
      <c r="O350" s="11">
        <v>0</v>
      </c>
      <c r="P350" s="11">
        <f t="shared" si="21"/>
        <v>-5767460</v>
      </c>
      <c r="Q350" s="11">
        <f t="shared" si="22"/>
        <v>303550</v>
      </c>
      <c r="R350" s="11">
        <f t="shared" si="23"/>
        <v>303550</v>
      </c>
      <c r="S350" s="9" t="s">
        <v>457</v>
      </c>
      <c r="T350" s="9">
        <v>100501</v>
      </c>
      <c r="U350" s="9" t="s">
        <v>27</v>
      </c>
      <c r="V350" s="9">
        <v>47030001</v>
      </c>
      <c r="W350" s="9" t="s">
        <v>28</v>
      </c>
    </row>
    <row r="351" spans="2:23" x14ac:dyDescent="0.25">
      <c r="B351" s="8">
        <v>32000726</v>
      </c>
      <c r="C351" s="8">
        <v>0</v>
      </c>
      <c r="D351" s="9">
        <v>21030021</v>
      </c>
      <c r="E351" s="8" t="s">
        <v>770</v>
      </c>
      <c r="F351" s="8">
        <v>1041</v>
      </c>
      <c r="G351" s="10">
        <v>38686</v>
      </c>
      <c r="H351" s="11">
        <v>8703685</v>
      </c>
      <c r="I351" s="11">
        <v>0</v>
      </c>
      <c r="J351" s="11">
        <v>0</v>
      </c>
      <c r="K351" s="11">
        <v>0</v>
      </c>
      <c r="L351" s="11">
        <f t="shared" si="24"/>
        <v>8703685</v>
      </c>
      <c r="M351" s="11">
        <v>-8268501</v>
      </c>
      <c r="N351" s="11">
        <v>0</v>
      </c>
      <c r="O351" s="11">
        <v>0</v>
      </c>
      <c r="P351" s="11">
        <f t="shared" si="21"/>
        <v>-8268501</v>
      </c>
      <c r="Q351" s="11">
        <f t="shared" si="22"/>
        <v>435184</v>
      </c>
      <c r="R351" s="11">
        <f t="shared" si="23"/>
        <v>435184</v>
      </c>
      <c r="S351" s="9" t="s">
        <v>457</v>
      </c>
      <c r="T351" s="9">
        <v>100501</v>
      </c>
      <c r="U351" s="9" t="s">
        <v>27</v>
      </c>
      <c r="V351" s="9">
        <v>47030001</v>
      </c>
      <c r="W351" s="9" t="s">
        <v>28</v>
      </c>
    </row>
    <row r="352" spans="2:23" x14ac:dyDescent="0.25">
      <c r="B352" s="8">
        <v>32000727</v>
      </c>
      <c r="C352" s="8">
        <v>0</v>
      </c>
      <c r="D352" s="9">
        <v>21030021</v>
      </c>
      <c r="E352" s="8" t="s">
        <v>771</v>
      </c>
      <c r="F352" s="8">
        <v>1041</v>
      </c>
      <c r="G352" s="10">
        <v>38686</v>
      </c>
      <c r="H352" s="11">
        <v>9054348</v>
      </c>
      <c r="I352" s="11">
        <v>0</v>
      </c>
      <c r="J352" s="11">
        <v>0</v>
      </c>
      <c r="K352" s="11">
        <v>0</v>
      </c>
      <c r="L352" s="11">
        <f t="shared" si="24"/>
        <v>9054348</v>
      </c>
      <c r="M352" s="11">
        <v>-8601631</v>
      </c>
      <c r="N352" s="11">
        <v>0</v>
      </c>
      <c r="O352" s="11">
        <v>0</v>
      </c>
      <c r="P352" s="11">
        <f t="shared" si="21"/>
        <v>-8601631</v>
      </c>
      <c r="Q352" s="11">
        <f t="shared" si="22"/>
        <v>452717</v>
      </c>
      <c r="R352" s="11">
        <f t="shared" si="23"/>
        <v>452717</v>
      </c>
      <c r="S352" s="9" t="s">
        <v>457</v>
      </c>
      <c r="T352" s="9">
        <v>100501</v>
      </c>
      <c r="U352" s="9" t="s">
        <v>27</v>
      </c>
      <c r="V352" s="9">
        <v>47030001</v>
      </c>
      <c r="W352" s="9" t="s">
        <v>28</v>
      </c>
    </row>
    <row r="353" spans="2:23" x14ac:dyDescent="0.25">
      <c r="B353" s="8">
        <v>32000729</v>
      </c>
      <c r="C353" s="8">
        <v>0</v>
      </c>
      <c r="D353" s="9">
        <v>21030021</v>
      </c>
      <c r="E353" s="8" t="s">
        <v>784</v>
      </c>
      <c r="F353" s="8">
        <v>1041</v>
      </c>
      <c r="G353" s="10">
        <v>39082</v>
      </c>
      <c r="H353" s="11">
        <v>9516337</v>
      </c>
      <c r="I353" s="11">
        <v>0</v>
      </c>
      <c r="J353" s="11">
        <v>0</v>
      </c>
      <c r="K353" s="11">
        <v>0</v>
      </c>
      <c r="L353" s="11">
        <f t="shared" si="24"/>
        <v>9516337</v>
      </c>
      <c r="M353" s="11">
        <v>-9040521</v>
      </c>
      <c r="N353" s="11">
        <v>0</v>
      </c>
      <c r="O353" s="11">
        <v>0</v>
      </c>
      <c r="P353" s="11">
        <f t="shared" si="21"/>
        <v>-9040521</v>
      </c>
      <c r="Q353" s="11">
        <f t="shared" si="22"/>
        <v>475816</v>
      </c>
      <c r="R353" s="11">
        <f t="shared" si="23"/>
        <v>475816</v>
      </c>
      <c r="S353" s="9" t="s">
        <v>457</v>
      </c>
      <c r="T353" s="9">
        <v>100501</v>
      </c>
      <c r="U353" s="9" t="s">
        <v>27</v>
      </c>
      <c r="V353" s="9">
        <v>47030001</v>
      </c>
      <c r="W353" s="9" t="s">
        <v>28</v>
      </c>
    </row>
    <row r="354" spans="2:23" x14ac:dyDescent="0.25">
      <c r="B354" s="8">
        <v>32000733</v>
      </c>
      <c r="C354" s="8">
        <v>0</v>
      </c>
      <c r="D354" s="9">
        <v>21030021</v>
      </c>
      <c r="E354" s="8" t="s">
        <v>785</v>
      </c>
      <c r="F354" s="8">
        <v>1041</v>
      </c>
      <c r="G354" s="10">
        <v>38686</v>
      </c>
      <c r="H354" s="11">
        <v>11308029</v>
      </c>
      <c r="I354" s="11">
        <v>0</v>
      </c>
      <c r="J354" s="11">
        <v>0</v>
      </c>
      <c r="K354" s="11">
        <v>0</v>
      </c>
      <c r="L354" s="11">
        <f t="shared" si="24"/>
        <v>11308029</v>
      </c>
      <c r="M354" s="11">
        <v>-10742628</v>
      </c>
      <c r="N354" s="11">
        <v>0</v>
      </c>
      <c r="O354" s="11">
        <v>0</v>
      </c>
      <c r="P354" s="11">
        <f t="shared" si="21"/>
        <v>-10742628</v>
      </c>
      <c r="Q354" s="11">
        <f t="shared" si="22"/>
        <v>565401</v>
      </c>
      <c r="R354" s="11">
        <f t="shared" si="23"/>
        <v>565401</v>
      </c>
      <c r="S354" s="9" t="s">
        <v>457</v>
      </c>
      <c r="T354" s="9">
        <v>100501</v>
      </c>
      <c r="U354" s="9" t="s">
        <v>27</v>
      </c>
      <c r="V354" s="9">
        <v>47030001</v>
      </c>
      <c r="W354" s="9" t="s">
        <v>28</v>
      </c>
    </row>
    <row r="355" spans="2:23" x14ac:dyDescent="0.25">
      <c r="B355" s="8">
        <v>32000734</v>
      </c>
      <c r="C355" s="8">
        <v>0</v>
      </c>
      <c r="D355" s="9">
        <v>21030021</v>
      </c>
      <c r="E355" s="8" t="s">
        <v>786</v>
      </c>
      <c r="F355" s="8">
        <v>1041</v>
      </c>
      <c r="G355" s="10">
        <v>38686</v>
      </c>
      <c r="H355" s="11">
        <v>11541177</v>
      </c>
      <c r="I355" s="11">
        <v>0</v>
      </c>
      <c r="J355" s="11">
        <v>0</v>
      </c>
      <c r="K355" s="11">
        <v>0</v>
      </c>
      <c r="L355" s="11">
        <f t="shared" si="24"/>
        <v>11541177</v>
      </c>
      <c r="M355" s="11">
        <v>-10964119</v>
      </c>
      <c r="N355" s="11">
        <v>0</v>
      </c>
      <c r="O355" s="11">
        <v>0</v>
      </c>
      <c r="P355" s="11">
        <f t="shared" si="21"/>
        <v>-10964119</v>
      </c>
      <c r="Q355" s="11">
        <f t="shared" si="22"/>
        <v>577058</v>
      </c>
      <c r="R355" s="11">
        <f t="shared" si="23"/>
        <v>577058</v>
      </c>
      <c r="S355" s="9" t="s">
        <v>457</v>
      </c>
      <c r="T355" s="9">
        <v>100501</v>
      </c>
      <c r="U355" s="9" t="s">
        <v>27</v>
      </c>
      <c r="V355" s="9">
        <v>47030001</v>
      </c>
      <c r="W355" s="9" t="s">
        <v>28</v>
      </c>
    </row>
    <row r="356" spans="2:23" x14ac:dyDescent="0.25">
      <c r="B356" s="8">
        <v>32000745</v>
      </c>
      <c r="C356" s="8">
        <v>0</v>
      </c>
      <c r="D356" s="9">
        <v>21030021</v>
      </c>
      <c r="E356" s="8" t="s">
        <v>768</v>
      </c>
      <c r="F356" s="8">
        <v>1041</v>
      </c>
      <c r="G356" s="10">
        <v>38686</v>
      </c>
      <c r="H356" s="11">
        <v>31924140</v>
      </c>
      <c r="I356" s="11">
        <v>0</v>
      </c>
      <c r="J356" s="11">
        <v>0</v>
      </c>
      <c r="K356" s="11">
        <v>0</v>
      </c>
      <c r="L356" s="11">
        <f t="shared" si="24"/>
        <v>31924140</v>
      </c>
      <c r="M356" s="11">
        <v>-30327933</v>
      </c>
      <c r="N356" s="11">
        <v>0</v>
      </c>
      <c r="O356" s="11">
        <v>0</v>
      </c>
      <c r="P356" s="11">
        <f t="shared" si="21"/>
        <v>-30327933</v>
      </c>
      <c r="Q356" s="11">
        <f t="shared" si="22"/>
        <v>1596207</v>
      </c>
      <c r="R356" s="11">
        <f t="shared" si="23"/>
        <v>1596207</v>
      </c>
      <c r="S356" s="9" t="s">
        <v>457</v>
      </c>
      <c r="T356" s="9">
        <v>100501</v>
      </c>
      <c r="U356" s="9" t="s">
        <v>27</v>
      </c>
      <c r="V356" s="9">
        <v>47030001</v>
      </c>
      <c r="W356" s="9" t="s">
        <v>28</v>
      </c>
    </row>
    <row r="357" spans="2:23" x14ac:dyDescent="0.25">
      <c r="B357" s="8">
        <v>32000774</v>
      </c>
      <c r="C357" s="8">
        <v>0</v>
      </c>
      <c r="D357" s="9">
        <v>21030021</v>
      </c>
      <c r="E357" s="8" t="s">
        <v>787</v>
      </c>
      <c r="F357" s="8">
        <v>1043</v>
      </c>
      <c r="G357" s="10">
        <v>41913</v>
      </c>
      <c r="H357" s="11">
        <v>587938.05000000005</v>
      </c>
      <c r="I357" s="11">
        <v>0</v>
      </c>
      <c r="J357" s="11">
        <v>0</v>
      </c>
      <c r="K357" s="11">
        <v>0</v>
      </c>
      <c r="L357" s="11">
        <f t="shared" si="24"/>
        <v>587938.05000000005</v>
      </c>
      <c r="M357" s="11">
        <v>-362975.05</v>
      </c>
      <c r="N357" s="11">
        <v>-55854</v>
      </c>
      <c r="O357" s="11">
        <v>0</v>
      </c>
      <c r="P357" s="11">
        <f t="shared" si="21"/>
        <v>-418829.05</v>
      </c>
      <c r="Q357" s="11">
        <f t="shared" si="22"/>
        <v>224963.00000000006</v>
      </c>
      <c r="R357" s="11">
        <f t="shared" si="23"/>
        <v>169109.00000000006</v>
      </c>
      <c r="S357" s="9" t="s">
        <v>457</v>
      </c>
      <c r="T357" s="9">
        <v>100503</v>
      </c>
      <c r="U357" s="9" t="s">
        <v>32</v>
      </c>
      <c r="V357" s="9">
        <v>47030001</v>
      </c>
      <c r="W357" s="9" t="s">
        <v>28</v>
      </c>
    </row>
    <row r="358" spans="2:23" x14ac:dyDescent="0.25">
      <c r="B358" s="8">
        <v>32000801</v>
      </c>
      <c r="C358" s="8">
        <v>0</v>
      </c>
      <c r="D358" s="9">
        <v>21030021</v>
      </c>
      <c r="E358" s="8" t="s">
        <v>788</v>
      </c>
      <c r="F358" s="8">
        <v>1041</v>
      </c>
      <c r="G358" s="10">
        <v>40371</v>
      </c>
      <c r="H358" s="11">
        <v>2</v>
      </c>
      <c r="I358" s="11">
        <v>0</v>
      </c>
      <c r="J358" s="11">
        <v>0</v>
      </c>
      <c r="K358" s="11">
        <v>0</v>
      </c>
      <c r="L358" s="11">
        <f t="shared" si="24"/>
        <v>2</v>
      </c>
      <c r="M358" s="11">
        <v>0</v>
      </c>
      <c r="N358" s="11">
        <v>0</v>
      </c>
      <c r="O358" s="11">
        <v>0</v>
      </c>
      <c r="P358" s="11">
        <f t="shared" si="21"/>
        <v>0</v>
      </c>
      <c r="Q358" s="11">
        <f t="shared" si="22"/>
        <v>2</v>
      </c>
      <c r="R358" s="11">
        <f t="shared" si="23"/>
        <v>2</v>
      </c>
      <c r="S358" s="9" t="s">
        <v>457</v>
      </c>
      <c r="T358" s="9">
        <v>100501</v>
      </c>
      <c r="U358" s="9" t="s">
        <v>27</v>
      </c>
      <c r="V358" s="9">
        <v>47030001</v>
      </c>
      <c r="W358" s="9"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84405-B4BB-4B97-B8BA-38C7D5E243B8}">
  <dimension ref="B2:W8"/>
  <sheetViews>
    <sheetView workbookViewId="0">
      <selection activeCell="E20" sqref="E20"/>
    </sheetView>
  </sheetViews>
  <sheetFormatPr defaultRowHeight="15" x14ac:dyDescent="0.25"/>
  <cols>
    <col min="2" max="2" width="9" bestFit="1" customWidth="1"/>
    <col min="3" max="3" width="10.42578125" bestFit="1" customWidth="1"/>
    <col min="5" max="5" width="42" customWidth="1"/>
    <col min="6" max="6" width="7" bestFit="1" customWidth="1"/>
    <col min="7" max="7" width="12.7109375" bestFit="1" customWidth="1"/>
    <col min="8" max="8" width="20.140625" bestFit="1" customWidth="1"/>
    <col min="9" max="9" width="15.5703125" bestFit="1" customWidth="1"/>
    <col min="10" max="10" width="17.85546875" bestFit="1" customWidth="1"/>
    <col min="11" max="11" width="15.5703125" bestFit="1" customWidth="1"/>
    <col min="12" max="12" width="19.85546875" bestFit="1" customWidth="1"/>
    <col min="13" max="13" width="18.85546875" customWidth="1"/>
    <col min="14" max="14" width="17.85546875" customWidth="1"/>
    <col min="15" max="15" width="14.5703125" customWidth="1"/>
    <col min="16" max="16" width="18.85546875" customWidth="1"/>
    <col min="17" max="17" width="28.140625" customWidth="1"/>
    <col min="18" max="18" width="29.140625" customWidth="1"/>
    <col min="19" max="19" width="16.42578125" customWidth="1"/>
    <col min="21" max="21" width="24.5703125" bestFit="1" customWidth="1"/>
  </cols>
  <sheetData>
    <row r="2" spans="2:23" x14ac:dyDescent="0.25">
      <c r="B2" s="2" t="s">
        <v>1</v>
      </c>
      <c r="C2" s="2" t="s">
        <v>2</v>
      </c>
      <c r="R2" t="s">
        <v>3</v>
      </c>
    </row>
    <row r="3" spans="2:23" x14ac:dyDescent="0.25">
      <c r="B3" s="3" t="s">
        <v>4</v>
      </c>
      <c r="C3" s="3" t="s">
        <v>5</v>
      </c>
      <c r="D3" s="3" t="s">
        <v>6</v>
      </c>
      <c r="E3" s="3" t="s">
        <v>7</v>
      </c>
      <c r="F3" s="3" t="s">
        <v>8</v>
      </c>
      <c r="G3" s="3" t="s">
        <v>9</v>
      </c>
      <c r="H3" s="3" t="s">
        <v>10</v>
      </c>
      <c r="I3" s="3" t="s">
        <v>11</v>
      </c>
      <c r="J3" s="3" t="s">
        <v>12</v>
      </c>
      <c r="K3" s="3" t="s">
        <v>13</v>
      </c>
      <c r="L3" s="3" t="s">
        <v>14</v>
      </c>
      <c r="M3" s="3" t="s">
        <v>15</v>
      </c>
      <c r="N3" s="3" t="s">
        <v>16</v>
      </c>
      <c r="O3" s="3" t="s">
        <v>17</v>
      </c>
      <c r="P3" s="3" t="s">
        <v>18</v>
      </c>
      <c r="Q3" s="3" t="s">
        <v>19</v>
      </c>
      <c r="R3" s="3" t="str">
        <f>C2</f>
        <v>31.03.2022</v>
      </c>
      <c r="S3" s="3" t="s">
        <v>20</v>
      </c>
      <c r="T3" s="3" t="s">
        <v>21</v>
      </c>
      <c r="U3" s="3" t="s">
        <v>22</v>
      </c>
      <c r="V3" s="3" t="s">
        <v>23</v>
      </c>
      <c r="W3" s="3" t="s">
        <v>24</v>
      </c>
    </row>
    <row r="4" spans="2:23" x14ac:dyDescent="0.25">
      <c r="B4" s="8">
        <v>60000389</v>
      </c>
      <c r="C4" s="8">
        <v>0</v>
      </c>
      <c r="D4" s="9">
        <v>21050001</v>
      </c>
      <c r="E4" s="8" t="s">
        <v>789</v>
      </c>
      <c r="F4" s="8">
        <v>1041</v>
      </c>
      <c r="G4" s="10">
        <v>41000</v>
      </c>
      <c r="H4" s="11">
        <v>280777</v>
      </c>
      <c r="I4" s="11">
        <v>0</v>
      </c>
      <c r="J4" s="11">
        <v>0</v>
      </c>
      <c r="K4" s="11">
        <v>0</v>
      </c>
      <c r="L4" s="11">
        <f t="shared" ref="L4:L8" si="0">SUM(H4:K4)</f>
        <v>280777</v>
      </c>
      <c r="M4" s="11">
        <v>-266739</v>
      </c>
      <c r="N4" s="11">
        <v>0</v>
      </c>
      <c r="O4" s="11">
        <v>0</v>
      </c>
      <c r="P4" s="11">
        <f t="shared" ref="P4:P8" si="1">SUM(M4:O4)</f>
        <v>-266739</v>
      </c>
      <c r="Q4" s="11">
        <f t="shared" ref="Q4:Q8" si="2">H4+M4</f>
        <v>14038</v>
      </c>
      <c r="R4" s="11">
        <f t="shared" ref="R4:R8" si="3">L4+P4</f>
        <v>14038</v>
      </c>
      <c r="S4" s="9" t="s">
        <v>790</v>
      </c>
      <c r="T4" s="9">
        <v>100501</v>
      </c>
      <c r="U4" s="9" t="s">
        <v>27</v>
      </c>
      <c r="V4" s="9">
        <v>47050021</v>
      </c>
      <c r="W4" s="9" t="s">
        <v>28</v>
      </c>
    </row>
    <row r="5" spans="2:23" x14ac:dyDescent="0.25">
      <c r="B5" s="8">
        <v>60000501</v>
      </c>
      <c r="C5" s="8">
        <v>0</v>
      </c>
      <c r="D5" s="9">
        <v>21050001</v>
      </c>
      <c r="E5" s="8" t="s">
        <v>791</v>
      </c>
      <c r="F5" s="8">
        <v>1041</v>
      </c>
      <c r="G5" s="10">
        <v>41000</v>
      </c>
      <c r="H5" s="11">
        <v>393980</v>
      </c>
      <c r="I5" s="11">
        <v>0</v>
      </c>
      <c r="J5" s="11">
        <v>0</v>
      </c>
      <c r="K5" s="11">
        <v>-393980</v>
      </c>
      <c r="L5" s="11">
        <f t="shared" si="0"/>
        <v>0</v>
      </c>
      <c r="M5" s="11">
        <v>-393979</v>
      </c>
      <c r="N5" s="11">
        <v>0</v>
      </c>
      <c r="O5" s="11">
        <v>393979</v>
      </c>
      <c r="P5" s="11">
        <f t="shared" si="1"/>
        <v>0</v>
      </c>
      <c r="Q5" s="11">
        <f t="shared" si="2"/>
        <v>1</v>
      </c>
      <c r="R5" s="11">
        <f t="shared" si="3"/>
        <v>0</v>
      </c>
      <c r="S5" s="9" t="s">
        <v>790</v>
      </c>
      <c r="T5" s="9">
        <v>100501</v>
      </c>
      <c r="U5" s="9" t="s">
        <v>27</v>
      </c>
      <c r="V5" s="9">
        <v>47050021</v>
      </c>
      <c r="W5" s="9" t="s">
        <v>28</v>
      </c>
    </row>
    <row r="6" spans="2:23" x14ac:dyDescent="0.25">
      <c r="B6" s="8">
        <v>60000543</v>
      </c>
      <c r="C6" s="8">
        <v>0</v>
      </c>
      <c r="D6" s="9">
        <v>21050001</v>
      </c>
      <c r="E6" s="8" t="s">
        <v>792</v>
      </c>
      <c r="F6" s="8">
        <v>1041</v>
      </c>
      <c r="G6" s="10">
        <v>40756</v>
      </c>
      <c r="H6" s="11">
        <v>1262719</v>
      </c>
      <c r="I6" s="11">
        <v>0</v>
      </c>
      <c r="J6" s="11">
        <v>0</v>
      </c>
      <c r="K6" s="11">
        <v>0</v>
      </c>
      <c r="L6" s="11">
        <f t="shared" si="0"/>
        <v>1262719</v>
      </c>
      <c r="M6" s="11">
        <v>-1199584</v>
      </c>
      <c r="N6" s="11">
        <v>0</v>
      </c>
      <c r="O6" s="11">
        <v>0</v>
      </c>
      <c r="P6" s="11">
        <f t="shared" si="1"/>
        <v>-1199584</v>
      </c>
      <c r="Q6" s="11">
        <f t="shared" si="2"/>
        <v>63135</v>
      </c>
      <c r="R6" s="11">
        <f t="shared" si="3"/>
        <v>63135</v>
      </c>
      <c r="S6" s="9" t="s">
        <v>790</v>
      </c>
      <c r="T6" s="9">
        <v>100501</v>
      </c>
      <c r="U6" s="9" t="s">
        <v>27</v>
      </c>
      <c r="V6" s="9">
        <v>47050021</v>
      </c>
      <c r="W6" s="9" t="s">
        <v>28</v>
      </c>
    </row>
    <row r="7" spans="2:23" x14ac:dyDescent="0.25">
      <c r="B7" s="8">
        <v>61000134</v>
      </c>
      <c r="C7" s="8">
        <v>0</v>
      </c>
      <c r="D7" s="9">
        <v>21050011</v>
      </c>
      <c r="E7" s="8" t="s">
        <v>793</v>
      </c>
      <c r="F7" s="8">
        <v>1041</v>
      </c>
      <c r="G7" s="10">
        <v>39248</v>
      </c>
      <c r="H7" s="11">
        <v>2470</v>
      </c>
      <c r="I7" s="11">
        <v>0</v>
      </c>
      <c r="J7" s="11">
        <v>0</v>
      </c>
      <c r="K7" s="11">
        <v>0</v>
      </c>
      <c r="L7" s="11">
        <f t="shared" si="0"/>
        <v>2470</v>
      </c>
      <c r="M7" s="11">
        <v>-2347</v>
      </c>
      <c r="N7" s="11">
        <v>0</v>
      </c>
      <c r="O7" s="11">
        <v>0</v>
      </c>
      <c r="P7" s="11">
        <f t="shared" si="1"/>
        <v>-2347</v>
      </c>
      <c r="Q7" s="11">
        <f t="shared" si="2"/>
        <v>123</v>
      </c>
      <c r="R7" s="11">
        <f t="shared" si="3"/>
        <v>123</v>
      </c>
      <c r="S7" s="9" t="s">
        <v>790</v>
      </c>
      <c r="T7" s="9">
        <v>100501</v>
      </c>
      <c r="U7" s="9" t="s">
        <v>27</v>
      </c>
      <c r="V7" s="9">
        <v>47050021</v>
      </c>
      <c r="W7" s="9" t="s">
        <v>28</v>
      </c>
    </row>
    <row r="8" spans="2:23" x14ac:dyDescent="0.25">
      <c r="B8" s="8">
        <v>61000147</v>
      </c>
      <c r="C8" s="8">
        <v>0</v>
      </c>
      <c r="D8" s="9">
        <v>21050011</v>
      </c>
      <c r="E8" s="8" t="s">
        <v>794</v>
      </c>
      <c r="F8" s="8">
        <v>1041</v>
      </c>
      <c r="G8" s="10">
        <v>38749</v>
      </c>
      <c r="H8" s="11">
        <v>9180</v>
      </c>
      <c r="I8" s="11">
        <v>0</v>
      </c>
      <c r="J8" s="11">
        <v>0</v>
      </c>
      <c r="K8" s="11">
        <v>0</v>
      </c>
      <c r="L8" s="11">
        <f t="shared" si="0"/>
        <v>9180</v>
      </c>
      <c r="M8" s="11">
        <v>-8721</v>
      </c>
      <c r="N8" s="11">
        <v>0</v>
      </c>
      <c r="O8" s="11">
        <v>0</v>
      </c>
      <c r="P8" s="11">
        <f t="shared" si="1"/>
        <v>-8721</v>
      </c>
      <c r="Q8" s="11">
        <f t="shared" si="2"/>
        <v>459</v>
      </c>
      <c r="R8" s="11">
        <f t="shared" si="3"/>
        <v>459</v>
      </c>
      <c r="S8" s="9" t="s">
        <v>790</v>
      </c>
      <c r="T8" s="9">
        <v>100501</v>
      </c>
      <c r="U8" s="9" t="s">
        <v>27</v>
      </c>
      <c r="V8" s="9">
        <v>47050021</v>
      </c>
      <c r="W8" s="9" t="s">
        <v>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31E51-8D57-4F7E-8162-9931185DE0AE}">
  <dimension ref="B2:J31"/>
  <sheetViews>
    <sheetView tabSelected="1" workbookViewId="0">
      <selection activeCell="B2" sqref="B2:J31"/>
    </sheetView>
  </sheetViews>
  <sheetFormatPr defaultRowHeight="15" x14ac:dyDescent="0.25"/>
  <cols>
    <col min="2" max="2" width="6.5703125" customWidth="1"/>
    <col min="3" max="3" width="28.140625" customWidth="1"/>
    <col min="4" max="4" width="12.140625" customWidth="1"/>
    <col min="5" max="5" width="10.7109375" customWidth="1"/>
    <col min="6" max="6" width="15.140625" customWidth="1"/>
    <col min="7" max="7" width="73" customWidth="1"/>
    <col min="8" max="8" width="18.28515625" customWidth="1"/>
    <col min="9" max="9" width="16.140625" customWidth="1"/>
    <col min="10" max="10" width="14.7109375" customWidth="1"/>
  </cols>
  <sheetData>
    <row r="2" spans="2:10" ht="15.75" x14ac:dyDescent="0.25">
      <c r="B2" s="12" t="s">
        <v>795</v>
      </c>
      <c r="C2" s="12"/>
      <c r="D2" s="12"/>
      <c r="E2" s="12"/>
      <c r="F2" s="12"/>
      <c r="G2" s="12"/>
      <c r="H2" s="12"/>
      <c r="I2" s="12"/>
      <c r="J2" s="12"/>
    </row>
    <row r="3" spans="2:10" ht="30" x14ac:dyDescent="0.25">
      <c r="B3" s="13" t="s">
        <v>796</v>
      </c>
      <c r="C3" s="14" t="s">
        <v>797</v>
      </c>
      <c r="D3" s="13" t="s">
        <v>798</v>
      </c>
      <c r="E3" s="13" t="s">
        <v>799</v>
      </c>
      <c r="F3" s="13" t="s">
        <v>800</v>
      </c>
      <c r="G3" s="13" t="s">
        <v>801</v>
      </c>
      <c r="H3" s="13" t="s">
        <v>802</v>
      </c>
      <c r="I3" s="13" t="s">
        <v>803</v>
      </c>
      <c r="J3" s="13" t="s">
        <v>804</v>
      </c>
    </row>
    <row r="4" spans="2:10" ht="30" x14ac:dyDescent="0.25">
      <c r="B4" s="15">
        <v>1</v>
      </c>
      <c r="C4" s="16" t="s">
        <v>805</v>
      </c>
      <c r="D4" s="17" t="s">
        <v>806</v>
      </c>
      <c r="E4" s="15" t="s">
        <v>807</v>
      </c>
      <c r="F4" s="15">
        <v>2005</v>
      </c>
      <c r="G4" s="17" t="s">
        <v>808</v>
      </c>
      <c r="H4" s="15"/>
      <c r="I4" s="18">
        <v>3996</v>
      </c>
      <c r="J4" s="18">
        <v>42996.959999999999</v>
      </c>
    </row>
    <row r="5" spans="2:10" ht="30" x14ac:dyDescent="0.25">
      <c r="B5" s="15">
        <v>2</v>
      </c>
      <c r="C5" s="19" t="s">
        <v>809</v>
      </c>
      <c r="D5" s="17" t="s">
        <v>810</v>
      </c>
      <c r="E5" s="15" t="s">
        <v>811</v>
      </c>
      <c r="F5" s="15">
        <v>2005</v>
      </c>
      <c r="G5" s="17" t="s">
        <v>812</v>
      </c>
      <c r="H5" s="15"/>
      <c r="I5" s="20">
        <v>274.7</v>
      </c>
      <c r="J5" s="18">
        <v>2955.77</v>
      </c>
    </row>
    <row r="6" spans="2:10" x14ac:dyDescent="0.25">
      <c r="B6" s="15">
        <v>3</v>
      </c>
      <c r="C6" s="16" t="s">
        <v>813</v>
      </c>
      <c r="D6" s="17" t="s">
        <v>806</v>
      </c>
      <c r="E6" s="15" t="s">
        <v>814</v>
      </c>
      <c r="F6" s="15">
        <v>2005</v>
      </c>
      <c r="G6" s="17" t="s">
        <v>815</v>
      </c>
      <c r="H6" s="15"/>
      <c r="I6" s="20">
        <v>322.76</v>
      </c>
      <c r="J6" s="18">
        <v>3472.89</v>
      </c>
    </row>
    <row r="7" spans="2:10" ht="30" x14ac:dyDescent="0.25">
      <c r="B7" s="15">
        <v>4</v>
      </c>
      <c r="C7" s="21" t="s">
        <v>816</v>
      </c>
      <c r="D7" s="17"/>
      <c r="E7" s="15" t="s">
        <v>817</v>
      </c>
      <c r="F7" s="15">
        <v>2005</v>
      </c>
      <c r="G7" s="17" t="s">
        <v>818</v>
      </c>
      <c r="H7" s="15"/>
      <c r="I7" s="20">
        <v>2940</v>
      </c>
      <c r="J7" s="18">
        <v>31634.400000000001</v>
      </c>
    </row>
    <row r="8" spans="2:10" ht="30" x14ac:dyDescent="0.25">
      <c r="B8" s="15">
        <v>5</v>
      </c>
      <c r="C8" s="16" t="s">
        <v>819</v>
      </c>
      <c r="D8" s="17" t="s">
        <v>810</v>
      </c>
      <c r="E8" s="15" t="s">
        <v>820</v>
      </c>
      <c r="F8" s="15" t="s">
        <v>821</v>
      </c>
      <c r="G8" s="17" t="s">
        <v>822</v>
      </c>
      <c r="H8" s="15"/>
      <c r="I8" s="20">
        <v>16000</v>
      </c>
      <c r="J8" s="18">
        <v>172160</v>
      </c>
    </row>
    <row r="9" spans="2:10" ht="30" x14ac:dyDescent="0.25">
      <c r="B9" s="15">
        <v>6</v>
      </c>
      <c r="C9" s="16" t="s">
        <v>823</v>
      </c>
      <c r="D9" s="17" t="s">
        <v>810</v>
      </c>
      <c r="E9" s="15" t="s">
        <v>811</v>
      </c>
      <c r="F9" s="15">
        <v>2005</v>
      </c>
      <c r="G9" s="17" t="s">
        <v>824</v>
      </c>
      <c r="H9" s="15"/>
      <c r="I9" s="20">
        <v>756</v>
      </c>
      <c r="J9" s="18">
        <v>8134.56</v>
      </c>
    </row>
    <row r="10" spans="2:10" ht="60" x14ac:dyDescent="0.25">
      <c r="B10" s="15">
        <v>7</v>
      </c>
      <c r="C10" s="22" t="s">
        <v>825</v>
      </c>
      <c r="D10" s="17" t="s">
        <v>806</v>
      </c>
      <c r="E10" s="23" t="s">
        <v>826</v>
      </c>
      <c r="F10" s="15">
        <v>2005</v>
      </c>
      <c r="G10" s="17" t="s">
        <v>827</v>
      </c>
      <c r="H10" s="15"/>
      <c r="I10" s="20">
        <v>1296</v>
      </c>
      <c r="J10" s="18">
        <v>13944.96</v>
      </c>
    </row>
    <row r="11" spans="2:10" ht="30" x14ac:dyDescent="0.25">
      <c r="B11" s="15">
        <v>8</v>
      </c>
      <c r="C11" s="16" t="s">
        <v>828</v>
      </c>
      <c r="D11" s="17" t="s">
        <v>810</v>
      </c>
      <c r="E11" s="15" t="s">
        <v>829</v>
      </c>
      <c r="F11" s="15" t="s">
        <v>821</v>
      </c>
      <c r="G11" s="17" t="s">
        <v>824</v>
      </c>
      <c r="H11" s="15"/>
      <c r="I11" s="20">
        <v>251.2</v>
      </c>
      <c r="J11" s="15">
        <v>2702.91</v>
      </c>
    </row>
    <row r="12" spans="2:10" ht="45" x14ac:dyDescent="0.25">
      <c r="B12" s="15">
        <v>9</v>
      </c>
      <c r="C12" s="19" t="s">
        <v>830</v>
      </c>
      <c r="D12" s="17" t="s">
        <v>810</v>
      </c>
      <c r="E12" s="15" t="s">
        <v>831</v>
      </c>
      <c r="F12" s="15" t="s">
        <v>821</v>
      </c>
      <c r="G12" s="17" t="s">
        <v>832</v>
      </c>
      <c r="H12" s="15"/>
      <c r="I12" s="20">
        <v>480</v>
      </c>
      <c r="J12" s="15">
        <v>5164.8</v>
      </c>
    </row>
    <row r="13" spans="2:10" ht="30" x14ac:dyDescent="0.25">
      <c r="B13" s="15">
        <v>10</v>
      </c>
      <c r="C13" s="16" t="s">
        <v>833</v>
      </c>
      <c r="D13" s="17" t="s">
        <v>806</v>
      </c>
      <c r="E13" s="15" t="s">
        <v>834</v>
      </c>
      <c r="F13" s="15">
        <v>2005</v>
      </c>
      <c r="G13" s="17" t="s">
        <v>835</v>
      </c>
      <c r="H13" s="15"/>
      <c r="I13" s="20">
        <v>1050</v>
      </c>
      <c r="J13" s="15">
        <v>11298</v>
      </c>
    </row>
    <row r="14" spans="2:10" ht="45" x14ac:dyDescent="0.25">
      <c r="B14" s="15">
        <v>11</v>
      </c>
      <c r="C14" s="16" t="s">
        <v>836</v>
      </c>
      <c r="D14" s="17" t="s">
        <v>810</v>
      </c>
      <c r="E14" s="15" t="s">
        <v>811</v>
      </c>
      <c r="F14" s="15">
        <v>2006</v>
      </c>
      <c r="G14" s="17" t="s">
        <v>837</v>
      </c>
      <c r="H14" s="15"/>
      <c r="I14" s="20">
        <v>288</v>
      </c>
      <c r="J14" s="15">
        <v>3098.88</v>
      </c>
    </row>
    <row r="15" spans="2:10" ht="45" x14ac:dyDescent="0.25">
      <c r="B15" s="15">
        <v>12</v>
      </c>
      <c r="C15" s="16" t="s">
        <v>838</v>
      </c>
      <c r="D15" s="17" t="s">
        <v>810</v>
      </c>
      <c r="E15" s="15" t="s">
        <v>839</v>
      </c>
      <c r="F15" s="15">
        <v>2006</v>
      </c>
      <c r="G15" s="17" t="s">
        <v>840</v>
      </c>
      <c r="H15" s="15"/>
      <c r="I15" s="20">
        <v>1163</v>
      </c>
      <c r="J15" s="15">
        <v>12513.88</v>
      </c>
    </row>
    <row r="16" spans="2:10" ht="45" x14ac:dyDescent="0.25">
      <c r="B16" s="15">
        <v>13</v>
      </c>
      <c r="C16" s="16" t="s">
        <v>841</v>
      </c>
      <c r="D16" s="17" t="s">
        <v>810</v>
      </c>
      <c r="E16" s="15" t="s">
        <v>811</v>
      </c>
      <c r="F16" s="15">
        <v>2006</v>
      </c>
      <c r="G16" s="17" t="s">
        <v>842</v>
      </c>
      <c r="H16" s="15"/>
      <c r="I16" s="20">
        <v>228</v>
      </c>
      <c r="J16" s="15">
        <v>2453.2800000000002</v>
      </c>
    </row>
    <row r="17" spans="2:10" ht="30" x14ac:dyDescent="0.25">
      <c r="B17" s="15">
        <v>14</v>
      </c>
      <c r="C17" s="16" t="s">
        <v>843</v>
      </c>
      <c r="D17" s="17" t="s">
        <v>810</v>
      </c>
      <c r="E17" s="15" t="s">
        <v>844</v>
      </c>
      <c r="F17" s="15">
        <v>2005</v>
      </c>
      <c r="G17" s="17" t="s">
        <v>845</v>
      </c>
      <c r="H17" s="15"/>
      <c r="I17" s="20">
        <v>48.17</v>
      </c>
      <c r="J17" s="15">
        <v>518.29999999999995</v>
      </c>
    </row>
    <row r="18" spans="2:10" ht="60" x14ac:dyDescent="0.25">
      <c r="B18" s="15">
        <v>15</v>
      </c>
      <c r="C18" s="16" t="s">
        <v>846</v>
      </c>
      <c r="D18" s="17" t="s">
        <v>806</v>
      </c>
      <c r="E18" s="15" t="s">
        <v>826</v>
      </c>
      <c r="F18" s="15">
        <v>2007</v>
      </c>
      <c r="G18" s="17" t="s">
        <v>847</v>
      </c>
      <c r="H18" s="15"/>
      <c r="I18" s="20">
        <v>3144.94</v>
      </c>
      <c r="J18" s="15">
        <v>33839.550000000003</v>
      </c>
    </row>
    <row r="19" spans="2:10" ht="45" x14ac:dyDescent="0.25">
      <c r="B19" s="15">
        <v>16</v>
      </c>
      <c r="C19" s="16" t="s">
        <v>848</v>
      </c>
      <c r="D19" s="17" t="s">
        <v>810</v>
      </c>
      <c r="E19" s="15" t="s">
        <v>849</v>
      </c>
      <c r="F19" s="15">
        <v>2007</v>
      </c>
      <c r="G19" s="17" t="s">
        <v>850</v>
      </c>
      <c r="H19" s="15"/>
      <c r="I19" s="20">
        <v>419.21</v>
      </c>
      <c r="J19" s="15">
        <v>4510.6899999999996</v>
      </c>
    </row>
    <row r="20" spans="2:10" ht="45" x14ac:dyDescent="0.25">
      <c r="B20" s="15">
        <v>17</v>
      </c>
      <c r="C20" s="16" t="s">
        <v>851</v>
      </c>
      <c r="D20" s="17" t="s">
        <v>810</v>
      </c>
      <c r="E20" s="15" t="s">
        <v>849</v>
      </c>
      <c r="F20" s="15">
        <v>2005</v>
      </c>
      <c r="G20" s="17" t="s">
        <v>852</v>
      </c>
      <c r="H20" s="15"/>
      <c r="I20" s="20">
        <v>416.91</v>
      </c>
      <c r="J20" s="15">
        <v>4485.95</v>
      </c>
    </row>
    <row r="21" spans="2:10" ht="45" x14ac:dyDescent="0.25">
      <c r="B21" s="15">
        <v>18</v>
      </c>
      <c r="C21" s="16" t="s">
        <v>853</v>
      </c>
      <c r="D21" s="17" t="s">
        <v>810</v>
      </c>
      <c r="E21" s="15" t="s">
        <v>854</v>
      </c>
      <c r="F21" s="15">
        <v>2005</v>
      </c>
      <c r="G21" s="17" t="s">
        <v>855</v>
      </c>
      <c r="H21" s="15"/>
      <c r="I21" s="20">
        <v>460.34</v>
      </c>
      <c r="J21" s="15">
        <v>4953.25</v>
      </c>
    </row>
    <row r="22" spans="2:10" ht="45" x14ac:dyDescent="0.25">
      <c r="B22" s="15">
        <v>19</v>
      </c>
      <c r="C22" s="16" t="s">
        <v>856</v>
      </c>
      <c r="D22" s="17" t="s">
        <v>806</v>
      </c>
      <c r="E22" s="15" t="s">
        <v>857</v>
      </c>
      <c r="F22" s="15">
        <v>2005</v>
      </c>
      <c r="G22" s="17" t="s">
        <v>858</v>
      </c>
      <c r="H22" s="15"/>
      <c r="I22" s="20">
        <v>3633.12</v>
      </c>
      <c r="J22" s="15">
        <v>39092.370000000003</v>
      </c>
    </row>
    <row r="23" spans="2:10" ht="60" x14ac:dyDescent="0.25">
      <c r="B23" s="15">
        <v>20</v>
      </c>
      <c r="C23" s="16" t="s">
        <v>859</v>
      </c>
      <c r="D23" s="15" t="s">
        <v>860</v>
      </c>
      <c r="E23" s="15" t="s">
        <v>861</v>
      </c>
      <c r="F23" s="15" t="s">
        <v>862</v>
      </c>
      <c r="G23" s="17" t="s">
        <v>863</v>
      </c>
      <c r="H23" s="15"/>
      <c r="I23" s="20">
        <v>9573.81</v>
      </c>
      <c r="J23" s="15">
        <v>103014.19</v>
      </c>
    </row>
    <row r="24" spans="2:10" ht="60" x14ac:dyDescent="0.25">
      <c r="B24" s="15">
        <v>21</v>
      </c>
      <c r="C24" s="16" t="s">
        <v>864</v>
      </c>
      <c r="D24" s="17" t="s">
        <v>810</v>
      </c>
      <c r="E24" s="15" t="s">
        <v>865</v>
      </c>
      <c r="F24" s="15" t="s">
        <v>866</v>
      </c>
      <c r="G24" s="17" t="s">
        <v>867</v>
      </c>
      <c r="H24" s="15"/>
      <c r="I24" s="20">
        <v>3272.77</v>
      </c>
      <c r="J24" s="15">
        <v>35215</v>
      </c>
    </row>
    <row r="25" spans="2:10" ht="60" x14ac:dyDescent="0.25">
      <c r="B25" s="15">
        <v>22</v>
      </c>
      <c r="C25" s="16" t="s">
        <v>868</v>
      </c>
      <c r="D25" s="15" t="s">
        <v>869</v>
      </c>
      <c r="E25" s="15" t="s">
        <v>870</v>
      </c>
      <c r="F25" s="15" t="s">
        <v>871</v>
      </c>
      <c r="G25" s="17" t="s">
        <v>872</v>
      </c>
      <c r="H25" s="15"/>
      <c r="I25" s="20">
        <v>6727.56</v>
      </c>
      <c r="J25" s="15">
        <v>72388.539999999994</v>
      </c>
    </row>
    <row r="26" spans="2:10" ht="45" x14ac:dyDescent="0.25">
      <c r="B26" s="15">
        <v>23</v>
      </c>
      <c r="C26" s="16" t="s">
        <v>873</v>
      </c>
      <c r="D26" s="17" t="s">
        <v>810</v>
      </c>
      <c r="E26" s="15" t="s">
        <v>874</v>
      </c>
      <c r="F26" s="15">
        <v>2005</v>
      </c>
      <c r="G26" s="17" t="s">
        <v>875</v>
      </c>
      <c r="H26" s="15"/>
      <c r="I26" s="20">
        <v>131.07</v>
      </c>
      <c r="J26" s="15">
        <v>1410.31</v>
      </c>
    </row>
    <row r="27" spans="2:10" ht="30" x14ac:dyDescent="0.25">
      <c r="B27" s="15">
        <v>24</v>
      </c>
      <c r="C27" s="16" t="s">
        <v>876</v>
      </c>
      <c r="D27" s="17" t="s">
        <v>810</v>
      </c>
      <c r="E27" s="15" t="s">
        <v>865</v>
      </c>
      <c r="F27" s="15">
        <v>2008</v>
      </c>
      <c r="G27" s="17" t="s">
        <v>877</v>
      </c>
      <c r="H27" s="15"/>
      <c r="I27" s="20">
        <v>505.51</v>
      </c>
      <c r="J27" s="15">
        <v>5439.28</v>
      </c>
    </row>
    <row r="28" spans="2:10" x14ac:dyDescent="0.25">
      <c r="B28" s="15">
        <v>25</v>
      </c>
      <c r="C28" s="16" t="s">
        <v>878</v>
      </c>
      <c r="D28" s="15"/>
      <c r="E28" s="15" t="s">
        <v>865</v>
      </c>
      <c r="F28" s="15">
        <v>2005</v>
      </c>
      <c r="G28" s="17" t="s">
        <v>879</v>
      </c>
      <c r="H28" s="15"/>
      <c r="I28" s="20">
        <v>2379.9</v>
      </c>
      <c r="J28" s="15">
        <v>7806072</v>
      </c>
    </row>
    <row r="29" spans="2:10" ht="51" x14ac:dyDescent="0.25">
      <c r="B29" s="15">
        <v>26</v>
      </c>
      <c r="C29" s="16" t="s">
        <v>880</v>
      </c>
      <c r="D29" s="15"/>
      <c r="E29" s="15"/>
      <c r="F29" s="15">
        <v>2005</v>
      </c>
      <c r="G29" s="17" t="s">
        <v>881</v>
      </c>
      <c r="H29" s="15"/>
      <c r="I29" s="24" t="s">
        <v>882</v>
      </c>
      <c r="J29" s="15"/>
    </row>
    <row r="30" spans="2:10" x14ac:dyDescent="0.25">
      <c r="B30" s="15">
        <v>27</v>
      </c>
      <c r="C30" s="16" t="s">
        <v>883</v>
      </c>
      <c r="D30" s="15"/>
      <c r="E30" s="15"/>
      <c r="F30" s="15">
        <v>2005</v>
      </c>
      <c r="G30" s="17" t="s">
        <v>881</v>
      </c>
      <c r="H30" s="15"/>
      <c r="I30" s="20">
        <v>4914.22</v>
      </c>
      <c r="J30" s="15"/>
    </row>
    <row r="31" spans="2:10" x14ac:dyDescent="0.25">
      <c r="B31" s="15">
        <v>28</v>
      </c>
      <c r="C31" s="16" t="s">
        <v>884</v>
      </c>
      <c r="D31" s="15"/>
      <c r="E31" s="15"/>
      <c r="F31" s="15">
        <v>2005</v>
      </c>
      <c r="G31" s="17" t="s">
        <v>881</v>
      </c>
      <c r="H31" s="15"/>
      <c r="I31" s="20" t="s">
        <v>885</v>
      </c>
      <c r="J31" s="15"/>
    </row>
  </sheetData>
  <mergeCells count="1">
    <mergeCell ref="B2:J2"/>
  </mergeCells>
  <dataValidations count="2">
    <dataValidation type="list" allowBlank="1" showInputMessage="1" showErrorMessage="1" sqref="H4:H31" xr:uid="{E319C9D8-78B3-4391-BA80-BFEBBB77484A}">
      <formula1>"Very Good, Good, Average, Poor, Ordinary with wreckages in the structure"</formula1>
    </dataValidation>
    <dataValidation type="list" allowBlank="1" showInputMessage="1" showErrorMessage="1" sqref="G4:G10" xr:uid="{772717D2-10AA-42AA-B460-D8CEAB05FFC4}">
      <formula1>$K$2:$K$9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Free Hold Land</vt:lpstr>
      <vt:lpstr>Buildings</vt:lpstr>
      <vt:lpstr>Furniture &amp; Fixture</vt:lpstr>
      <vt:lpstr>Lease Hold Land</vt:lpstr>
      <vt:lpstr>Plant &amp; Machinery</vt:lpstr>
      <vt:lpstr>Vechiles</vt:lpstr>
      <vt:lpstr>Building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Arup Banerjee</dc:creator>
  <cp:lastModifiedBy>Arup Banerjee</cp:lastModifiedBy>
  <dcterms:created xsi:type="dcterms:W3CDTF">2022-05-20T12:23:26Z</dcterms:created>
  <dcterms:modified xsi:type="dcterms:W3CDTF">2022-05-20T12:30:20Z</dcterms:modified>
</cp:coreProperties>
</file>