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ineer2\Desktop\PL 104 -087-141\"/>
    </mc:Choice>
  </mc:AlternateContent>
  <bookViews>
    <workbookView xWindow="-120" yWindow="-120" windowWidth="20730" windowHeight="11160"/>
  </bookViews>
  <sheets>
    <sheet name="Building Sheet" sheetId="1" r:id="rId1"/>
    <sheet name="Boundary Wall Length" sheetId="2" r:id="rId2"/>
    <sheet name="Lenght or Area of Road" sheetId="3" r:id="rId3"/>
    <sheet name="Drainage length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L5" i="1"/>
  <c r="L6" i="1"/>
  <c r="L7" i="1"/>
  <c r="L8" i="1"/>
  <c r="L4" i="1"/>
  <c r="L9" i="1" s="1"/>
  <c r="I8" i="1"/>
  <c r="I7" i="1"/>
  <c r="I6" i="1"/>
  <c r="I5" i="1"/>
  <c r="I4" i="1"/>
  <c r="I9" i="1" s="1"/>
</calcChain>
</file>

<file path=xl/sharedStrings.xml><?xml version="1.0" encoding="utf-8"?>
<sst xmlns="http://schemas.openxmlformats.org/spreadsheetml/2006/main" count="36" uniqueCount="27">
  <si>
    <t>Total Slabs/ Floors</t>
  </si>
  <si>
    <t>Year of construction</t>
  </si>
  <si>
    <t>RCC framed pillar beam column structure on RCC slab</t>
  </si>
  <si>
    <t>GI shed roof mounted on iron pillars, trusses frame structure</t>
  </si>
  <si>
    <t>Glass facade on RCC steel frame</t>
  </si>
  <si>
    <t>AC sheet roofed building mounted on steel trusses resting on RCC column</t>
  </si>
  <si>
    <t>S.No.</t>
  </si>
  <si>
    <t xml:space="preserve">CIVIL/STRUCTURES VALUATION </t>
  </si>
  <si>
    <t>Drainage Length in Running Meter</t>
  </si>
  <si>
    <t>Building/ Block Name</t>
  </si>
  <si>
    <t>GI shed roof mounted on iron pillars, trusses frame structure with outer brick wall</t>
  </si>
  <si>
    <t>Ground Floor</t>
  </si>
  <si>
    <t>Ground</t>
  </si>
  <si>
    <t>Good</t>
  </si>
  <si>
    <t>First Floor</t>
  </si>
  <si>
    <t>Second Floor</t>
  </si>
  <si>
    <t>Third Floor</t>
  </si>
  <si>
    <t>First</t>
  </si>
  <si>
    <t>Terrace</t>
  </si>
  <si>
    <t>Total</t>
  </si>
  <si>
    <t>Type of Construction</t>
  </si>
  <si>
    <t>Structure Condition</t>
  </si>
  <si>
    <r>
      <t xml:space="preserve">Area
</t>
    </r>
    <r>
      <rPr>
        <i/>
        <sz val="10"/>
        <color theme="1"/>
        <rFont val="Calibri"/>
        <family val="2"/>
        <scheme val="minor"/>
      </rPr>
      <t>(in sq. mtr.)</t>
    </r>
  </si>
  <si>
    <r>
      <t xml:space="preserve">Area
</t>
    </r>
    <r>
      <rPr>
        <i/>
        <sz val="10"/>
        <color theme="1"/>
        <rFont val="Calibri"/>
        <family val="2"/>
        <scheme val="minor"/>
      </rPr>
      <t>(sq. fts.)</t>
    </r>
  </si>
  <si>
    <r>
      <t xml:space="preserve">Rate Adopted </t>
    </r>
    <r>
      <rPr>
        <i/>
        <sz val="10"/>
        <color theme="1"/>
        <rFont val="Calibri"/>
        <family val="2"/>
        <scheme val="minor"/>
      </rPr>
      <t>(INR/ sq.ft.</t>
    </r>
    <r>
      <rPr>
        <i/>
        <sz val="11"/>
        <color theme="1"/>
        <rFont val="Calibri"/>
        <family val="2"/>
        <scheme val="minor"/>
      </rPr>
      <t>)</t>
    </r>
  </si>
  <si>
    <r>
      <t xml:space="preserve">Fair Market Value </t>
    </r>
    <r>
      <rPr>
        <i/>
        <sz val="10"/>
        <color theme="1"/>
        <rFont val="Calibri"/>
        <family val="2"/>
        <scheme val="minor"/>
      </rPr>
      <t>(INR)</t>
    </r>
  </si>
  <si>
    <r>
      <t xml:space="preserve">Floor wise Height </t>
    </r>
    <r>
      <rPr>
        <i/>
        <sz val="11"/>
        <color theme="1"/>
        <rFont val="Calibri"/>
        <family val="2"/>
        <scheme val="minor"/>
      </rPr>
      <t>(in ft.)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</si>
</sst>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₹&quot;\ * #,##0.00_ ;_ &quot;₹&quot;\ * \-#,##0.00_ ;_ &quot;₹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/>
    <xf numFmtId="0" fontId="0" fillId="0" borderId="1" xfId="0" applyBorder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"/>
  <sheetViews>
    <sheetView tabSelected="1" zoomScale="80" zoomScaleNormal="80" workbookViewId="0">
      <selection activeCell="M18" sqref="M18"/>
    </sheetView>
  </sheetViews>
  <sheetFormatPr defaultRowHeight="15" x14ac:dyDescent="0.25"/>
  <cols>
    <col min="2" max="2" width="5.85546875" style="2" bestFit="1" customWidth="1"/>
    <col min="3" max="3" width="20.85546875" style="6" bestFit="1" customWidth="1"/>
    <col min="4" max="4" width="12.5703125" style="1" hidden="1" customWidth="1"/>
    <col min="5" max="5" width="17" style="1" bestFit="1" customWidth="1"/>
    <col min="6" max="6" width="16" style="1" bestFit="1" customWidth="1"/>
    <col min="7" max="7" width="40.140625" style="5" bestFit="1" customWidth="1"/>
    <col min="8" max="8" width="12" style="1" customWidth="1"/>
    <col min="9" max="9" width="13.42578125" style="1" customWidth="1"/>
    <col min="10" max="10" width="11.7109375" style="1" customWidth="1"/>
    <col min="11" max="11" width="13.140625" customWidth="1"/>
    <col min="12" max="12" width="19.5703125" bestFit="1" customWidth="1"/>
    <col min="13" max="13" width="77.7109375" customWidth="1"/>
  </cols>
  <sheetData>
    <row r="2" spans="2:13" ht="21.75" customHeight="1" x14ac:dyDescent="0.25">
      <c r="B2" s="12" t="s">
        <v>7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3" ht="45" x14ac:dyDescent="0.25">
      <c r="B3" s="13" t="s">
        <v>6</v>
      </c>
      <c r="C3" s="13" t="s">
        <v>9</v>
      </c>
      <c r="D3" s="13" t="s">
        <v>0</v>
      </c>
      <c r="E3" s="13" t="s">
        <v>26</v>
      </c>
      <c r="F3" s="13" t="s">
        <v>1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  <c r="L3" s="13" t="s">
        <v>25</v>
      </c>
      <c r="M3" t="s">
        <v>2</v>
      </c>
    </row>
    <row r="4" spans="2:13" ht="30.75" customHeight="1" x14ac:dyDescent="0.25">
      <c r="B4" s="3">
        <v>1</v>
      </c>
      <c r="C4" s="4" t="s">
        <v>11</v>
      </c>
      <c r="D4" s="4" t="s">
        <v>12</v>
      </c>
      <c r="E4" s="3">
        <v>10</v>
      </c>
      <c r="F4" s="3">
        <v>1994</v>
      </c>
      <c r="G4" s="4" t="s">
        <v>2</v>
      </c>
      <c r="H4" s="3" t="s">
        <v>13</v>
      </c>
      <c r="I4" s="7">
        <f>J4/10.764</f>
        <v>75.250836120401345</v>
      </c>
      <c r="J4" s="7">
        <v>810</v>
      </c>
      <c r="K4" s="14">
        <v>1100</v>
      </c>
      <c r="L4" s="14">
        <f>K4*J4</f>
        <v>891000</v>
      </c>
      <c r="M4" t="s">
        <v>3</v>
      </c>
    </row>
    <row r="5" spans="2:13" ht="42.75" customHeight="1" x14ac:dyDescent="0.25">
      <c r="B5" s="3">
        <v>2</v>
      </c>
      <c r="C5" s="4" t="s">
        <v>14</v>
      </c>
      <c r="D5" s="4" t="s">
        <v>17</v>
      </c>
      <c r="E5" s="3">
        <v>10</v>
      </c>
      <c r="F5" s="3">
        <v>1994</v>
      </c>
      <c r="G5" s="4" t="s">
        <v>2</v>
      </c>
      <c r="H5" s="3" t="s">
        <v>13</v>
      </c>
      <c r="I5" s="7">
        <f t="shared" ref="I5:I8" si="0">J5/10.764</f>
        <v>75.250836120401345</v>
      </c>
      <c r="J5" s="7">
        <v>810</v>
      </c>
      <c r="K5" s="14">
        <v>1100</v>
      </c>
      <c r="L5" s="14">
        <f t="shared" ref="L5:L8" si="1">K5*J5</f>
        <v>891000</v>
      </c>
      <c r="M5" t="s">
        <v>10</v>
      </c>
    </row>
    <row r="6" spans="2:13" ht="36" customHeight="1" x14ac:dyDescent="0.25">
      <c r="B6" s="3">
        <v>3</v>
      </c>
      <c r="C6" s="4" t="s">
        <v>15</v>
      </c>
      <c r="D6" s="4"/>
      <c r="E6" s="3">
        <v>10</v>
      </c>
      <c r="F6" s="3">
        <v>1994</v>
      </c>
      <c r="G6" s="4" t="s">
        <v>2</v>
      </c>
      <c r="H6" s="3" t="s">
        <v>13</v>
      </c>
      <c r="I6" s="7">
        <f t="shared" si="0"/>
        <v>75.250836120401345</v>
      </c>
      <c r="J6" s="7">
        <v>810</v>
      </c>
      <c r="K6" s="14">
        <v>1100</v>
      </c>
      <c r="L6" s="14">
        <f t="shared" si="1"/>
        <v>891000</v>
      </c>
      <c r="M6" t="s">
        <v>4</v>
      </c>
    </row>
    <row r="7" spans="2:13" ht="33.75" customHeight="1" x14ac:dyDescent="0.25">
      <c r="B7" s="3">
        <v>4</v>
      </c>
      <c r="C7" s="4" t="s">
        <v>16</v>
      </c>
      <c r="D7" s="4"/>
      <c r="E7" s="3">
        <v>10</v>
      </c>
      <c r="F7" s="3">
        <v>1994</v>
      </c>
      <c r="G7" s="4" t="s">
        <v>2</v>
      </c>
      <c r="H7" s="3" t="s">
        <v>13</v>
      </c>
      <c r="I7" s="7">
        <f t="shared" si="0"/>
        <v>75.250836120401345</v>
      </c>
      <c r="J7" s="7">
        <v>810</v>
      </c>
      <c r="K7" s="14">
        <v>1100</v>
      </c>
      <c r="L7" s="14">
        <f t="shared" si="1"/>
        <v>891000</v>
      </c>
      <c r="M7" t="s">
        <v>5</v>
      </c>
    </row>
    <row r="8" spans="2:13" ht="34.5" customHeight="1" x14ac:dyDescent="0.25">
      <c r="B8" s="3">
        <v>5</v>
      </c>
      <c r="C8" s="4" t="s">
        <v>18</v>
      </c>
      <c r="D8" s="4"/>
      <c r="E8" s="3">
        <v>10</v>
      </c>
      <c r="F8" s="3">
        <v>1994</v>
      </c>
      <c r="G8" s="4" t="s">
        <v>2</v>
      </c>
      <c r="H8" s="3" t="s">
        <v>13</v>
      </c>
      <c r="I8" s="7">
        <f t="shared" si="0"/>
        <v>53.79041248606466</v>
      </c>
      <c r="J8" s="7">
        <v>579</v>
      </c>
      <c r="K8" s="14">
        <v>1100</v>
      </c>
      <c r="L8" s="14">
        <f t="shared" si="1"/>
        <v>636900</v>
      </c>
    </row>
    <row r="9" spans="2:13" x14ac:dyDescent="0.25">
      <c r="B9" s="11" t="s">
        <v>19</v>
      </c>
      <c r="C9" s="11"/>
      <c r="D9" s="11"/>
      <c r="E9" s="11"/>
      <c r="F9" s="11"/>
      <c r="G9" s="11"/>
      <c r="H9" s="11"/>
      <c r="I9" s="10">
        <f>SUM(I4:I8)</f>
        <v>354.79375696767005</v>
      </c>
      <c r="J9" s="10">
        <f>SUM(J4:J8)</f>
        <v>3819</v>
      </c>
      <c r="K9" s="15"/>
      <c r="L9" s="16">
        <f>SUM(L4:L8)</f>
        <v>4200900</v>
      </c>
    </row>
  </sheetData>
  <mergeCells count="2">
    <mergeCell ref="B9:H9"/>
    <mergeCell ref="B2:L2"/>
  </mergeCells>
  <dataValidations count="2">
    <dataValidation type="list" allowBlank="1" showInputMessage="1" showErrorMessage="1" sqref="H4:H8">
      <formula1>"Very Good, Good, Average, Poor, Ordinary with wreckages in the structure"</formula1>
    </dataValidation>
    <dataValidation type="list" allowBlank="1" showInputMessage="1" showErrorMessage="1" sqref="G4:G8">
      <formula1>$M$3:$M$7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" sqref="C4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5"/>
  <sheetViews>
    <sheetView workbookViewId="0">
      <selection activeCell="F25" sqref="F25"/>
    </sheetView>
  </sheetViews>
  <sheetFormatPr defaultRowHeight="15" x14ac:dyDescent="0.25"/>
  <cols>
    <col min="3" max="3" width="31.85546875" bestFit="1" customWidth="1"/>
  </cols>
  <sheetData>
    <row r="4" spans="3:3" x14ac:dyDescent="0.25">
      <c r="C4" s="8" t="s">
        <v>8</v>
      </c>
    </row>
    <row r="5" spans="3:3" x14ac:dyDescent="0.25">
      <c r="C5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Building Sheet</vt:lpstr>
      <vt:lpstr>Boundary Wall Length</vt:lpstr>
      <vt:lpstr>Lenght or Area of Road</vt:lpstr>
      <vt:lpstr>Drainage length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Agarwal</dc:creator>
  <cp:lastModifiedBy>abhishek solanki</cp:lastModifiedBy>
  <dcterms:created xsi:type="dcterms:W3CDTF">2016-02-17T05:50:56Z</dcterms:created>
  <dcterms:modified xsi:type="dcterms:W3CDTF">2022-06-03T12:45:59Z</dcterms:modified>
</cp:coreProperties>
</file>