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In Progress Files\Tejash Bharadwaj\VIS(2022-23)-PL123-102-182, Ms. Technico Industries Ltd\Working\Invoices\"/>
    </mc:Choice>
  </mc:AlternateContent>
  <xr:revisionPtr revIDLastSave="0" documentId="13_ncr:1_{50A19153-FEE4-4495-8E8A-556F61195434}" xr6:coauthVersionLast="47" xr6:coauthVersionMax="47" xr10:uidLastSave="{00000000-0000-0000-0000-000000000000}"/>
  <bookViews>
    <workbookView xWindow="-120" yWindow="-120" windowWidth="24240" windowHeight="13140" tabRatio="738" activeTab="1" xr2:uid="{00000000-000D-0000-FFFF-FFFF00000000}"/>
  </bookViews>
  <sheets>
    <sheet name="Summary" sheetId="7" r:id="rId1"/>
    <sheet name="Master List of Invoices" sheetId="1" r:id="rId2"/>
    <sheet name="Invoice Provided" sheetId="5" r:id="rId3"/>
    <sheet name="Invoices Pending" sheetId="6" r:id="rId4"/>
    <sheet name="List of PO's required" sheetId="2" r:id="rId5"/>
    <sheet name="Summary linked" sheetId="8" r:id="rId6"/>
    <sheet name="List of machinery" sheetId="9" r:id="rId7"/>
    <sheet name="Inv. provided but not in list" sheetId="3" r:id="rId8"/>
  </sheets>
  <definedNames>
    <definedName name="_xlnm._FilterDatabase" localSheetId="2" hidden="1">'Invoice Provided'!$B$3:$L$761</definedName>
    <definedName name="_xlnm._FilterDatabase" localSheetId="3" hidden="1">'Invoices Pending'!$B$3:$L$60</definedName>
    <definedName name="_xlnm._FilterDatabase" localSheetId="6" hidden="1">'List of machinery'!$C$2:$D$432</definedName>
    <definedName name="_xlnm._FilterDatabase" localSheetId="1" hidden="1">'Master List of Invoices'!$A$3:$Z$827</definedName>
    <definedName name="_xlnm.Print_Area" localSheetId="1">'Master List of Invoices'!$A$1:$L$829</definedName>
    <definedName name="_xlnm.Print_Titles" localSheetId="1">'Master List of Invoices'!$3:$3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7" l="1"/>
  <c r="F5" i="8"/>
  <c r="F6" i="8"/>
  <c r="F7" i="8"/>
  <c r="F8" i="8"/>
  <c r="F9" i="8"/>
  <c r="F10" i="8"/>
  <c r="F4" i="8"/>
  <c r="J761" i="5"/>
  <c r="I761" i="5"/>
  <c r="H761" i="5"/>
  <c r="G761" i="5"/>
  <c r="K761" i="5"/>
  <c r="C6" i="7" s="1"/>
  <c r="F11" i="8" l="1"/>
  <c r="G5" i="8" l="1"/>
  <c r="G6" i="8"/>
  <c r="G7" i="8"/>
  <c r="G8" i="8"/>
  <c r="G9" i="8"/>
  <c r="G10" i="8"/>
  <c r="G4" i="8"/>
  <c r="E5" i="8"/>
  <c r="E6" i="8"/>
  <c r="E7" i="8"/>
  <c r="E8" i="8"/>
  <c r="E9" i="8"/>
  <c r="E10" i="8"/>
  <c r="E4" i="8"/>
  <c r="Q13" i="1"/>
  <c r="Q12" i="1"/>
  <c r="Q11" i="1"/>
  <c r="Q10" i="1"/>
  <c r="Q9" i="1"/>
  <c r="Q8" i="1"/>
  <c r="Q7" i="1"/>
  <c r="E117" i="2"/>
  <c r="G60" i="6"/>
  <c r="G11" i="8" l="1"/>
  <c r="E11" i="8"/>
  <c r="Q14" i="1"/>
  <c r="I60" i="6"/>
  <c r="J60" i="6"/>
  <c r="K60" i="6"/>
  <c r="C7" i="7" s="1"/>
  <c r="C8" i="7"/>
  <c r="G828" i="1"/>
  <c r="F828" i="1"/>
  <c r="J828" i="1" l="1"/>
  <c r="I828" i="1"/>
  <c r="H828" i="1" l="1"/>
</calcChain>
</file>

<file path=xl/sharedStrings.xml><?xml version="1.0" encoding="utf-8"?>
<sst xmlns="http://schemas.openxmlformats.org/spreadsheetml/2006/main" count="6751" uniqueCount="1320">
  <si>
    <t>Technico Industries Limited</t>
  </si>
  <si>
    <t>List of Machines under Project of Rs 2,500 Lakhs</t>
  </si>
  <si>
    <t>Sr. No.</t>
  </si>
  <si>
    <t>Vendor Name</t>
  </si>
  <si>
    <t>Item</t>
  </si>
  <si>
    <t>Inv No.</t>
  </si>
  <si>
    <t>Inv Date</t>
  </si>
  <si>
    <t>Basic Amt</t>
  </si>
  <si>
    <t>Frieght</t>
  </si>
  <si>
    <t>Total</t>
  </si>
  <si>
    <t>GST</t>
  </si>
  <si>
    <t>G.Total</t>
  </si>
  <si>
    <t>PATIL AUTOMATION PVT LTD</t>
  </si>
  <si>
    <t xml:space="preserve">ROBOTIC MIG WELDING CELL WITH 2 NOS OF FIXURE </t>
  </si>
  <si>
    <t>200P0270</t>
  </si>
  <si>
    <t>MUVTON CASTORS PRIVATE LIMITED (30)</t>
  </si>
  <si>
    <t>CASTOR WHEEL - MODEL:GGSE-62S-TL–SAS</t>
  </si>
  <si>
    <t>INV2031/2020-21</t>
  </si>
  <si>
    <t>SERVO BASED ROTARY ARRANGEMENT FOR FIXURE</t>
  </si>
  <si>
    <t>200P0269</t>
  </si>
  <si>
    <t>YASKAWA INDIA PVT LTD</t>
  </si>
  <si>
    <t>MG WELDING ROBOT ARC 1440</t>
  </si>
  <si>
    <t>START POINT SEARCH FUNCTION WITH TORCH  CLAMP</t>
  </si>
  <si>
    <t>HR/GST/2021/1236</t>
  </si>
  <si>
    <t>ROBOTIC MIG WELDING</t>
  </si>
  <si>
    <t>200P0347</t>
  </si>
  <si>
    <t>VYANA LASER</t>
  </si>
  <si>
    <t>Engreving machine-Pin length
110mm with auto month
change- LCD Controlled -
Make-Vyana Laser for Pedal
Comp,Clutch (YBA -
CLUTCH,PEDAL ASSY)</t>
  </si>
  <si>
    <t>Engreving machine-Pin length
110mm with auto month
change- LCD Controlled</t>
  </si>
  <si>
    <t>SHARMA HARDWARE &amp; IRON STORE (30)</t>
  </si>
  <si>
    <t>MS SQUARE PIPE 25X25MM X2MM THICKNESS</t>
  </si>
  <si>
    <t>MS ANGLE (40X40X5 MM)</t>
  </si>
  <si>
    <t>BIRANI CONSTRUCTION COMPANY</t>
  </si>
  <si>
    <t>INSTALLATION CHARGES OF AXIAL FLOW FAN
WITH 0.75 HP MOTOR, MODEL: ALMA-55-10000
CMH, MAKE: AIR LINK</t>
  </si>
  <si>
    <t>2020-21/19</t>
  </si>
  <si>
    <t>AXIAL FLOW FAN WITH 0.75 HP MOTOR</t>
  </si>
  <si>
    <t>2021-22/25</t>
  </si>
  <si>
    <t>STANDARD ELECTRIC CO</t>
  </si>
  <si>
    <t>DUAL STARTER 3TW42-90-1A-3.2-5 AMP. SIEMENS MAKE</t>
  </si>
  <si>
    <t>SEC\21-22\0100</t>
  </si>
  <si>
    <t>UVS ENGINEERS</t>
  </si>
  <si>
    <t>TAPPER SCAL 150X15X.5 MM MAKE KRISTEEL</t>
  </si>
  <si>
    <t>5105/21-22</t>
  </si>
  <si>
    <t>5104/21-22</t>
  </si>
  <si>
    <t>WELDCON INDIA PRIVATE LIMITED</t>
  </si>
  <si>
    <t>NUT FEEDER (M10) (YBA -
CLUTCH,PEDAL ASSY)</t>
  </si>
  <si>
    <t>ATMA AUTOTECH ENGINEERS PVT LTD-CAPITAL GOODS</t>
  </si>
  <si>
    <t>PAD INSERTION FIXTURE CHANGE OVER TYPE - YBA CLTUCH PEDAL</t>
  </si>
  <si>
    <t>20-21/3SI/002628</t>
  </si>
  <si>
    <t>SPRING GREASING FIXTURE CHANGE OVER TYPE - YBA CLUTCH PEDAL</t>
  </si>
  <si>
    <t>20-21/3SI/002627</t>
  </si>
  <si>
    <t>OM SHANTI INFRASTRUCTURE PVT.LTD (30)</t>
  </si>
  <si>
    <t>OM/20-21/695</t>
  </si>
  <si>
    <t>SHIV ENTERPRISES (30)</t>
  </si>
  <si>
    <t>ATANDRA ENERGY PRIVATE LIMITED</t>
  </si>
  <si>
    <t>ULTRA ISOLATION TRANSFORMER</t>
  </si>
  <si>
    <t>SAL/02508/20-21</t>
  </si>
  <si>
    <t>WESTERN CONTROL &amp; AUTOMATION</t>
  </si>
  <si>
    <t>ELECTRICIAL DISTRIBUTION PANNEL</t>
  </si>
  <si>
    <t>WCA/0398</t>
  </si>
  <si>
    <t xml:space="preserve">ROBOTIC MIG WELDING CELL </t>
  </si>
  <si>
    <t>200P0273</t>
  </si>
  <si>
    <t xml:space="preserve">SERVO BASED ROTARY ARRANGEMENT FOR FIXURE </t>
  </si>
  <si>
    <t>200P0275</t>
  </si>
  <si>
    <t xml:space="preserve">ROBOTIC SPOT WELDING CELL </t>
  </si>
  <si>
    <t>200P0274</t>
  </si>
  <si>
    <t>START POINT SEARCH FUNCTION WITH WIRE TORCH CLAMP</t>
  </si>
  <si>
    <t>HR/GST/2021/1237</t>
  </si>
  <si>
    <t>YASKAWA TORCH CLEANER AND CUTTER UNIT</t>
  </si>
  <si>
    <t>DENYO INDIA PVT LTD</t>
  </si>
  <si>
    <t xml:space="preserve">WELDING POWER CABLE </t>
  </si>
  <si>
    <t>DIL/20-21/669</t>
  </si>
  <si>
    <t>TIP MONITOR (COLOUR SENSOR) (NPN) WITHOUT ADAPTER PLATE MODEL NO: WTS10-12/21/105 (YG8 - PEDAL ASSY</t>
  </si>
  <si>
    <t>DIL/20-21/1013</t>
  </si>
  <si>
    <t>AIRMEN ENGINEERS &amp; SERVICES PRIVATE LIMITED</t>
  </si>
  <si>
    <t>MS NUT BOLT WITH WASHER</t>
  </si>
  <si>
    <t>2020-21/1209</t>
  </si>
  <si>
    <t>MS FLANGE SILIPON</t>
  </si>
  <si>
    <t>2020-21/1208</t>
  </si>
  <si>
    <t>LOHIA SALES</t>
  </si>
  <si>
    <t>MONO BLOCK PUMP</t>
  </si>
  <si>
    <t>LS/2020-21/1163</t>
  </si>
  <si>
    <t>BIBIRANI CONSTRUCTION COMPANY</t>
  </si>
  <si>
    <t>ROBOT FOUNDATION CIVIL WORK WITH MATERIAL</t>
  </si>
  <si>
    <t>2019-20/15</t>
  </si>
  <si>
    <t>KADENCE AUTOMATION AND ROBOTIC SYSTEMS</t>
  </si>
  <si>
    <t>KNOCK TESTING SPM-DISPLACEMENT CHECK BY LVDT - PEDAL COMP</t>
  </si>
  <si>
    <t>KS/20-21/272</t>
  </si>
  <si>
    <t>SHARMA HARDWARE &amp; IRON STORE</t>
  </si>
  <si>
    <t>GI NIPPLE 3/4"X6"</t>
  </si>
  <si>
    <t>MS REDUCER</t>
  </si>
  <si>
    <t>ELECTRIC &amp; MACHINERY TRADERS</t>
  </si>
  <si>
    <t>COPPER FLEXIBLE CABLE 6 MM X 4 CORE- MAKE HAVELLS</t>
  </si>
  <si>
    <t>EMT/20-21/7371</t>
  </si>
  <si>
    <t>COPPER PIN TYPE THIMBLE 70 MM</t>
  </si>
  <si>
    <t>EMT/20-21/8242</t>
  </si>
  <si>
    <t>Robotic cell copper chemical earthing with 50mm dia. &amp; 3mt long pipe</t>
  </si>
  <si>
    <t>WCA/0316</t>
  </si>
  <si>
    <t>Engreving machine-Pin length 110mm with auto month change- LCD Controlled -Make-Vyana Laser Pedal Comp Brake (49610-78L00 /49610-63H00)  (YG8 - PEDAL ASSY</t>
  </si>
  <si>
    <t>B R WELDMETALS</t>
  </si>
  <si>
    <t>CS/2021-22/0058</t>
  </si>
  <si>
    <t>L.Y. INDUSTRIAL  CORPORATION</t>
  </si>
  <si>
    <t>AIR COUPLOR 80SN  1/2" (NITTO MAKE)</t>
  </si>
  <si>
    <t>SPRING GREASING FIXTURE CHANGE OVER TYPE - YG8 BRAKE PEDAL</t>
  </si>
  <si>
    <t>20-21/3SI/002638</t>
  </si>
  <si>
    <t>REAMING SPM SINGLE STATION - YG8 BRAKE PEDAL</t>
  </si>
  <si>
    <t>20-21/3SI/003572</t>
  </si>
  <si>
    <t>MULTIWELD ENGINEERING PVT LTD</t>
  </si>
  <si>
    <t>PLASTIC TUBING PUN-12X2-BL 159670 MAKE FESTO</t>
  </si>
  <si>
    <t>M01-20006464</t>
  </si>
  <si>
    <t>4 SQ MM CABLE 4 CORE  COPPER FLEXIBLE (HAVELLS MAKE)</t>
  </si>
  <si>
    <t>EMT/20-21/9544</t>
  </si>
  <si>
    <t>REAMING MACHINE FOR BOSS - BRAKE PEDAL (49600-78L00) YG8</t>
  </si>
  <si>
    <t>20-21/3SI/003557</t>
  </si>
  <si>
    <t>20-21/3si/002332</t>
  </si>
  <si>
    <t>TRINITY ENGINEERS</t>
  </si>
  <si>
    <t>TE/20-21/373</t>
  </si>
  <si>
    <t>GANDHI SPRINGS PVT LTD</t>
  </si>
  <si>
    <t>RECEIVING GAUGE - PIPE
CYLINDER HOLDER FR PROTO
PARTS - PROTO MPI0101 -
(75611-66T00) - MODEL: YXA
DP</t>
  </si>
  <si>
    <t>PROTO-MPI0101</t>
  </si>
  <si>
    <t>GSPL20-21/06070</t>
  </si>
  <si>
    <t>RIDHI INFOSOLUTIONS</t>
  </si>
  <si>
    <t>HP 1020 PLUS PRINTER</t>
  </si>
  <si>
    <t>ARM RIVETING &amp; BODY HOLDER RIVETING FIXTURE FOR MODEL YHB SCREW JACK</t>
  </si>
  <si>
    <t>20-21/3SI/004114</t>
  </si>
  <si>
    <t>SHREE SHYAM ENGINEERING WORKS (44)</t>
  </si>
  <si>
    <t>21-22/00136</t>
  </si>
  <si>
    <t>NEERU UDYOG (30)</t>
  </si>
  <si>
    <t>NILKAMAL LIMITED (DHARUHERA)</t>
  </si>
  <si>
    <t>NILKAMAL GREY BIN CHF64175 - 2 SIDE TECHNICO LOGO - 2 SIDE CARD HOLDER - 4X1=4 UNEQUAL PKTS</t>
  </si>
  <si>
    <t>TIRUPATI MARKETING</t>
  </si>
  <si>
    <t>BLUE COLOUR BIN 500X325X300 MM - FB/BH WITH 50MM INSERT (BIN USED 500X325X250+50 MM INSERT) WITH 8 UNEQUAL POCKET</t>
  </si>
  <si>
    <t>TMN-003371</t>
  </si>
  <si>
    <t>BLUE BIN CHF-64320</t>
  </si>
  <si>
    <t>BLUE COLOUR BIN</t>
  </si>
  <si>
    <t>TMN-003499</t>
  </si>
  <si>
    <t>BIN - CHF6545315 - GREY COLOR WITH 3 UNEQUAL POCKETS IN 2 LAYERS MADE OF 10MM HD SHEET HT 120MM</t>
  </si>
  <si>
    <t>TMN-003460</t>
  </si>
  <si>
    <t>BLUE COLOUR BIN 500X325X175 MM - FB/BH WITH 25MM INSERT (BIN USED 500X325X150+25 MM INSERT) WITH 5 UNEQUAL POCKET</t>
  </si>
  <si>
    <t>TMN-003458</t>
  </si>
  <si>
    <t>TMN-003584</t>
  </si>
  <si>
    <t>SHREE SHYAM ENGINEERING WORKS</t>
  </si>
  <si>
    <t>PILOT PIN: DIA: 13MM</t>
  </si>
  <si>
    <t>20-21/00228</t>
  </si>
  <si>
    <t>20-21/00229</t>
  </si>
  <si>
    <t>MAGADH ENGINEERING AND TECHNOLOGY</t>
  </si>
  <si>
    <t>LOWER RAIL YRA NO.150 PUNCH</t>
  </si>
  <si>
    <t>MET/20-21/0071</t>
  </si>
  <si>
    <t>MILHARD SALES PVT. LTD.</t>
  </si>
  <si>
    <t>DIGITAL THICKNESS TESTER</t>
  </si>
  <si>
    <t>20-21/08791</t>
  </si>
  <si>
    <t>VISION AUTOMATION &amp; ROBOTIC SOLUTION</t>
  </si>
  <si>
    <t>RELAY MY2N DC 24 VOLT
OMRON MAKE</t>
  </si>
  <si>
    <t>RELAY MY2N DC 24 VOLT  OMRON MAKE</t>
  </si>
  <si>
    <t>SAFETY CURTAIN MOUNTING BRACKET</t>
  </si>
  <si>
    <t>SMC CORPORATION (INDIA) PVT LTD</t>
  </si>
  <si>
    <t>5/2 SOLENOID VALVE 1/4"</t>
  </si>
  <si>
    <t>COPPER FLEXIBLE WIRE .5 MM X SINGLE CORE</t>
  </si>
  <si>
    <t>SEC/20-21/05029</t>
  </si>
  <si>
    <t>NUT FEEDER ( FEEDING ARRANGEMENT FOR M6 NUT WELDING WITH INTERLINKING TO PROJECTION WELDING MACHINE &amp; AUTO LOADING)</t>
  </si>
  <si>
    <t>EMERGENCY PUSH BUTTON SCREW MOUNTING (RED) TEKNIC MAKE</t>
  </si>
  <si>
    <t>EMT/20-21/8241</t>
  </si>
  <si>
    <t>CABLE 1.0SQ.MM (RED/BLACK/GREEN) SINGLE CORE MAKE-HAVELLS</t>
  </si>
  <si>
    <t>EMT/20-21/7119</t>
  </si>
  <si>
    <t>EMT/20-21/8243</t>
  </si>
  <si>
    <t>EMT/20-21/8891</t>
  </si>
  <si>
    <t>PNEUMATIC CYLINDER MODEL NO: CD85F25-300-B-M9BL WITH REED SWITCH MAKE SMC</t>
  </si>
  <si>
    <t>INTEK INSTRUMENTS</t>
  </si>
  <si>
    <t>LINEAR TRANSDUCER MODEL NO- PY-2F-100-S01M</t>
  </si>
  <si>
    <t>INDICATOR WITH BUZZER 24V DC  PENAL MOUNTED (FUJI)</t>
  </si>
  <si>
    <t>SEC/20-21/05030</t>
  </si>
  <si>
    <t>COUNTER DIGITAL MODEL-CT4S-1P4 MAKE  AUTONIX</t>
  </si>
  <si>
    <t>SEC/20-21/05031</t>
  </si>
  <si>
    <t>SEC/20-21/05040</t>
  </si>
  <si>
    <t>HP LASERJET PRO PRINTER - ALL IN ONE</t>
  </si>
  <si>
    <t>GST/2020-21/301</t>
  </si>
  <si>
    <t>PS GLOBAL ENGINEERING PVT LTD</t>
  </si>
  <si>
    <t>PP WELDING GUN</t>
  </si>
  <si>
    <t>MODEL HP T430 INTEL 2 CORE 4 GB RAM 32 GB FLASH DRIVE DP+ HDMI PORT</t>
  </si>
  <si>
    <t>GST/2020-21/310</t>
  </si>
  <si>
    <t>KEYBOARD (MAKE-DELL)</t>
  </si>
  <si>
    <t>GST/2020-21/302</t>
  </si>
  <si>
    <t>PRAKASH ELECTRIC COMPANY</t>
  </si>
  <si>
    <t>Hand Lifter 2.5 Ton</t>
  </si>
  <si>
    <t xml:space="preserve">MISUMI INDIA PVT LTD </t>
  </si>
  <si>
    <t>COIL SPRING X-SWH50-125</t>
  </si>
  <si>
    <t>I20043130</t>
  </si>
  <si>
    <t>GAS SPRING GSV500-50</t>
  </si>
  <si>
    <t>I20043131</t>
  </si>
  <si>
    <t>STRIPPER BOLT MSB10-70</t>
  </si>
  <si>
    <t>I20043132</t>
  </si>
  <si>
    <t>I20058228</t>
  </si>
  <si>
    <t>URETHANE CE30-500</t>
  </si>
  <si>
    <t>I20040756</t>
  </si>
  <si>
    <t>I20044177</t>
  </si>
  <si>
    <t xml:space="preserve">DATUMTOOLS PRIVATE LIMITED </t>
  </si>
  <si>
    <t>CAM PUNCH: F13-PI8.93-L130</t>
  </si>
  <si>
    <t>DTPL/2021/02949</t>
  </si>
  <si>
    <t>DIGITAL VERNIER CALIPER RANGE 0-200 MM</t>
  </si>
  <si>
    <t>20-21/12217</t>
  </si>
  <si>
    <t>KS/21-22/506</t>
  </si>
  <si>
    <t>KS/21-22/501</t>
  </si>
  <si>
    <t>UVS ENGINEERS (30)</t>
  </si>
  <si>
    <t>8864/21-22</t>
  </si>
  <si>
    <t>CS/2021-22/0034</t>
  </si>
  <si>
    <t>MUVTON CASTORS PRIVATE LIMITED</t>
  </si>
  <si>
    <t>INV0522/2021-22</t>
  </si>
  <si>
    <t>KS/21-22/504</t>
  </si>
  <si>
    <t>GSV POLYMERS PRIVATE LIMITED (45)</t>
  </si>
  <si>
    <t>2020-21/0384</t>
  </si>
  <si>
    <t>TMN-002880</t>
  </si>
  <si>
    <t>RECEIVING GAUGE - HINGE ASSY HOOD LH - SK271 (H2H0387-V)</t>
  </si>
  <si>
    <t>20-21/00247</t>
  </si>
  <si>
    <t>RIDHI INFOSOLUTIONS (30)</t>
  </si>
  <si>
    <t>EPSON DOT MATRIX PRINTER LQ310</t>
  </si>
  <si>
    <t>GST/2020-21/454</t>
  </si>
  <si>
    <t>CHF64320 PLASTIC BLUE BIN HAVING 10MM THICKNESS 2 POCKET</t>
  </si>
  <si>
    <t>EON NETWORKS PVT LTD</t>
  </si>
  <si>
    <t>SOPHOS XG-135 APPLIANCE</t>
  </si>
  <si>
    <t>EN/INV/20-21/370</t>
  </si>
  <si>
    <t>VISION AUTOMATION &amp; ROBOTIC SOLUTION (30)</t>
  </si>
  <si>
    <t>OUTPUT MODULE (REMOTE TERMINAL)</t>
  </si>
  <si>
    <t>WAZIR CHAND MALIK AND CO. (30)</t>
  </si>
  <si>
    <t>COPPER FLEXIBLE CABLE</t>
  </si>
  <si>
    <t>20-21/4829</t>
  </si>
  <si>
    <t>INDUSTRIAL SAFETY HOUSE</t>
  </si>
  <si>
    <t>ACP DIGITAL PRINTED BOARD WITH LAMINATION 3MM THICK</t>
  </si>
  <si>
    <t>ISH-1300</t>
  </si>
  <si>
    <t>DENYO INDIA PRIVATE LIMITED</t>
  </si>
  <si>
    <t>CHIP COLLECTOR WITH SOLENOID VALVE FOR CDK-R MODEL: CVC5</t>
  </si>
  <si>
    <t>DIL/21-22/31</t>
  </si>
  <si>
    <t>210P0252</t>
  </si>
  <si>
    <t>SKN ENGINEERING WORKS</t>
  </si>
  <si>
    <t>PIN RIVETING FIXTURE FOR FEMALE YJC SDH DRG. NO. F-MDH-YJCR-800-01</t>
  </si>
  <si>
    <t>ATMA AUTOTECH ENGINEERS PVT LTD-CAPITAL GOODS (40)</t>
  </si>
  <si>
    <t>20-21/3SI/004261</t>
  </si>
  <si>
    <t>NASH ROBOTICS &amp; AUTOMATION PRIVATE LTD</t>
  </si>
  <si>
    <t>WELD CHECKER</t>
  </si>
  <si>
    <t>NA10140</t>
  </si>
  <si>
    <t>AGR INDUSTRIES</t>
  </si>
  <si>
    <t>14/2021-22</t>
  </si>
  <si>
    <t>HIGH RIB COLOUR COATED SHEET</t>
  </si>
  <si>
    <t>5/2021-22</t>
  </si>
  <si>
    <t>13/2021-22</t>
  </si>
  <si>
    <t>BIN - CHF53150 - BLUE COLOR WITH 2 SIDE TECHNICO LOGO - 2 SIDE CARD HOLDER &amp; 6 NOS HOLE IN BOTTOM</t>
  </si>
  <si>
    <t>TMN-000769</t>
  </si>
  <si>
    <t>TMN-000828</t>
  </si>
  <si>
    <t>TMN-000811</t>
  </si>
  <si>
    <t>TMN-001417</t>
  </si>
  <si>
    <t>TMN-001404</t>
  </si>
  <si>
    <t>INV0256/2021-22</t>
  </si>
  <si>
    <t>MS PERFORATED SHEET</t>
  </si>
  <si>
    <t>2021-22/1055</t>
  </si>
  <si>
    <t>2021-22/1129</t>
  </si>
  <si>
    <t>21-22/3SI/002704</t>
  </si>
  <si>
    <t>21-22/3SI/002690</t>
  </si>
  <si>
    <t>EMT/21-22/6088</t>
  </si>
  <si>
    <t>EMT/21-22/6764</t>
  </si>
  <si>
    <t>MOGLI LABS INDIA PRIVATE LIMITED</t>
  </si>
  <si>
    <t>71120220065506</t>
  </si>
  <si>
    <t>71120220041582</t>
  </si>
  <si>
    <t>210P0212</t>
  </si>
  <si>
    <t>SMART SOLUTION</t>
  </si>
  <si>
    <t>ENGRAVING MACHINE - PIN LENGTH 110MM WITH AUTO MONTH CHANGE - LCD CONTROLLED</t>
  </si>
  <si>
    <t>210P0250</t>
  </si>
  <si>
    <t>21-22/3SI/003772</t>
  </si>
  <si>
    <t>21-22/3SI/003775</t>
  </si>
  <si>
    <t>EMT/21-22/6094</t>
  </si>
  <si>
    <t>FLEXIBLE CABLE 2 CORE 1.5 MM (MAKE HAVELLS)</t>
  </si>
  <si>
    <t>EMT/21-22/4282</t>
  </si>
  <si>
    <t>CABIN FAN - 12" - CIERA MODEL  MAKE: HAVELLS</t>
  </si>
  <si>
    <t>EMT/21-22/3508</t>
  </si>
  <si>
    <t>FAIR DEAL AGENCIES</t>
  </si>
  <si>
    <t>WELDING TORCH YT-40CS4 PANASONIC MAKE</t>
  </si>
  <si>
    <t>T/21-22/882</t>
  </si>
  <si>
    <t>ELECTRIC GRINDER 4'' MAKE BOSCH</t>
  </si>
  <si>
    <t>MS ANGLE 35X35X5 MM</t>
  </si>
  <si>
    <t>MS SHEET 1.5X1250X2500 MM</t>
  </si>
  <si>
    <t>PVC PIPE</t>
  </si>
  <si>
    <t>INV1025/2021-22</t>
  </si>
  <si>
    <t>RADHIKA ALLOYS</t>
  </si>
  <si>
    <t>MS PLATE ALL SIZES</t>
  </si>
  <si>
    <t>21-22/1570</t>
  </si>
  <si>
    <t>TMN-001416</t>
  </si>
  <si>
    <t>TMN-001403</t>
  </si>
  <si>
    <t>TMN-001058</t>
  </si>
  <si>
    <t>TMN-001221</t>
  </si>
  <si>
    <t>TMN-001320</t>
  </si>
  <si>
    <t>APEX ENTERPRISES</t>
  </si>
  <si>
    <t>SMPS S8FS-C05024 INPUT 100-240 VAC  OUTPUT:-24 VDC  2.1 AMP  OMRON MAKE</t>
  </si>
  <si>
    <t>LAMBA INDUSTRIES PVT LTD</t>
  </si>
  <si>
    <t>LBPL/2021-22/098</t>
  </si>
  <si>
    <t>LBPL/2021-22/099</t>
  </si>
  <si>
    <t>LBPL/2021-22/179</t>
  </si>
  <si>
    <t>OM SHANTI INFRASTRUCTURE PVT.LTD</t>
  </si>
  <si>
    <t>Foundtion Pit and Civil Work of Fresh Machines</t>
  </si>
  <si>
    <t>Om/21-22/549</t>
  </si>
  <si>
    <t>ELECTRIC &amp; MACHINERY TRADERS (30)</t>
  </si>
  <si>
    <t>EMT/21-22/10844</t>
  </si>
  <si>
    <t>AIRMEN ENGINEERS &amp; SERVICES PRIVATE LIMITED (30)</t>
  </si>
  <si>
    <t>2021-22/2254</t>
  </si>
  <si>
    <t>Tools &amp; Dies</t>
  </si>
  <si>
    <t>As Per Details Attached</t>
  </si>
  <si>
    <t>ENGRAVING MACHINE - PIN MARKING MACHINE LCD CONTROLLED MAKE-MANUFACTURER</t>
  </si>
  <si>
    <t>ENGREVING MACHINE - PIN LENGTH 110MM WITH AUTO MONTH CHANGE - LCD CONTROLLED</t>
  </si>
  <si>
    <t>BIN - CCF43120 - BLUE COLOR WITH 2 SIDE TECHNICO LOGO</t>
  </si>
  <si>
    <t>TMN-001057</t>
  </si>
  <si>
    <t>LID COVER - LID500325 - GREY COLOR</t>
  </si>
  <si>
    <t>TMN-001220</t>
  </si>
  <si>
    <t>TMN-000770</t>
  </si>
  <si>
    <t>TMN-000812</t>
  </si>
  <si>
    <t>BLUE COLOUR BIN 650X450X315 MM - FB/OH WITH 7 UNEQUAL POCKET</t>
  </si>
  <si>
    <t>TMN-000877</t>
  </si>
  <si>
    <t>TMN-000896</t>
  </si>
  <si>
    <t>TMN-000904</t>
  </si>
  <si>
    <t>TMN-000913</t>
  </si>
  <si>
    <t>TMN-000932</t>
  </si>
  <si>
    <t>TMN-001440</t>
  </si>
  <si>
    <t>TMN-001402</t>
  </si>
  <si>
    <t>TMN-002285</t>
  </si>
  <si>
    <t>TMN-001441</t>
  </si>
  <si>
    <t>TECNA WELDCON INDIA PRIVATE LIMITED</t>
  </si>
  <si>
    <t>210P0301</t>
  </si>
  <si>
    <t>BIN</t>
  </si>
  <si>
    <t>TMN-002533</t>
  </si>
  <si>
    <t>TMN-002876</t>
  </si>
  <si>
    <t>YASKAWA INDIA PVT. LTD. - ROBOTICS DIVISION</t>
  </si>
  <si>
    <t>HR/GST/2122/1810</t>
  </si>
  <si>
    <t>KADENCE AUTOMATION AND ROBOTIC SYSTEMS (45)</t>
  </si>
  <si>
    <t>KS/21-22/575</t>
  </si>
  <si>
    <t>LOHIA SALES (45)</t>
  </si>
  <si>
    <t>LS/2021-22/1130</t>
  </si>
  <si>
    <t>DIL/21-22/1011</t>
  </si>
  <si>
    <t>DIL/21-22/1589</t>
  </si>
  <si>
    <t>KS/21-22/274</t>
  </si>
  <si>
    <t>BUSH FLARING SPM - FMC RR SEAT CENTER YXA - MAB0120-TE</t>
  </si>
  <si>
    <t>21-22/3SI/001976</t>
  </si>
  <si>
    <t>EMT/21-22/6091</t>
  </si>
  <si>
    <t>71120220039831</t>
  </si>
  <si>
    <t>71120220039861</t>
  </si>
  <si>
    <t>71120220041594</t>
  </si>
  <si>
    <t>71120220065518</t>
  </si>
  <si>
    <t>ROLLMANN TRADING COMPANY</t>
  </si>
  <si>
    <t>2021-2022/1218</t>
  </si>
  <si>
    <t>RR AGENCIES</t>
  </si>
  <si>
    <t>1887/RRA</t>
  </si>
  <si>
    <t>M01-21002096</t>
  </si>
  <si>
    <t xml:space="preserve">ATMA AUTOTECH ENGINEERS PVT LTD-CAPITAL GOODS </t>
  </si>
  <si>
    <t>21-22/3SI/003047</t>
  </si>
  <si>
    <t>AUTOSYS INDUSTRIAL SOLUTIONS PVT. LTD</t>
  </si>
  <si>
    <t>2122-03</t>
  </si>
  <si>
    <t>ATMA AUTOTECH ENGINEERS PVT LTD</t>
  </si>
  <si>
    <t>RIVETING SPM -TAIL GATE HINGE</t>
  </si>
  <si>
    <t>KADENCE AUTOMATION AND ROBOTIC SYSTEM</t>
  </si>
  <si>
    <t>KS/21-22/041</t>
  </si>
  <si>
    <t>KS/21-22/042</t>
  </si>
  <si>
    <t>RIVETING SPM</t>
  </si>
  <si>
    <t>KS/21-22/045</t>
  </si>
  <si>
    <t>MOTORIZED CONVEYOR</t>
  </si>
  <si>
    <t>KS/21-22/395</t>
  </si>
  <si>
    <t>KS/21-22/043</t>
  </si>
  <si>
    <t>UTM MACHINE MODIFICATION</t>
  </si>
  <si>
    <t>21-22/3SI/003063</t>
  </si>
  <si>
    <t>MANUAL HANDY STACKING FIXTURE FOR HOLDER COMP</t>
  </si>
  <si>
    <t>KS/21-22/046</t>
  </si>
  <si>
    <t>COPPER ZIRCONIUM BASED WELDING ELECTRODE</t>
  </si>
  <si>
    <t>FANUC INDIA PRIVATE LIMITED (BLR)</t>
  </si>
  <si>
    <t>FANUC ROBOT</t>
  </si>
  <si>
    <t>105IG08050</t>
  </si>
  <si>
    <t>UPPER ELECTRODE FOR YSD HB, STACKING</t>
  </si>
  <si>
    <t>CS/2021-22/0031</t>
  </si>
  <si>
    <t>MAHALAXMI ELECTRICAL AND HARDWARE STORE</t>
  </si>
  <si>
    <t>MIG WELDING ROBOT ARC 2010</t>
  </si>
  <si>
    <t>START POINT SEARCH FUNCTION WITH WIRE TORCE CLAM</t>
  </si>
  <si>
    <t>HR/GST/2021/0557</t>
  </si>
  <si>
    <t>KS/21-22/050</t>
  </si>
  <si>
    <t>SERVO MOTOR GEAR BOX</t>
  </si>
  <si>
    <t>KS/21-22/049</t>
  </si>
  <si>
    <t>MOTORIZED CONVEYOR FROM AUTO INSPECTION TO WORK BOOTH</t>
  </si>
  <si>
    <t>KS/21-22/399</t>
  </si>
  <si>
    <t xml:space="preserve">FINAL REWORK STATION </t>
  </si>
  <si>
    <t>KS/21-22/038</t>
  </si>
  <si>
    <t>GANDHI SPRINGS PRIVATE LIMITED - GUJRAT</t>
  </si>
  <si>
    <t>DRILLING JIGS,</t>
  </si>
  <si>
    <t>PARTAP CRANE SERVICE</t>
  </si>
  <si>
    <t>NEW ROBOT UNLOADING AND SHIFTING USING
SINGLE 14TON FARANA</t>
  </si>
  <si>
    <t>PCS/2021-22/788</t>
  </si>
  <si>
    <t>KATASHI TAPPING MACHINE</t>
  </si>
  <si>
    <t>6167/21-22</t>
  </si>
  <si>
    <t>U &amp; V ENTERPRISE</t>
  </si>
  <si>
    <t>Robotic cell copper chemical earthing with 50mm dia</t>
  </si>
  <si>
    <t>GST-067/21-22</t>
  </si>
  <si>
    <t>VIJYA LAKSHMI FABRICATION</t>
  </si>
  <si>
    <t>MS FABRICATION CHARGES WITH MATERIAL AND PAINTING WORK</t>
  </si>
  <si>
    <t>CU FLEXIBLE CABLE</t>
  </si>
  <si>
    <t>Robotic cell copper chemica</t>
  </si>
  <si>
    <t>GST-021/21-22</t>
  </si>
  <si>
    <t>1.5 SQ MM 3CORE WIRE</t>
  </si>
  <si>
    <t>SMC CORPORATION INDIA PVT. LTD.</t>
  </si>
  <si>
    <t>PNEUMATIC TUBING (MAKE-SMC</t>
  </si>
  <si>
    <t>D06954</t>
  </si>
  <si>
    <t>MOHTA ELECTRIC &amp; ENGINEERING CO.</t>
  </si>
  <si>
    <t>GTI/2000/2021</t>
  </si>
  <si>
    <t>SIDDHI CONSTRUCTION</t>
  </si>
  <si>
    <t>CHARGES OF EXCAVATION FOR FOUNDATION PITS TRENCHES ETC - DEPTH UPTO 1.5M</t>
  </si>
  <si>
    <t>EAGLE SCALE MANUFACTURING WORKS</t>
  </si>
  <si>
    <t>DIGITAL FULLY ELECTRONIC TYPE PITLESS WEIGH BRIDGE</t>
  </si>
  <si>
    <t>GT/184</t>
  </si>
  <si>
    <t>AUTOSYS INDUSTRIAL SOLUTIONS PVT. LTD.</t>
  </si>
  <si>
    <t>Aispl-Tec-3</t>
  </si>
  <si>
    <t>PVG IT INFRASTRUCTURE SERVICES PRIVATE LIMITED</t>
  </si>
  <si>
    <t>CAT-6 UTP CABLE BOX</t>
  </si>
  <si>
    <t>PVG/20-21/038</t>
  </si>
  <si>
    <t>SEMOJ STEEL CORPORATION</t>
  </si>
  <si>
    <t>MS CHECKER PLATE 6 MM</t>
  </si>
  <si>
    <t>SSC/20-21/218</t>
  </si>
  <si>
    <t>TRANSTEK INFOWAYS PRIVATE LIMITED (30)</t>
  </si>
  <si>
    <t>TIPL/2021/G03031</t>
  </si>
  <si>
    <t>MIG/MAG WELDING MACHINE</t>
  </si>
  <si>
    <t>T/21-22/335</t>
  </si>
  <si>
    <t>SERVO CONTROLLED VOLTAGE STABILIZER</t>
  </si>
  <si>
    <t>SAL/00512/21-22</t>
  </si>
  <si>
    <t>ROBOTIC MIG WELDING CELL</t>
  </si>
  <si>
    <t>KS/21-22/143</t>
  </si>
  <si>
    <t>KS/21-22/189</t>
  </si>
  <si>
    <t>KS/21-22/394</t>
  </si>
  <si>
    <t>ENGREVING MACHINE-PIN</t>
  </si>
  <si>
    <t>SERVO BASED ROTARY ARRANGEMENT FIXURE</t>
  </si>
  <si>
    <t>KS/21-22/183</t>
  </si>
  <si>
    <t>KS/21-22/144</t>
  </si>
  <si>
    <t>KS/21-22/184</t>
  </si>
  <si>
    <t>KS/21-22/393</t>
  </si>
  <si>
    <t>ENGREVING MACHINE</t>
  </si>
  <si>
    <t>YTA-Carrier Comp Spare Tyre-Std Room Equipment</t>
  </si>
  <si>
    <t>T/21-22/336</t>
  </si>
  <si>
    <t>DIAL TYPE HEIGHT GAUGE</t>
  </si>
  <si>
    <t>20-21/04418</t>
  </si>
  <si>
    <t>KAESER COMPRESSOR INDIA PVT LTD</t>
  </si>
  <si>
    <t>AIR RECEIVER FOR 8.0 BAR 3000 LTS</t>
  </si>
  <si>
    <t>PI1000029979</t>
  </si>
  <si>
    <t>PPR PIPE, PN-16, 110MM,</t>
  </si>
  <si>
    <t>2020-21/1049</t>
  </si>
  <si>
    <t>BALL VALVE</t>
  </si>
  <si>
    <t>PPR FLANGE TYPE BALL</t>
  </si>
  <si>
    <t>PPR REDUCER 63X50, MAKE - FUSION</t>
  </si>
  <si>
    <t>2020-21/1048</t>
  </si>
  <si>
    <t>SSC/20-21/743</t>
  </si>
  <si>
    <t>BHARATKUMAR C CHAUHAN</t>
  </si>
  <si>
    <t xml:space="preserve">INSTALLATION CHARGES OF GI DUCT WITH
MATERIAL
</t>
  </si>
  <si>
    <t>COPPER FLEXIBLE CABLE 50</t>
  </si>
  <si>
    <t>RAILING STRUCTURE</t>
  </si>
  <si>
    <t>210P0075</t>
  </si>
  <si>
    <t>ENCLOSED STATION, WIRE</t>
  </si>
  <si>
    <t>210P0076</t>
  </si>
  <si>
    <t>VIBRATORY TYPE NUT</t>
  </si>
  <si>
    <t>LOGIC CONTROL IN M/C TIP DRESSING</t>
  </si>
  <si>
    <t>210P0077</t>
  </si>
  <si>
    <t>C TYPE I.T GUN WITH SANDO</t>
  </si>
  <si>
    <t>T/21-22/337</t>
  </si>
  <si>
    <t>NILKAMAL/TIRUPATI PLASTIC PALLETS</t>
  </si>
  <si>
    <t>TMN-003354</t>
  </si>
  <si>
    <t>TMN-003355</t>
  </si>
  <si>
    <t>TMN-003356</t>
  </si>
  <si>
    <t>TMN-003749</t>
  </si>
  <si>
    <t>SOPHOS XG-125 APPLIANCE</t>
  </si>
  <si>
    <t>EN/INV/20-21/377</t>
  </si>
  <si>
    <t>LOGIC CONTROL IN MACHINE TIP DRESSING</t>
  </si>
  <si>
    <t>210P0079</t>
  </si>
  <si>
    <t>210P0078</t>
  </si>
  <si>
    <t>BOTTOM STUD WELDING</t>
  </si>
  <si>
    <t>BRW/2021-22/0075</t>
  </si>
  <si>
    <t>ARM RIVETING FIXTURE Q501</t>
  </si>
  <si>
    <t>20-21/3SI/003984</t>
  </si>
  <si>
    <t>20-21/3SI/003987</t>
  </si>
  <si>
    <t>21-22/00048</t>
  </si>
  <si>
    <t>20-21/3si/003990</t>
  </si>
  <si>
    <t>21-22/00002</t>
  </si>
  <si>
    <t>20-21/00371</t>
  </si>
  <si>
    <t>ROYAL ENGINEERING TECHNOLOGIES</t>
  </si>
  <si>
    <t>2500 X 1350 X 200 – HAVING 3 ROWS (33X3 =99 ROLLER)</t>
  </si>
  <si>
    <t>Inv129/21-22</t>
  </si>
  <si>
    <t>INV139/21-22</t>
  </si>
  <si>
    <t>INV167/21-22</t>
  </si>
  <si>
    <t>PLASTIC BIN -</t>
  </si>
  <si>
    <t>TMN-000906</t>
  </si>
  <si>
    <t>TMN-000907</t>
  </si>
  <si>
    <t>TMN-000905</t>
  </si>
  <si>
    <t>TMN-001195</t>
  </si>
  <si>
    <t>TMN-001450</t>
  </si>
  <si>
    <t>COST FOR PACKAGING,</t>
  </si>
  <si>
    <t>KS/21-22/108</t>
  </si>
  <si>
    <t>DIGITAL VERNIER CALIPER</t>
  </si>
  <si>
    <t>MSPL-21-22-08437</t>
  </si>
  <si>
    <t>MSPL-21-22-09362</t>
  </si>
  <si>
    <t>PIPE VICE ARRANGEMENT</t>
  </si>
  <si>
    <t>KS/21-22/400</t>
  </si>
  <si>
    <t>KS/21-22/397</t>
  </si>
  <si>
    <t>PUNCHING JIG FOR MAKING</t>
  </si>
  <si>
    <t>KS/21-22/398</t>
  </si>
  <si>
    <t>KS/21-22/396</t>
  </si>
  <si>
    <t>SHREE KRISHNA ENGINEERS</t>
  </si>
  <si>
    <t xml:space="preserve">MS FABRICATION CHARGES WITH MATERIAL AND
PAINTING WORK
</t>
  </si>
  <si>
    <t>51/20-21</t>
  </si>
  <si>
    <t>CREATIVE ENTERPRISES</t>
  </si>
  <si>
    <t>D-LINK RJ45 CONECTOR</t>
  </si>
  <si>
    <t>CEI/26/20-21</t>
  </si>
  <si>
    <t>MS FABRICATION CHARGES WITH MATERIAL AND
PAINTING WORK</t>
  </si>
  <si>
    <t>49/20-21</t>
  </si>
  <si>
    <t>SHUBHSHREE ENTERPRISES</t>
  </si>
  <si>
    <t>INSTALLATION CHARGES OF CU FLEXIBLE</t>
  </si>
  <si>
    <t>SE/GST21-22/050</t>
  </si>
  <si>
    <t>MECHATRONIC SYSTEMS</t>
  </si>
  <si>
    <t>MANUAL TAPPING MACHINE</t>
  </si>
  <si>
    <t>2020-21/0890</t>
  </si>
  <si>
    <t>MANSA PRECISION TOOLS</t>
  </si>
  <si>
    <t>PROTO GAUGE Z101 ASSY
HINGE SIDE DOOR TOP RH</t>
  </si>
  <si>
    <t>2020-21/004</t>
  </si>
  <si>
    <t>SAIDEEP INDUSTIREES</t>
  </si>
  <si>
    <t>MACHINING FIXTURES</t>
  </si>
  <si>
    <t>ASSY GAUGE - BRAKE PEDAL</t>
  </si>
  <si>
    <t>Patil Automation Pvt Ltd</t>
  </si>
  <si>
    <t>INTERGRATION OF MIG WELDING FIXURE</t>
  </si>
  <si>
    <t>200P0052</t>
  </si>
  <si>
    <t>ANVI ENTERPRISES</t>
  </si>
  <si>
    <t>PEDAL FORCE CHECKING SUB
ASSY GAUGE - CLUTCH
PEDAL ASSY WITH MTG BKT</t>
  </si>
  <si>
    <t>AE-019-21</t>
  </si>
  <si>
    <t xml:space="preserve">SUB ASSY GAUGE - SUB
ASSY HOOD HINGE BODY
SIDE RH </t>
  </si>
  <si>
    <t>AE-017-21</t>
  </si>
  <si>
    <t>SUB ASSY GAUGE - SUB
ASSY HOOD HINGE BODY</t>
  </si>
  <si>
    <t>AE-016-21</t>
  </si>
  <si>
    <t>MODEL ADDITION &amp; FIXTURE MODIFICATION IN
NUT TIGHTENING (X451 DCT BRAKE PEDAL
ADDITION IN X445 MT BRAKE PEDAL FIXTURE</t>
  </si>
  <si>
    <t>21-22/3SI/000359</t>
  </si>
  <si>
    <t>055/21-22</t>
  </si>
  <si>
    <t>INTEGRATION OF MIG WELDING FIXTURE - BRAKE
PEDAL - X451 DCT</t>
  </si>
  <si>
    <t>200P0055</t>
  </si>
  <si>
    <t>ENGRAVING FIXTURE FOR
MARKING - BRAKE PEDAL -
X451 DCT</t>
  </si>
  <si>
    <t>200P0053</t>
  </si>
  <si>
    <t>PROTO TOOL &amp; DIE</t>
  </si>
  <si>
    <t>20-21/3SI/000068</t>
  </si>
  <si>
    <t xml:space="preserve">PIN FITTING FIXTURE - SIDE
DOOR HINGE - Z101
</t>
  </si>
  <si>
    <t>20-21/3SI/002242</t>
  </si>
  <si>
    <t xml:space="preserve">RIVETING SPM - Z101 SDH
</t>
  </si>
  <si>
    <t>20-21/3SI/002247</t>
  </si>
  <si>
    <t>20-21/3SI/002249</t>
  </si>
  <si>
    <t xml:space="preserve">BATCH CODING SPM - SIDE
DOOR HINGE - Z101
</t>
  </si>
  <si>
    <t>20-21/3SI/002240</t>
  </si>
  <si>
    <t>LR AUTO INDUSTRIES</t>
  </si>
  <si>
    <t>COLLAR HINGE SIDE DR</t>
  </si>
  <si>
    <t>RIVETING FIXTURE FOR W601 HOOD HINGE</t>
  </si>
  <si>
    <t>SDH RIVETING FIXTURE</t>
  </si>
  <si>
    <t>20-21/3SI002246</t>
  </si>
  <si>
    <t>20-21/3SI/002414</t>
  </si>
  <si>
    <t>NILKAMAL LIMITED (SILVASSA)</t>
  </si>
  <si>
    <t>NILKAMAL FG PLASTIC BIN -CCF64120, SKY BLUE COLOR, 2 SIDE CARD HOLDER, 2 SIDE</t>
  </si>
  <si>
    <t>ASSY GAUGE - CLUTCH
PEDAL - W601 (C3C0005-M)</t>
  </si>
  <si>
    <t>20-21/00238</t>
  </si>
  <si>
    <t>ASSY GAUGE - BRAKE
PEDAL AT - W601 (B3A0014-
M) M&amp;M</t>
  </si>
  <si>
    <t>20-21/00216</t>
  </si>
  <si>
    <t>SHREE SHYAM FURNITURE WORKS</t>
  </si>
  <si>
    <t>WOODEN PACKING BOX</t>
  </si>
  <si>
    <t>SS/364/2020-21</t>
  </si>
  <si>
    <t>MS ROOF SHEET POWDER COATING 0.6 MM</t>
  </si>
  <si>
    <t>58/20-21</t>
  </si>
  <si>
    <t>66/20-21</t>
  </si>
  <si>
    <t>60/20-21</t>
  </si>
  <si>
    <t xml:space="preserve">ROYAL ENGINEERING TECHNOLOGIES </t>
  </si>
  <si>
    <t xml:space="preserve">MS MATERIAL TROLLEY WITH
REMOVABLE HANDLE </t>
  </si>
  <si>
    <t>INV202142</t>
  </si>
  <si>
    <t>INV052</t>
  </si>
  <si>
    <t>INV48</t>
  </si>
  <si>
    <t xml:space="preserve">BIN - CHF64175 - BLUE
COLOR WITH 2 SIDE </t>
  </si>
  <si>
    <t>BIN CHF6545210 - BLUE</t>
  </si>
  <si>
    <t>NILKAMAL FG PLASTIC BIN</t>
  </si>
  <si>
    <t xml:space="preserve">NILKAMAL FG PLASTIC BIN </t>
  </si>
  <si>
    <t xml:space="preserve">BIN CHF6545210 - BLUE </t>
  </si>
  <si>
    <t>TMN-001109</t>
  </si>
  <si>
    <t>TMN-001110</t>
  </si>
  <si>
    <t xml:space="preserve">NILKAMAL/TIRUPATI PLASTIC
PALLETS AP1210S8
</t>
  </si>
  <si>
    <t>TMN-001112</t>
  </si>
  <si>
    <t>EN/INV/20-21/373</t>
  </si>
  <si>
    <t>INV101/21-22</t>
  </si>
  <si>
    <t>INV40</t>
  </si>
  <si>
    <t>INV109/21-22</t>
  </si>
  <si>
    <t>INVA43-20-21</t>
  </si>
  <si>
    <t>INV102/21-22</t>
  </si>
  <si>
    <t>INV128/21-22</t>
  </si>
  <si>
    <t>INV130</t>
  </si>
  <si>
    <t>MS RACK - ROLLER TYPE</t>
  </si>
  <si>
    <t>INV160/21-22</t>
  </si>
  <si>
    <t>INV161/21-22</t>
  </si>
  <si>
    <t>INV168/21-22</t>
  </si>
  <si>
    <t>INV154/21-22</t>
  </si>
  <si>
    <t xml:space="preserve">CANTEEN TABLE </t>
  </si>
  <si>
    <t>025/21-22</t>
  </si>
  <si>
    <t>036/21-22</t>
  </si>
  <si>
    <t>SAIRAJ ENTERPRISES</t>
  </si>
  <si>
    <t xml:space="preserve">WHITE MAGNETIC BOARD </t>
  </si>
  <si>
    <t>51/2021-22</t>
  </si>
  <si>
    <t xml:space="preserve">2500 X 1350 X 200 – HAVING
3 ROWS (33X3 =99 ROLLER) </t>
  </si>
  <si>
    <t>INV144/21-22</t>
  </si>
  <si>
    <t>INV/143/21-22</t>
  </si>
  <si>
    <t>INV147/21-22</t>
  </si>
  <si>
    <t>INV156/21-22</t>
  </si>
  <si>
    <t>INV149-21-22</t>
  </si>
  <si>
    <t xml:space="preserve">HYRRAULIC MAUNAL HAND
PALLET MAINI MAKE
CAPACITY-2500 KGS. MODEL </t>
  </si>
  <si>
    <t>MECHEASE ENGINEERING &amp; TECHNOLOGY LLP</t>
  </si>
  <si>
    <t>MS FG TROLLEY</t>
  </si>
  <si>
    <t>MEET/2021-22/066</t>
  </si>
  <si>
    <t>MEET/2021-22/074</t>
  </si>
  <si>
    <t>SHORE-A METER USE RUBER
HARDNESS TESTER</t>
  </si>
  <si>
    <t>MSPL/21-22/04163</t>
  </si>
  <si>
    <t>ACME IMTREX (P) LIMITED</t>
  </si>
  <si>
    <t>HSS REAMER DIA 11.1 +/-
0.05, TOTAL LENGTH-140MM</t>
  </si>
  <si>
    <t>AIPL/20-21/01727</t>
  </si>
  <si>
    <t xml:space="preserve">GO-NO GO PLUG GAUGE FOR
CHECKING 11.1+/-0.05MM </t>
  </si>
  <si>
    <t>21-22/00064</t>
  </si>
  <si>
    <t>CMC HOLE REAMING FIXTURE
(CHANGE OVER TYPE)</t>
  </si>
  <si>
    <t>21-22/3SI/000391</t>
  </si>
  <si>
    <t>21-22/3SI/000783</t>
  </si>
  <si>
    <t>RIVETING TOOL, DIA: 20MM &amp;
LENGTH: 105MM</t>
  </si>
  <si>
    <t>21-22/3SI/000167</t>
  </si>
  <si>
    <t xml:space="preserve">DOOR HINGE MACHINE MODIFICATION FOR W601
SIDE DOOR HINGE (H3D0389-M / H4D0390-M, </t>
  </si>
  <si>
    <t>20-21/3si/004443</t>
  </si>
  <si>
    <t>MARKING STATION WITH
PNEUMATIC SLIDE (KANGER</t>
  </si>
  <si>
    <t>210P0187</t>
  </si>
  <si>
    <t>210P0188</t>
  </si>
  <si>
    <t xml:space="preserve">SERVOMAX SERVO
CONTROLLED VOLTAGE </t>
  </si>
  <si>
    <t>SAL/01985/21-22</t>
  </si>
  <si>
    <t>CABLE TRAY FITTING CHARGES 100 MM</t>
  </si>
  <si>
    <t>CEI/50/21-22</t>
  </si>
  <si>
    <t>ENGRAVING MACHINEVYANA LASER</t>
  </si>
  <si>
    <t>COMMISSIONING, INSTALLATION &amp; LINE SETUP C
OST</t>
  </si>
  <si>
    <t>210P0190</t>
  </si>
  <si>
    <t>COPPER LUGS PIN TYPE</t>
  </si>
  <si>
    <t>71120220040400</t>
  </si>
  <si>
    <t>MEET/2021-22/015</t>
  </si>
  <si>
    <t>MEET/2021-22/018</t>
  </si>
  <si>
    <t>MEET/2021-22/020</t>
  </si>
  <si>
    <t>MEET/2021-22/022</t>
  </si>
  <si>
    <t>MEET/2021-22/026</t>
  </si>
  <si>
    <t>MEET/2021-22/032</t>
  </si>
  <si>
    <t>MEET/2021-22/036</t>
  </si>
  <si>
    <t>MEET/2021-22/041</t>
  </si>
  <si>
    <t>MEET/2021-22/046</t>
  </si>
  <si>
    <t>MEET/2021-22/038</t>
  </si>
  <si>
    <t>MEET/2021-22/047</t>
  </si>
  <si>
    <t>MEET/2021-22/009</t>
  </si>
  <si>
    <t>MEET/2021-22/014</t>
  </si>
  <si>
    <t>MEET/2021-22/021</t>
  </si>
  <si>
    <t>MEET/2021-22/017</t>
  </si>
  <si>
    <t>MEET/2021-22/023</t>
  </si>
  <si>
    <t>MEET/2021-22/019</t>
  </si>
  <si>
    <t>MEET/2021-22/027</t>
  </si>
  <si>
    <t>MEET/2021-22/011</t>
  </si>
  <si>
    <t>ECOAIR COOLING SYSTEMS PRIVATE LIMITED</t>
  </si>
  <si>
    <t>HVLS FANS</t>
  </si>
  <si>
    <t>21-22/G/480</t>
  </si>
  <si>
    <t>TMN-001111</t>
  </si>
  <si>
    <t>DESIGTECH SYSTEM LTD</t>
  </si>
  <si>
    <t>SERVICE CHARGES OF DESIGN, R&amp;D &amp; ENGINEERING SUPPORT</t>
  </si>
  <si>
    <t>SERVO CHARGES OF DESIGN,R&amp;D &amp; ENGINEERING SUPPORT</t>
  </si>
  <si>
    <t>SOPHOS XG-210 APPLIANCE</t>
  </si>
  <si>
    <t>M K COMPUTER</t>
  </si>
  <si>
    <t>NEXSTGO PRIMUS NX101 NP14N1, CORE I5-8250U, 8GB DDR4, 256GB SSD, 14 FHD 1920X1080, BACKLIT &amp; SPILL PROOF KEYBOARD,</t>
  </si>
  <si>
    <t>MKC/0481/2021-22</t>
  </si>
  <si>
    <t>MKC/0608/2021-22</t>
  </si>
  <si>
    <t>SAMSUNG LU32R590CWWXXL, 80.0CM (32.0") UHD 4K CURVED LED</t>
  </si>
  <si>
    <t>MKC/0828/2020-21</t>
  </si>
  <si>
    <t>LAPTOP - AVITA</t>
  </si>
  <si>
    <t>MKC/0083/2021-22</t>
  </si>
  <si>
    <t>MKC/0972/2020-21</t>
  </si>
  <si>
    <t>MKC/0774/2020-21</t>
  </si>
  <si>
    <t>MKC/0875/2020-21</t>
  </si>
  <si>
    <t>MKC/0089/2021-22</t>
  </si>
  <si>
    <t>VIHAN INFRA TECH</t>
  </si>
  <si>
    <t>REMODELING &amp; ADDITION / ALTERATION OF 2ND FLOOR BY ADDING NEW MEETING ROOM AND WORKSTATION OF 1ST FLOOR WITH ELECTRICAL WORK, HVAC WORK, INTERIOR WORKS</t>
  </si>
  <si>
    <t>VI/03/2020-21</t>
  </si>
  <si>
    <t>VI/05/2020-21</t>
  </si>
  <si>
    <t>VI/06/2020-21</t>
  </si>
  <si>
    <t>JSS SYNDICATE</t>
  </si>
  <si>
    <t>PROPYLENE GLYCOL</t>
  </si>
  <si>
    <t>RND TECH ENGINEERING PRIVATE LIMITED</t>
  </si>
  <si>
    <t>3D SCANNING &amp; INSPECTION CHARGE OF UPPER ARM &amp; LOWER ARM JACK PARTS</t>
  </si>
  <si>
    <t>AUTO INTERNATIONAL (INDIA) PRIVATE LIMITED</t>
  </si>
  <si>
    <t>HINGE PIN _FIX</t>
  </si>
  <si>
    <t>SCREW ROD</t>
  </si>
  <si>
    <t>TE/20-21/449</t>
  </si>
  <si>
    <t>ASHISH ELECTRONICS</t>
  </si>
  <si>
    <t>Refrigreator Samsung</t>
  </si>
  <si>
    <t>Ae/384/21-22</t>
  </si>
  <si>
    <t>TAP MASTER</t>
  </si>
  <si>
    <t>FLEXIBLE ARM TAPPING MACHINE MODEL NO: DMT, MAKE: TAP MASTER</t>
  </si>
  <si>
    <t>TM/21-22/215</t>
  </si>
  <si>
    <t>RATNAPARKHI ELECTRONIC INDUSTRIES PVT LTD</t>
  </si>
  <si>
    <t>G/0800/21-22</t>
  </si>
  <si>
    <t>MITUTOYO SOUTH ASIA PRIVATE LIMITED</t>
  </si>
  <si>
    <t>2021-22/Inv/5149</t>
  </si>
  <si>
    <t>KONARK ENTERPRISE</t>
  </si>
  <si>
    <t>PROMAX PYRAMID</t>
  </si>
  <si>
    <t>KONARK CARE ASSOCIATES</t>
  </si>
  <si>
    <t>AIR FATE &amp; TAXI FARE</t>
  </si>
  <si>
    <t>PPR ELBOW 63MM</t>
  </si>
  <si>
    <t>MALE THREAD COUPLER - 75 X 2.5"  MAKE: FUSION</t>
  </si>
  <si>
    <t>APEX INDUSTRIAL SOLUTIONS</t>
  </si>
  <si>
    <t>BHAVANI BROADBAND NETWORK</t>
  </si>
  <si>
    <t>IT WORK SUPPORT CHARGES</t>
  </si>
  <si>
    <t>DEVA STEEL CORPORATION</t>
  </si>
  <si>
    <t>E-CO ELECTRICAL COMPANY</t>
  </si>
  <si>
    <t>INSTALLATION CHARGES - LT MAIN PANEL</t>
  </si>
  <si>
    <t>LT MAIN PANEL WITH KVAR PANEL: 300KVA INDOOR PANEL, WITH 400A AS INCOMER</t>
  </si>
  <si>
    <t>INTERNATIONAL CENTRE FOR AUTOMOTIVE TECH</t>
  </si>
  <si>
    <t>DOOR HINGES TEST</t>
  </si>
  <si>
    <t>KALPASHRI ENTERPRISES &amp; ENGINEERING</t>
  </si>
  <si>
    <t>BATTERY</t>
  </si>
  <si>
    <t>POLYCARBONATE SHEET,</t>
  </si>
  <si>
    <t>BATTERY, 180AH, MODEL:
FXPO-XP1800, MAKE: EXIDE</t>
  </si>
  <si>
    <t>Powersparrow india pvt ltd</t>
  </si>
  <si>
    <t>HIRING CHARGES - 62.5KVA SOUND PROOF DG</t>
  </si>
  <si>
    <t>PROTECH</t>
  </si>
  <si>
    <t xml:space="preserve">PP CORRUGATED SHEET </t>
  </si>
  <si>
    <t>RAMDEV HARDWARE AND ELECTRICAL</t>
  </si>
  <si>
    <t>2" FLAT BRUSH</t>
  </si>
  <si>
    <t>S B ENTERPRISES</t>
  </si>
  <si>
    <t>Brokerage charges of Now Plot</t>
  </si>
  <si>
    <t>SUNRISE ENTERPRISES</t>
  </si>
  <si>
    <t>KAESER COMPRESSOR (I) PVT. LTD.</t>
  </si>
  <si>
    <t>Compressor</t>
  </si>
  <si>
    <t>Pi1000032819</t>
  </si>
  <si>
    <t>GURU ENGINEERING WORKS</t>
  </si>
  <si>
    <t>SURFACE GRINDER 10"X20</t>
  </si>
  <si>
    <t>MHE SALES AND SERVICE</t>
  </si>
  <si>
    <t>SERVICE, MAINTENANCE AMC OF DISEL FORK LIFT (NK30D), 6 VISIT PER YEAR,</t>
  </si>
  <si>
    <t>EMTEX MACHINERY PVT LTD PBC</t>
  </si>
  <si>
    <t>LATHE MACHINE</t>
  </si>
  <si>
    <t>21-22/00134</t>
  </si>
  <si>
    <t>HVLS FANS, DIA: 24 FT, MAKE: ECOAIR, MODEL: EAHVLS-7E</t>
  </si>
  <si>
    <t>21-22/G/493</t>
  </si>
  <si>
    <t>NILKAMAL LIMITED (HOSUR)</t>
  </si>
  <si>
    <t>PLASTIC BIN BLUE</t>
  </si>
  <si>
    <t>SOUTHERN PACKAGING</t>
  </si>
  <si>
    <t>SILICA GEL</t>
  </si>
  <si>
    <t>BSP PACKAGING PRIVATE LIMITED</t>
  </si>
  <si>
    <t>BUBBLE SHEET BAG</t>
  </si>
  <si>
    <t>NILKAMAL FG BIN</t>
  </si>
  <si>
    <t>HIM DIESEL &amp; ELECTRICAL SERVICES</t>
  </si>
  <si>
    <t>HYRRAULIC MAUNAL HAND PALLET MAINI MAKE</t>
  </si>
  <si>
    <t>HDES/335</t>
  </si>
  <si>
    <t>Nilakamal/Tirupati Plastic Crates</t>
  </si>
  <si>
    <t>SHENAN KALRA</t>
  </si>
  <si>
    <t>IT CONSULTANCY CHARGES</t>
  </si>
  <si>
    <t>MAWAI INFOTECH LTD</t>
  </si>
  <si>
    <t>For E invoice Implementaion in ERP</t>
  </si>
  <si>
    <t>Z TECH ENGGINERING</t>
  </si>
  <si>
    <t xml:space="preserve">CMM INSPECTION CHARGES FOR PARTS </t>
  </si>
  <si>
    <t>ZTE2021/21-127</t>
  </si>
  <si>
    <t>SMC CORPORATION (INDIA) PVT LTD (30)</t>
  </si>
  <si>
    <t>BLANKING PLATE, MODEL:
AXT502-9A, MAKE: SMC</t>
  </si>
  <si>
    <t>OMSON HYDRO SOLUTIONS</t>
  </si>
  <si>
    <t>AIR DRIVE HYDRAILIC PUMP</t>
  </si>
  <si>
    <t>193/S</t>
  </si>
  <si>
    <t>216/S</t>
  </si>
  <si>
    <t>FINAL REWORK STATION</t>
  </si>
  <si>
    <t>KS/21-22/508</t>
  </si>
  <si>
    <t>9267/21-22</t>
  </si>
  <si>
    <t>KS/21-22/641</t>
  </si>
  <si>
    <t>VYANA LASER ()</t>
  </si>
  <si>
    <t>FANUC MIG WELDING ROBOT</t>
  </si>
  <si>
    <t>1051G10289</t>
  </si>
  <si>
    <t>1051G10290</t>
  </si>
  <si>
    <t>RAYA VIRRA SALES</t>
  </si>
  <si>
    <t>RVS/S658/21-22</t>
  </si>
  <si>
    <t xml:space="preserve">TIRUPATI MARKETING </t>
  </si>
  <si>
    <t>TMN-002497</t>
  </si>
  <si>
    <t>TMN-002917</t>
  </si>
  <si>
    <t>TMN-002925</t>
  </si>
  <si>
    <t>TMN-002922</t>
  </si>
  <si>
    <t>TMN-002923</t>
  </si>
  <si>
    <t>BLUE BIN</t>
  </si>
  <si>
    <t>TMN-002608</t>
  </si>
  <si>
    <t>TMN-002683</t>
  </si>
  <si>
    <t>TMN-002706</t>
  </si>
  <si>
    <t>TMN-002720</t>
  </si>
  <si>
    <t>TMN-002738</t>
  </si>
  <si>
    <t>TMN-002921</t>
  </si>
  <si>
    <t>BLUE BIN CHF</t>
  </si>
  <si>
    <t>TMN-002632</t>
  </si>
  <si>
    <t>TMN-002681</t>
  </si>
  <si>
    <t>TMN-002767</t>
  </si>
  <si>
    <t>TMN-002754</t>
  </si>
  <si>
    <t>TMN-002753</t>
  </si>
  <si>
    <t>TMN-002824</t>
  </si>
  <si>
    <t>TMN-002822</t>
  </si>
  <si>
    <t>TMN-002853</t>
  </si>
  <si>
    <t>TMN-002997</t>
  </si>
  <si>
    <t>TMN-003104</t>
  </si>
  <si>
    <t>TMN-003111</t>
  </si>
  <si>
    <t>TMN-003094</t>
  </si>
  <si>
    <t>TMN-003204</t>
  </si>
  <si>
    <t>TMN-003196</t>
  </si>
  <si>
    <t>TMN-003750</t>
  </si>
  <si>
    <t>TMN-002946</t>
  </si>
  <si>
    <t>TMN-002934</t>
  </si>
  <si>
    <t>TMN-002920</t>
  </si>
  <si>
    <t>TMN-002935</t>
  </si>
  <si>
    <t>TMN-002998</t>
  </si>
  <si>
    <t>TMN-002973</t>
  </si>
  <si>
    <t>TMN-003018</t>
  </si>
  <si>
    <t>TMN-003056</t>
  </si>
  <si>
    <t>TMN-003093</t>
  </si>
  <si>
    <t>TMN-003106</t>
  </si>
  <si>
    <t>TMN-003076</t>
  </si>
  <si>
    <t>TMN-003073</t>
  </si>
  <si>
    <t>TMN-003074</t>
  </si>
  <si>
    <t>TMN-003198</t>
  </si>
  <si>
    <t>TMN-003197</t>
  </si>
  <si>
    <t>TMN-002772</t>
  </si>
  <si>
    <t>TMN-002916</t>
  </si>
  <si>
    <t>NILKAMAL LIMITED (DHARUHERA) (30)</t>
  </si>
  <si>
    <t>TMN-003834</t>
  </si>
  <si>
    <t>TMN-003911</t>
  </si>
  <si>
    <t>TMN-003913</t>
  </si>
  <si>
    <t>TMN-003950</t>
  </si>
  <si>
    <t>TMN-004142</t>
  </si>
  <si>
    <t>TMN-004197</t>
  </si>
  <si>
    <t>YASKAWA INDIA PVT. LTD</t>
  </si>
  <si>
    <t>PS 500(HOLLOW POSITIONER HEAD STOCK</t>
  </si>
  <si>
    <t>HR/GST/2122/2004</t>
  </si>
  <si>
    <t>HR/GST/2122/2006</t>
  </si>
  <si>
    <t>HR/GST/2122/2005</t>
  </si>
  <si>
    <t xml:space="preserve">ELECRICAL DISTRIBUTION PANEEL </t>
  </si>
  <si>
    <t>WCA/0431</t>
  </si>
  <si>
    <t>TRANSTEK INFOWAYS PRIVATE LIMITED</t>
  </si>
  <si>
    <t>HP M24F 2E2Y4AA-23.8 LED BACKLIT MONITOR</t>
  </si>
  <si>
    <t>TIPL/2122/G02330</t>
  </si>
  <si>
    <t>MECHEASE ENGINEER &amp; TECHNOLOGY LLP</t>
  </si>
  <si>
    <t>ROOFING SHEET 22X3.5X0.5MM</t>
  </si>
  <si>
    <t>MEET/21-22/0104</t>
  </si>
  <si>
    <t>SPOT WELDING FIXURE BRAKE PEDAL</t>
  </si>
  <si>
    <t>210P0488</t>
  </si>
  <si>
    <t>FANUC ROBOT SPOT WELDING</t>
  </si>
  <si>
    <t>105IG10368</t>
  </si>
  <si>
    <t>COPPER HANGER LENGTH</t>
  </si>
  <si>
    <t>KRITYA ENGINEERS</t>
  </si>
  <si>
    <t>ESSAE TERAOKA PVT LTD</t>
  </si>
  <si>
    <t>PRESSCOTECH ENGINEERS &amp; CONSULANTS</t>
  </si>
  <si>
    <t>MACHINE INSPECTION</t>
  </si>
  <si>
    <t>MACHINE HOUSE INDIA PVT LTD</t>
  </si>
  <si>
    <t>BI-AIR MEMBRANE AIR SPRING ACTIVE ISOLATION PACKAGE</t>
  </si>
  <si>
    <t>2122/DM/G1700</t>
  </si>
  <si>
    <t>KS/21-22/615</t>
  </si>
  <si>
    <t>BHAGAT AND COMPANY (45)</t>
  </si>
  <si>
    <t>PART HOLDING FIXTURE</t>
  </si>
  <si>
    <t>TIRUPATI MARKETING (30)</t>
  </si>
  <si>
    <t>TMN-004765</t>
  </si>
  <si>
    <t>ECN MODIFICATION IN RIVETING FIXTURE</t>
  </si>
  <si>
    <t>21-22/3SI/003714</t>
  </si>
  <si>
    <t>REAMING MACHINE/STATION</t>
  </si>
  <si>
    <t>21-22/3SI/003921</t>
  </si>
  <si>
    <t>21-22/3SI/005037</t>
  </si>
  <si>
    <t>21-22/3SI/004274</t>
  </si>
  <si>
    <t>SPANNER TYPE TORQUE</t>
  </si>
  <si>
    <t>21-22/3SI/004422</t>
  </si>
  <si>
    <t>MAHALAXMI ELECTRICAL AND HARDWARE STORE (30)</t>
  </si>
  <si>
    <t>TROLLEY WHEEL 4”X2” WITH
NYLON FIX TYPE</t>
  </si>
  <si>
    <t>BUSH PRESSING SPM</t>
  </si>
  <si>
    <t>21-22/3SI/003707</t>
  </si>
  <si>
    <t>SHREE SHYAM FURNITURE WORKS (30)</t>
  </si>
  <si>
    <t>55/1445/2021-22</t>
  </si>
  <si>
    <t>HDPE SHEET,</t>
  </si>
  <si>
    <t>TMN-003495</t>
  </si>
  <si>
    <t>TMN-003494</t>
  </si>
  <si>
    <t>U &amp; V ENTERPRISE (30)</t>
  </si>
  <si>
    <t>LIGHTING ARRESTER
INSTALLATION</t>
  </si>
  <si>
    <t>GST-140/21-22</t>
  </si>
  <si>
    <t>TMN-003724</t>
  </si>
  <si>
    <t>JAGDAMBA MARKETING (30)</t>
  </si>
  <si>
    <t>NET REVOLVING CHAIR</t>
  </si>
  <si>
    <t>MODIFICATION IN EXISTING HOOD HINGE RIVETING
MACHINE FOR Y0M HH</t>
  </si>
  <si>
    <t>21-22/3SI/000916</t>
  </si>
  <si>
    <t>CONTRINEX AUTOMATION PRIVATE LIMITED (30)</t>
  </si>
  <si>
    <t>INDUCTIVE SENSOR</t>
  </si>
  <si>
    <t>DENYO INDIA PRIVATE LIMITED (30)</t>
  </si>
  <si>
    <t>STRAIGHT SHANK - BEA-25,</t>
  </si>
  <si>
    <t>DIL/21-22/858</t>
  </si>
  <si>
    <t>CABIN FAN</t>
  </si>
  <si>
    <t>EMT/21-22/9307</t>
  </si>
  <si>
    <t>MOGLI LABS INDIA PRIVATE LIMITED (30)</t>
  </si>
  <si>
    <t>MODULE NPN</t>
  </si>
  <si>
    <t>71120220054560</t>
  </si>
  <si>
    <t>71120220054834</t>
  </si>
  <si>
    <t>REED SWITCH, MODEL: D-Z73,</t>
  </si>
  <si>
    <t>RING WIRE SENSOR, MODEL</t>
  </si>
  <si>
    <t>MARKING PIN</t>
  </si>
  <si>
    <t>PPR COUPLER</t>
  </si>
  <si>
    <t>2021-22/1738</t>
  </si>
  <si>
    <t>B P TOOLSTEEL PVT LTD (30)</t>
  </si>
  <si>
    <t>GST/21-22/23006</t>
  </si>
  <si>
    <t>GST/21-22/23250</t>
  </si>
  <si>
    <t>D.R. ELECTRICAL WORKS (30)</t>
  </si>
  <si>
    <t>GI STRIP, SIZE - 25X3 MM</t>
  </si>
  <si>
    <t>EMT/21-22/9706</t>
  </si>
  <si>
    <t>EMT/21-22/10260</t>
  </si>
  <si>
    <t>EMT/21-22/9672</t>
  </si>
  <si>
    <t>EMT/21-22/10088</t>
  </si>
  <si>
    <t>L.Y. INDUSTRIAL  CORPORATION (30)</t>
  </si>
  <si>
    <t>RING SPANNER, SIZE: 32X36</t>
  </si>
  <si>
    <t>CABLE TIE 300MM</t>
  </si>
  <si>
    <t>PLASTIC TUBING PUN-12X2-</t>
  </si>
  <si>
    <t>74120220016575</t>
  </si>
  <si>
    <t>HYDRA CRANE FOR UNLOADING WORK</t>
  </si>
  <si>
    <t>PARTAP CRANE SERVICE (45)</t>
  </si>
  <si>
    <t>SERVICE CHARGES OF LAMBA 500 TON PRESS</t>
  </si>
  <si>
    <t>SHREE SHYAM ELECTRICAL &amp; HARDWARE STORE (30)</t>
  </si>
  <si>
    <t>STEEL ANCHOR FASTNER</t>
  </si>
  <si>
    <t>SH-0769</t>
  </si>
  <si>
    <t>D-LINK 5-PORT NETWORK
SWITCH WITH POWER
ADAPTOR</t>
  </si>
  <si>
    <t>GST/2021-22/308</t>
  </si>
  <si>
    <t>BLUE BIN,</t>
  </si>
  <si>
    <t>PPR END CAP 63 MM, MAKE
FUSION</t>
  </si>
  <si>
    <t>2021-22/1354</t>
  </si>
  <si>
    <t>2021-22/1739</t>
  </si>
  <si>
    <t>ALUMINIUM ARMOURED
CABLE</t>
  </si>
  <si>
    <t>EMT/21-22/7529</t>
  </si>
  <si>
    <t>ALUMINIUM ARMOURED CABLE</t>
  </si>
  <si>
    <t>EMT/21-22/7547</t>
  </si>
  <si>
    <t>EMT/21-22/7554</t>
  </si>
  <si>
    <t>EMT/21-22/9306</t>
  </si>
  <si>
    <t>AIR COUPLOR 80SN 1/2"</t>
  </si>
  <si>
    <t>BRASS BALL VALVE</t>
  </si>
  <si>
    <t>PLASTIC TUBING PUN</t>
  </si>
  <si>
    <t>71120220048021</t>
  </si>
  <si>
    <t>PAINTED MS CABLE TRAY</t>
  </si>
  <si>
    <t>71120220050417</t>
  </si>
  <si>
    <t>RR AGENCIES (30)</t>
  </si>
  <si>
    <t>3867/RRA</t>
  </si>
  <si>
    <t>SHIV TRADING COMPANY (30)</t>
  </si>
  <si>
    <t>METALIC CHAIN 5MM DIA</t>
  </si>
  <si>
    <t>STC-2021-22/120</t>
  </si>
  <si>
    <t>STANDARD ELECTRIC CO (30)</t>
  </si>
  <si>
    <t>6 SQ MM COPPER THIMBLE PIN
MAKE DOWELLS</t>
  </si>
  <si>
    <t>SEC/21-22/0461</t>
  </si>
  <si>
    <t>BIN -</t>
  </si>
  <si>
    <t xml:space="preserve">Open </t>
  </si>
  <si>
    <t>TMN-004104</t>
  </si>
  <si>
    <t>TMN-004103</t>
  </si>
  <si>
    <t>TMN-004146</t>
  </si>
  <si>
    <t>TMN-004249</t>
  </si>
  <si>
    <t>TMN-004170</t>
  </si>
  <si>
    <t>TMN-004476</t>
  </si>
  <si>
    <t>TMN-004655</t>
  </si>
  <si>
    <t>TMN-004556</t>
  </si>
  <si>
    <t>PICK &amp; PLACE ARRANGMENT</t>
  </si>
  <si>
    <t>21-22/3SI/004781</t>
  </si>
  <si>
    <t>J.D. ENGINEERING WORKS (30)</t>
  </si>
  <si>
    <t>DIE STOPPER PLATE,</t>
  </si>
  <si>
    <t>SATISH TRANSPORT COMPANY (30)</t>
  </si>
  <si>
    <t>TRANSPORTATION CHARGES</t>
  </si>
  <si>
    <t>MANOCHA CRANE SERVICE (45)</t>
  </si>
  <si>
    <t>CHARGES OF RAIL LINE AIDA PRESS 150</t>
  </si>
  <si>
    <t>FLEXIBLE CONDUIT
PIPE_BLACK COLOUR_DIA</t>
  </si>
  <si>
    <t>74120220022662</t>
  </si>
  <si>
    <t xml:space="preserve">RATCHET HANDLE, 3/4" </t>
  </si>
  <si>
    <t>4-PIN ELECTRICAL FEMALE
CONNECTOR</t>
  </si>
  <si>
    <t>SEC/21-22/0570</t>
  </si>
  <si>
    <t>KRITYA ENGINEERS (30)</t>
  </si>
  <si>
    <t>ZINC PLATED ROLLER, DIA:
50X200MM, MAKE:
MANUFACTURE</t>
  </si>
  <si>
    <t>LEUZE ELECTRONIC PVT LTD (30)</t>
  </si>
  <si>
    <t>SENSOR, MODEL: HT3C/4P
50129376, MAKE: LEUZE</t>
  </si>
  <si>
    <t>ROLLMANN TRADING COMPANY (30)</t>
  </si>
  <si>
    <t>LM
BLOCK_HSR15A1SS_MAKE:
THK</t>
  </si>
  <si>
    <t>2021-2022/4363</t>
  </si>
  <si>
    <t>FLEXIBLE CABLE 2 CORE 1.5
MM (MAKE HAVELLS)</t>
  </si>
  <si>
    <t>EMT/21-22/11399</t>
  </si>
  <si>
    <t>AIR GUN PLASTIC MAKE
LEGRIS</t>
  </si>
  <si>
    <t>CSK ALLEN BOLT M4X10MM
UNBRAKO</t>
  </si>
  <si>
    <t>WELDING ROD 10NO MAKEMANGALAM</t>
  </si>
  <si>
    <t>RATCHET HANDLE</t>
  </si>
  <si>
    <t>TAP HANDLE 10"</t>
  </si>
  <si>
    <t>ALLEN KEY SET LONG BIT IN
MM, MAKE-TAPARIA, MODELHBHML9L</t>
  </si>
  <si>
    <t>SPIRAL PLASTIC TUBING
PUN_8X1.25 S2-BL_MAKE:
FESTO</t>
  </si>
  <si>
    <t>74120220010993</t>
  </si>
  <si>
    <t>FLEXIBLE CONDUIT</t>
  </si>
  <si>
    <t>74120220010869</t>
  </si>
  <si>
    <t>ONE-WAY FLOW CONTROL
VALVE, GR-QS-8, MAKE:
FESTO</t>
  </si>
  <si>
    <t>74120220010994</t>
  </si>
  <si>
    <t>74120220010737</t>
  </si>
  <si>
    <t>74120220011057</t>
  </si>
  <si>
    <t>74120220011294</t>
  </si>
  <si>
    <t>74120220011287</t>
  </si>
  <si>
    <t>74120220022887</t>
  </si>
  <si>
    <t>SPRING WASHER 8MM</t>
  </si>
  <si>
    <t>74120220015288</t>
  </si>
  <si>
    <t>NEW SUNIL GRINDING (30)</t>
  </si>
  <si>
    <t>SERVICE CHARGES OF 150TON &amp; 110TON</t>
  </si>
  <si>
    <t>BEARING_CF8BUU_MAKE: IKO</t>
  </si>
  <si>
    <t>2021-2022/2917</t>
  </si>
  <si>
    <t>LM RAIL_HSR15-300L_MAKE:
THK</t>
  </si>
  <si>
    <t>2021-2022/3211</t>
  </si>
  <si>
    <t>2021-2022/3327</t>
  </si>
  <si>
    <t>BALL TRANSFER, MODEL</t>
  </si>
  <si>
    <t>2021-2022/3175</t>
  </si>
  <si>
    <t>ALLEN BOLT</t>
  </si>
  <si>
    <t>4201/RRA</t>
  </si>
  <si>
    <t>HSS HAND TAP SET 4X0.7</t>
  </si>
  <si>
    <t>4361/RRA</t>
  </si>
  <si>
    <t>MS SQUARE PIPE 25X25MM</t>
  </si>
  <si>
    <t>SKN ENGINEERING WORKS (30)</t>
  </si>
  <si>
    <t>SOLENOID VALVE MANIFOLD</t>
  </si>
  <si>
    <t>SILENCER, 1/4", MODEL:
AN20-02, MAKE: SMC</t>
  </si>
  <si>
    <t>BED SWITCH 6A GIRISH MAKE</t>
  </si>
  <si>
    <t>SEC/21-22/0479</t>
  </si>
  <si>
    <t>SEC\21-22\0502</t>
  </si>
  <si>
    <t>21-22/3499</t>
  </si>
  <si>
    <t>Robotic cell copper chemical</t>
  </si>
  <si>
    <t>COPPER FLEXIBLE CABLE 6
MM X 4</t>
  </si>
  <si>
    <t>EMT/21-22/8291</t>
  </si>
  <si>
    <t>COPPER FLEXIBLE WIRE 4 MM
SINGLE CORE (HAVELLS
MAKE)</t>
  </si>
  <si>
    <t>EMT/21-22/9309</t>
  </si>
  <si>
    <t>EMT/21-22/9310</t>
  </si>
  <si>
    <t>FRC-1/2-D-MIDI(159590)</t>
  </si>
  <si>
    <t>74120220010735</t>
  </si>
  <si>
    <t>LED LIGHT, RC380B LED36S</t>
  </si>
  <si>
    <t>74120220010914</t>
  </si>
  <si>
    <t>MCB BOX 12X12 INCH</t>
  </si>
  <si>
    <t>74120220010809</t>
  </si>
  <si>
    <t>74120220010811</t>
  </si>
  <si>
    <t>REFRIGERATED AIR
DRYER_IDFA3E-23_MAKE:
SMC</t>
  </si>
  <si>
    <t>PVC BUTTON</t>
  </si>
  <si>
    <t>SEC/21-22/0460</t>
  </si>
  <si>
    <t>PPR COUPLER, 20 MM</t>
  </si>
  <si>
    <t>2021-22/1740</t>
  </si>
  <si>
    <t>MCB 4-POLE,32AMP,MAKESCHNEIDER</t>
  </si>
  <si>
    <t>SEC\21-22\0588</t>
  </si>
  <si>
    <t>EMT/21-22/10261</t>
  </si>
  <si>
    <t>COPPER FLEXIBLE CABLE 6</t>
  </si>
  <si>
    <t>EMT/21-22/9308</t>
  </si>
  <si>
    <t>EMT/21-22/9680</t>
  </si>
  <si>
    <t>HYDRA CRANE FOR UNLOADING WORK (PER HOURS CHARGES)</t>
  </si>
  <si>
    <t>SEC/21-22/0568</t>
  </si>
  <si>
    <t>LED TUBE LIGHT</t>
  </si>
  <si>
    <t>EMT/21-22/9673</t>
  </si>
  <si>
    <t>SWITCH SOCKET COMBINED
BOX 16 AMP MAKE ANCHOR</t>
  </si>
  <si>
    <t>74120220016608</t>
  </si>
  <si>
    <t>TMN3037</t>
  </si>
  <si>
    <t>TMN-3039</t>
  </si>
  <si>
    <t>TMN-3047</t>
  </si>
  <si>
    <t>ICM LOGISTICS PVT LTD (30)</t>
  </si>
  <si>
    <t>BANGALORE TO CHENNAI 32 FEET TRUCK</t>
  </si>
  <si>
    <t>BNG-586/21-22</t>
  </si>
  <si>
    <t>BNG-587/21-22</t>
  </si>
  <si>
    <t>BNG-588/21-22</t>
  </si>
  <si>
    <t>BNG-599</t>
  </si>
  <si>
    <t>BNG-572/21-22</t>
  </si>
  <si>
    <t>BNG-578/21-22</t>
  </si>
  <si>
    <t>BNG-547/21-22</t>
  </si>
  <si>
    <t>BNG-555</t>
  </si>
  <si>
    <t>BNG-556</t>
  </si>
  <si>
    <t>BNG-570</t>
  </si>
  <si>
    <t>BNG-579</t>
  </si>
  <si>
    <t>BNG-585</t>
  </si>
  <si>
    <t>BNG-589</t>
  </si>
  <si>
    <t>BNG-597</t>
  </si>
  <si>
    <t>BNG-598</t>
  </si>
  <si>
    <t>ICM-20414/21-22</t>
  </si>
  <si>
    <t>NOVEX CASTORS (30)</t>
  </si>
  <si>
    <t>SUPO WHEEL FIXED 100X38</t>
  </si>
  <si>
    <t>M K Computer</t>
  </si>
  <si>
    <t>MKC/0938/2021-22</t>
  </si>
  <si>
    <t>COPPIER HANGER</t>
  </si>
  <si>
    <t>Location</t>
  </si>
  <si>
    <t>Bawal</t>
  </si>
  <si>
    <t>Manesar</t>
  </si>
  <si>
    <t>Gujarat</t>
  </si>
  <si>
    <t>Pune</t>
  </si>
  <si>
    <t>Bengaluru</t>
  </si>
  <si>
    <t>Corporate</t>
  </si>
  <si>
    <t>Installation Status</t>
  </si>
  <si>
    <t>Installed</t>
  </si>
  <si>
    <t xml:space="preserve">  </t>
  </si>
  <si>
    <t>Party</t>
  </si>
  <si>
    <t>Invoice No.</t>
  </si>
  <si>
    <t>Date</t>
  </si>
  <si>
    <t>Basic Amount</t>
  </si>
  <si>
    <t>GST Amount</t>
  </si>
  <si>
    <t>Total Value</t>
  </si>
  <si>
    <t>Royal Engineering Technologies (HUF)</t>
  </si>
  <si>
    <t>PERFORMA202143</t>
  </si>
  <si>
    <t>Patil Automation Pvt. Ltd.</t>
  </si>
  <si>
    <t>200P0092</t>
  </si>
  <si>
    <t>MechEase Engg &amp; Tech LLP</t>
  </si>
  <si>
    <t>MEET/2020-21/ 109</t>
  </si>
  <si>
    <t>Mahalaxmi Constructions</t>
  </si>
  <si>
    <t>MCC/2020-21/ 037</t>
  </si>
  <si>
    <t>Convoy Logistics Pvt. Ltd.</t>
  </si>
  <si>
    <t>Creative Enterprises</t>
  </si>
  <si>
    <t>CEI/85/ 20-21</t>
  </si>
  <si>
    <t>CEI/49/ 21-22</t>
  </si>
  <si>
    <t>Atma Autotech Engineers Pvt. Ltd.</t>
  </si>
  <si>
    <t>20-21/3SI/000688</t>
  </si>
  <si>
    <t>20-21/3SI/000535</t>
  </si>
  <si>
    <t>20-21/3SI/000525</t>
  </si>
  <si>
    <t>Autosys Industrial Solutions Pvt. Ltd.</t>
  </si>
  <si>
    <t>AISPL-TEC-2</t>
  </si>
  <si>
    <t>Napa Auto Forge Pvt. Ltd.</t>
  </si>
  <si>
    <t>NAPA/104/ 2020-21</t>
  </si>
  <si>
    <t>Misumi India Pvt. Ltd.</t>
  </si>
  <si>
    <t>Kadence Automation and Robotic Systems</t>
  </si>
  <si>
    <t>KS/21-22/278</t>
  </si>
  <si>
    <t>KS/21-22/276</t>
  </si>
  <si>
    <t>Gandhi Springs Pvt. Ltd.</t>
  </si>
  <si>
    <t>GSPL20-21/ 03443</t>
  </si>
  <si>
    <t>Fairdeal Agencies (Prop. Goyal Agencies Pvt. Ltd.)</t>
  </si>
  <si>
    <t>T/ 21-22/ 1022</t>
  </si>
  <si>
    <t>Bibirani Construction Company</t>
  </si>
  <si>
    <t>2020-2021/ 20</t>
  </si>
  <si>
    <t>2020-2021/ 23</t>
  </si>
  <si>
    <t>2020-2021/ 24</t>
  </si>
  <si>
    <t>2021-22-26</t>
  </si>
  <si>
    <t>2020-2021/ 22</t>
  </si>
  <si>
    <t>Sanvi Crane Service</t>
  </si>
  <si>
    <t>Vyana Laser</t>
  </si>
  <si>
    <t>Sharma Hardware &amp; Iron Store</t>
  </si>
  <si>
    <t>RDC Steels &amp; Allied Services P. Ltd. - (2019-20)</t>
  </si>
  <si>
    <t>GSTRI-158</t>
  </si>
  <si>
    <t>GSTRI-349</t>
  </si>
  <si>
    <t>GSTRI-157</t>
  </si>
  <si>
    <t>GSTRI-159</t>
  </si>
  <si>
    <t>21-22/ 1C000198</t>
  </si>
  <si>
    <t>Vijyalakshmi Fabrication</t>
  </si>
  <si>
    <t>Protech</t>
  </si>
  <si>
    <t>5007/ 21-22</t>
  </si>
  <si>
    <t>Mitutoyo South Asia Pvt. Ltd. (VM-0059)</t>
  </si>
  <si>
    <t>IN721-22/ 227</t>
  </si>
  <si>
    <t>Wahal Process Technologies Pvt. Ltd.(VW-0020)</t>
  </si>
  <si>
    <t>IN721-22/ 384</t>
  </si>
  <si>
    <t>KS/ 21-22/601</t>
  </si>
  <si>
    <t>KS/ 21-22/641</t>
  </si>
  <si>
    <t>MechEase Engineering &amp; Technology LLP</t>
  </si>
  <si>
    <t>MEET/2021-22/ 067</t>
  </si>
  <si>
    <t>Mogli Labs (India) Pvt. Ltd.</t>
  </si>
  <si>
    <t>74120220031246</t>
  </si>
  <si>
    <t>Tirupati Marketing</t>
  </si>
  <si>
    <t>TMN-003891</t>
  </si>
  <si>
    <t>TMN-004671</t>
  </si>
  <si>
    <t>Vinkar Petro &amp; Automotives</t>
  </si>
  <si>
    <t>0668</t>
  </si>
  <si>
    <t>Standard Electric Co.</t>
  </si>
  <si>
    <t>SEC/21-22/ 0617</t>
  </si>
  <si>
    <t>Airmen Engineers &amp; Services (P) Ltd.</t>
  </si>
  <si>
    <t>2- 1004/ 21-22</t>
  </si>
  <si>
    <t>2-935/ 21-22</t>
  </si>
  <si>
    <t>Sunshine Builders</t>
  </si>
  <si>
    <t>09</t>
  </si>
  <si>
    <t>08</t>
  </si>
  <si>
    <t>Manocha Crane Service</t>
  </si>
  <si>
    <t>2-934/ 21-22</t>
  </si>
  <si>
    <t>2-933/ 21-22</t>
  </si>
  <si>
    <t>2-936/ 21-22</t>
  </si>
  <si>
    <t>2021-22/ 36</t>
  </si>
  <si>
    <t>KS/ 21-22/ 667</t>
  </si>
  <si>
    <t>Lohia Sales</t>
  </si>
  <si>
    <t>LS/ 2021-22/ 1357</t>
  </si>
  <si>
    <t>Apex Enterprises (VA-0162)</t>
  </si>
  <si>
    <t>IN121-22/ 1202</t>
  </si>
  <si>
    <t>Kritya Engineers</t>
  </si>
  <si>
    <t>GRAND TOTAL</t>
  </si>
  <si>
    <t>COPIES OF INVOICES PROVIDED BUT NOT IN LIST</t>
  </si>
  <si>
    <t>Freight</t>
  </si>
  <si>
    <t>CONSOLIDATION SUMMARY OF INVOICES</t>
  </si>
  <si>
    <t>Particulars</t>
  </si>
  <si>
    <t>Amount of Invoices Provided</t>
  </si>
  <si>
    <t>Amount of Invoices Pending</t>
  </si>
  <si>
    <t>Amount of Invoices Provided but Not in List</t>
  </si>
  <si>
    <t>Amount (Cr.)</t>
  </si>
  <si>
    <t>Total Amount of Expenditure as per Invoice List</t>
  </si>
  <si>
    <t>TOTAL</t>
  </si>
  <si>
    <t>S. No.</t>
  </si>
  <si>
    <t>PO No.</t>
  </si>
  <si>
    <t>PO Date</t>
  </si>
  <si>
    <t>Total Amount</t>
  </si>
  <si>
    <t>PATIL AUTOMATION PVT LTD (VP-0092)</t>
  </si>
  <si>
    <t>IN120-21/234</t>
  </si>
  <si>
    <t>IN120-21/233</t>
  </si>
  <si>
    <t>YASKAWA INDIA PVT. LTD. - ROBOTICS DIVISION (VY-0010)</t>
  </si>
  <si>
    <t xml:space="preserve"> IN120-21/424</t>
  </si>
  <si>
    <t>IN120-21/422</t>
  </si>
  <si>
    <t xml:space="preserve">20-21/1CO00102 </t>
  </si>
  <si>
    <t>ATMA AUTOTECH ENGINEERS PVT LTD-CAPITAL GOODS (VA-0166)</t>
  </si>
  <si>
    <t>IN120-21/347</t>
  </si>
  <si>
    <t xml:space="preserve"> IN120-21/342</t>
  </si>
  <si>
    <t>OM SHANTI INFRASTRUCTURE PVT.LTD (VO-0032)</t>
  </si>
  <si>
    <t xml:space="preserve">20-21/1CO00179 </t>
  </si>
  <si>
    <t>IN120-21/226</t>
  </si>
  <si>
    <t>IN120-21/227</t>
  </si>
  <si>
    <t>IN120-21/228</t>
  </si>
  <si>
    <t xml:space="preserve"> IN120-21/423</t>
  </si>
  <si>
    <t xml:space="preserve"> IN120-21/425</t>
  </si>
  <si>
    <t xml:space="preserve"> IN120-21/412</t>
  </si>
  <si>
    <t>KADENCE AUTOMATION AND ROBOTIC SYSTEMS (VK-0077)</t>
  </si>
  <si>
    <t>IN120-21/629</t>
  </si>
  <si>
    <t>IN120-21/346</t>
  </si>
  <si>
    <t>IN120-21/1028</t>
  </si>
  <si>
    <t>ATMA AUTOTECH ENGINEERS PVT LTD-CAPITAL GOODS (VA_x0002_0166)</t>
  </si>
  <si>
    <t xml:space="preserve">20-21/1CO00084 </t>
  </si>
  <si>
    <t xml:space="preserve"> IN120-21/892</t>
  </si>
  <si>
    <t>IN120-21/829</t>
  </si>
  <si>
    <t xml:space="preserve"> IN121-22/353</t>
  </si>
  <si>
    <t>DENYO INDIA PRIVATE LIMITED (VD-0041)</t>
  </si>
  <si>
    <t xml:space="preserve"> IN120-21/1059</t>
  </si>
  <si>
    <t>IN121-22/604</t>
  </si>
  <si>
    <t>20-21/1CO00189</t>
  </si>
  <si>
    <t>IN121-22/718</t>
  </si>
  <si>
    <t xml:space="preserve"> IN121-22/647</t>
  </si>
  <si>
    <t xml:space="preserve"> IN121-22/188</t>
  </si>
  <si>
    <t>IN121-22/189</t>
  </si>
  <si>
    <t xml:space="preserve"> IN121-22/573</t>
  </si>
  <si>
    <t>LAMBA BROS. PVT. LTD. (DELHI) (VL-0036)</t>
  </si>
  <si>
    <t xml:space="preserve"> IN121-22/39</t>
  </si>
  <si>
    <t xml:space="preserve">21-22/1CO00064 </t>
  </si>
  <si>
    <t xml:space="preserve"> IN121-22/583</t>
  </si>
  <si>
    <t xml:space="preserve"> IN121-22/1368</t>
  </si>
  <si>
    <t xml:space="preserve"> IN121-22/427</t>
  </si>
  <si>
    <t xml:space="preserve"> IN121-22/528</t>
  </si>
  <si>
    <t xml:space="preserve"> IN120-21/1134</t>
  </si>
  <si>
    <t xml:space="preserve"> IN121-22/563</t>
  </si>
  <si>
    <t>AUTOSYS INDUSTRIAL SOLUTIONS PVT. LTD. (VA-0167)</t>
  </si>
  <si>
    <t>IN121-22/560</t>
  </si>
  <si>
    <t xml:space="preserve"> IN520-21/1</t>
  </si>
  <si>
    <t>IN520-21/49</t>
  </si>
  <si>
    <t>IN520-21/50</t>
  </si>
  <si>
    <t>IN520-21/76</t>
  </si>
  <si>
    <t xml:space="preserve"> IN520-21/51</t>
  </si>
  <si>
    <t xml:space="preserve"> IN520-21/52</t>
  </si>
  <si>
    <t xml:space="preserve">21-22/5CO00017 </t>
  </si>
  <si>
    <t xml:space="preserve"> IN521-22/1</t>
  </si>
  <si>
    <t>FANUC INDIA PRIVATE LIMITED (BLR) (VF-0032)</t>
  </si>
  <si>
    <t xml:space="preserve"> IN520-21/353</t>
  </si>
  <si>
    <t>IN520-21/148</t>
  </si>
  <si>
    <t>IN520-21/149</t>
  </si>
  <si>
    <t>IN520-21/42</t>
  </si>
  <si>
    <t xml:space="preserve"> IN520-21/43</t>
  </si>
  <si>
    <t xml:space="preserve"> IN520-21/44</t>
  </si>
  <si>
    <t>IN520-21/45</t>
  </si>
  <si>
    <t>EAGLE SCALE MANUFACTUIRNG WORKS (VE-0050)</t>
  </si>
  <si>
    <t xml:space="preserve"> IN520-21/54</t>
  </si>
  <si>
    <t>IN520-21/159</t>
  </si>
  <si>
    <t xml:space="preserve"> IN520-21/463</t>
  </si>
  <si>
    <t>IN520-21/95</t>
  </si>
  <si>
    <t xml:space="preserve"> IN520-21/462</t>
  </si>
  <si>
    <t>KAESER COMPRESSOR (I) PVT. LTD. (VK-0046)</t>
  </si>
  <si>
    <t>IN520-21/240</t>
  </si>
  <si>
    <t>IN520-21/487</t>
  </si>
  <si>
    <t>IN520-21/503</t>
  </si>
  <si>
    <t xml:space="preserve">20-21/5CO00063 </t>
  </si>
  <si>
    <t xml:space="preserve">20-21/5CO00064 </t>
  </si>
  <si>
    <t xml:space="preserve"> IN520-21/485</t>
  </si>
  <si>
    <t xml:space="preserve"> IN520-21/422</t>
  </si>
  <si>
    <t xml:space="preserve">20-21/5CO00056 </t>
  </si>
  <si>
    <t xml:space="preserve"> IN521-22/7</t>
  </si>
  <si>
    <t>IN521-22/149</t>
  </si>
  <si>
    <t xml:space="preserve"> IN521-22/147</t>
  </si>
  <si>
    <t xml:space="preserve"> IN521-22/148</t>
  </si>
  <si>
    <t>IN521-22/146</t>
  </si>
  <si>
    <t xml:space="preserve">20-21/4CO00003 </t>
  </si>
  <si>
    <t xml:space="preserve">20-21/4CO00006 </t>
  </si>
  <si>
    <t xml:space="preserve">20-21/4CO00009 </t>
  </si>
  <si>
    <t xml:space="preserve">20-21/4CO00004 </t>
  </si>
  <si>
    <t xml:space="preserve"> IN420-21/29</t>
  </si>
  <si>
    <t xml:space="preserve"> IN420-21/22</t>
  </si>
  <si>
    <t>IN420-21/91</t>
  </si>
  <si>
    <t xml:space="preserve"> IN420-21/44</t>
  </si>
  <si>
    <t xml:space="preserve"> IN420-21/46</t>
  </si>
  <si>
    <t>IN420-21/38</t>
  </si>
  <si>
    <t>IN420-21/42</t>
  </si>
  <si>
    <t xml:space="preserve"> IN420-21/144</t>
  </si>
  <si>
    <t xml:space="preserve"> IN421-22/19</t>
  </si>
  <si>
    <t xml:space="preserve"> IN420-21/166</t>
  </si>
  <si>
    <t xml:space="preserve">20-21/4CO00058 </t>
  </si>
  <si>
    <t xml:space="preserve"> IN421-22/5</t>
  </si>
  <si>
    <t xml:space="preserve"> IN421-22/4</t>
  </si>
  <si>
    <t xml:space="preserve">21-22/4CO00002 </t>
  </si>
  <si>
    <t>ECOAIR COOLING SYSTEMS PRIVATE LIMITED (VE-0058)</t>
  </si>
  <si>
    <t xml:space="preserve"> IN421-22/67</t>
  </si>
  <si>
    <t>DESIGNTECH SYSTEMS PVT LTD (VD-0085)</t>
  </si>
  <si>
    <t xml:space="preserve">20-21/7CO00037 </t>
  </si>
  <si>
    <t xml:space="preserve">20-21/7CO00014 </t>
  </si>
  <si>
    <t>VIHAAN INFRA TECH (PROPRIETOR MRS RITAMBAN GUPTA)</t>
  </si>
  <si>
    <t xml:space="preserve">20-21/7CO00074 </t>
  </si>
  <si>
    <t>RATNAPARKHI ELECTRONIC INDUSTRIES PVT LTD (VR-0122)</t>
  </si>
  <si>
    <t xml:space="preserve"> IN721-22/176</t>
  </si>
  <si>
    <t>MITUTOYO SOUTH ASIA PVT. LTD. (VM-0059)</t>
  </si>
  <si>
    <t xml:space="preserve"> IN721-22/227</t>
  </si>
  <si>
    <t>E-CO ELECTRICAL COMPANY (VE-0054)</t>
  </si>
  <si>
    <t xml:space="preserve">20-21/3CO00004 </t>
  </si>
  <si>
    <t>IN321-22/34</t>
  </si>
  <si>
    <t xml:space="preserve"> IN321-22/35</t>
  </si>
  <si>
    <t>OMSON HYDRO SOLUTIONS (VO-0004)</t>
  </si>
  <si>
    <t xml:space="preserve"> IN121-22/1160</t>
  </si>
  <si>
    <t xml:space="preserve">21-22/1CO00169 </t>
  </si>
  <si>
    <t xml:space="preserve"> IN121-22/1109</t>
  </si>
  <si>
    <t xml:space="preserve"> IN121-22/1230</t>
  </si>
  <si>
    <t xml:space="preserve"> IN121-22/1270</t>
  </si>
  <si>
    <t>IN121-22/1269</t>
  </si>
  <si>
    <t>IN421-22/207</t>
  </si>
  <si>
    <t xml:space="preserve"> IN521-22/342</t>
  </si>
  <si>
    <t xml:space="preserve"> IN121-22/1161</t>
  </si>
  <si>
    <t xml:space="preserve">21-22/4CO00041 </t>
  </si>
  <si>
    <t>IN421-22/197</t>
  </si>
  <si>
    <t>IN421-22/196</t>
  </si>
  <si>
    <t xml:space="preserve"> IN421-22/188</t>
  </si>
  <si>
    <t>IN521-22/278</t>
  </si>
  <si>
    <t xml:space="preserve">20-21/1CO00023 </t>
  </si>
  <si>
    <t xml:space="preserve"> IN121-22/981</t>
  </si>
  <si>
    <t>Invoices Provided</t>
  </si>
  <si>
    <t>Invoices Pending</t>
  </si>
  <si>
    <t>Total expenditure</t>
  </si>
  <si>
    <t>(Amount in Rs. Crore)</t>
  </si>
  <si>
    <t>Note: The Above amount is Including GST</t>
  </si>
  <si>
    <t>SUPPLIER NAME</t>
  </si>
  <si>
    <t>MACHINERY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</si>
</sst>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09]d/mmm/yy;@"/>
    <numFmt numFmtId="165" formatCode="_(* #,##0.00_);_(* \(#,##0.00\);_(* &quot;-&quot;??_);_(@_)"/>
    <numFmt numFmtId="166" formatCode="_(* #,##0_);_(* \(#,##0\);_(* &quot;-&quot;??_);_(@_)"/>
    <numFmt numFmtId="167" formatCode="d\-mmm\-yy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1"/>
      <color rgb="FF000000"/>
      <name val="Arial Narrow"/>
      <family val="2"/>
    </font>
    <font>
      <sz val="11"/>
      <color theme="1"/>
      <name val="Arial"/>
      <family val="2"/>
    </font>
    <font>
      <sz val="11"/>
      <color indexed="8"/>
      <name val="Arial Narrow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u/>
      <sz val="1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theme="5" tint="0.39994506668294322"/>
      </left>
      <right style="double">
        <color theme="5" tint="0.39994506668294322"/>
      </right>
      <top style="double">
        <color theme="5" tint="0.39994506668294322"/>
      </top>
      <bottom style="double">
        <color theme="5" tint="0.39994506668294322"/>
      </bottom>
      <diagonal/>
    </border>
    <border>
      <left/>
      <right/>
      <top/>
      <bottom style="double">
        <color theme="5" tint="0.39994506668294322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7" fillId="0" borderId="0"/>
  </cellStyleXfs>
  <cellXfs count="175">
    <xf numFmtId="0" fontId="0" fillId="0" borderId="0" xfId="0"/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5" fontId="2" fillId="0" borderId="1" xfId="1" applyFont="1" applyFill="1" applyBorder="1" applyAlignment="1">
      <alignment horizontal="center" vertical="top" wrapText="1"/>
    </xf>
    <xf numFmtId="165" fontId="4" fillId="0" borderId="1" xfId="1" applyFont="1" applyFill="1" applyBorder="1" applyAlignment="1">
      <alignment horizontal="center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166" fontId="3" fillId="0" borderId="3" xfId="1" applyNumberFormat="1" applyFont="1" applyFill="1" applyBorder="1" applyAlignment="1">
      <alignment horizontal="center" vertical="top" wrapText="1"/>
    </xf>
    <xf numFmtId="166" fontId="5" fillId="0" borderId="3" xfId="1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164" fontId="3" fillId="0" borderId="6" xfId="0" applyNumberFormat="1" applyFont="1" applyBorder="1" applyAlignment="1">
      <alignment horizontal="center" vertical="top" wrapText="1"/>
    </xf>
    <xf numFmtId="166" fontId="3" fillId="0" borderId="6" xfId="1" applyNumberFormat="1" applyFont="1" applyFill="1" applyBorder="1" applyAlignment="1">
      <alignment horizontal="center" vertical="top" wrapText="1"/>
    </xf>
    <xf numFmtId="166" fontId="5" fillId="0" borderId="6" xfId="1" applyNumberFormat="1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15" fontId="3" fillId="0" borderId="6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166" fontId="2" fillId="0" borderId="6" xfId="1" applyNumberFormat="1" applyFont="1" applyFill="1" applyBorder="1" applyAlignment="1">
      <alignment horizontal="center" vertical="top" wrapText="1"/>
    </xf>
    <xf numFmtId="166" fontId="4" fillId="0" borderId="6" xfId="1" applyNumberFormat="1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15" fontId="6" fillId="0" borderId="6" xfId="0" applyNumberFormat="1" applyFont="1" applyBorder="1" applyAlignment="1">
      <alignment horizontal="center" vertical="top" wrapText="1"/>
    </xf>
    <xf numFmtId="0" fontId="3" fillId="0" borderId="6" xfId="0" quotePrefix="1" applyFont="1" applyBorder="1" applyAlignment="1">
      <alignment horizontal="center" vertical="top" wrapText="1"/>
    </xf>
    <xf numFmtId="0" fontId="5" fillId="0" borderId="6" xfId="2" applyFont="1" applyBorder="1" applyAlignment="1">
      <alignment horizontal="center" vertical="top" wrapText="1"/>
    </xf>
    <xf numFmtId="167" fontId="5" fillId="0" borderId="6" xfId="2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164" fontId="3" fillId="0" borderId="0" xfId="0" applyNumberFormat="1" applyFont="1" applyAlignment="1">
      <alignment horizontal="center" vertical="top" wrapText="1"/>
    </xf>
    <xf numFmtId="165" fontId="3" fillId="0" borderId="0" xfId="1" applyFont="1" applyFill="1" applyBorder="1" applyAlignment="1">
      <alignment horizontal="center" vertical="top" wrapText="1"/>
    </xf>
    <xf numFmtId="165" fontId="5" fillId="0" borderId="0" xfId="1" applyFont="1" applyFill="1" applyBorder="1" applyAlignment="1">
      <alignment horizontal="center" vertical="top" wrapText="1"/>
    </xf>
    <xf numFmtId="166" fontId="3" fillId="0" borderId="0" xfId="1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165" fontId="3" fillId="0" borderId="6" xfId="1" applyFont="1" applyFill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14" fontId="3" fillId="0" borderId="6" xfId="0" applyNumberFormat="1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3" xfId="0" quotePrefix="1" applyFont="1" applyBorder="1" applyAlignment="1">
      <alignment horizontal="center" vertical="top" wrapText="1"/>
    </xf>
    <xf numFmtId="15" fontId="3" fillId="0" borderId="3" xfId="0" applyNumberFormat="1" applyFont="1" applyBorder="1" applyAlignment="1">
      <alignment horizontal="center" vertical="top" wrapText="1"/>
    </xf>
    <xf numFmtId="15" fontId="6" fillId="0" borderId="3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right"/>
    </xf>
    <xf numFmtId="4" fontId="0" fillId="0" borderId="1" xfId="0" applyNumberFormat="1" applyBorder="1"/>
    <xf numFmtId="4" fontId="9" fillId="0" borderId="1" xfId="0" applyNumberFormat="1" applyFont="1" applyBorder="1"/>
    <xf numFmtId="0" fontId="9" fillId="0" borderId="1" xfId="0" applyFont="1" applyBorder="1" applyAlignment="1">
      <alignment horizontal="left" vertical="center"/>
    </xf>
    <xf numFmtId="0" fontId="0" fillId="0" borderId="1" xfId="0" quotePrefix="1" applyBorder="1" applyAlignment="1">
      <alignment horizontal="left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0" fillId="3" borderId="0" xfId="0" applyFill="1"/>
    <xf numFmtId="2" fontId="0" fillId="3" borderId="0" xfId="0" applyNumberFormat="1" applyFill="1"/>
    <xf numFmtId="4" fontId="0" fillId="3" borderId="0" xfId="0" applyNumberFormat="1" applyFill="1"/>
    <xf numFmtId="0" fontId="11" fillId="0" borderId="0" xfId="0" applyFont="1"/>
    <xf numFmtId="0" fontId="9" fillId="3" borderId="0" xfId="0" applyFont="1" applyFill="1"/>
    <xf numFmtId="0" fontId="6" fillId="3" borderId="0" xfId="0" applyFont="1" applyFill="1" applyAlignment="1">
      <alignment vertical="center"/>
    </xf>
    <xf numFmtId="0" fontId="10" fillId="5" borderId="0" xfId="0" applyFont="1" applyFill="1"/>
    <xf numFmtId="0" fontId="3" fillId="0" borderId="0" xfId="0" applyFont="1" applyAlignment="1">
      <alignment vertical="top" wrapText="1"/>
    </xf>
    <xf numFmtId="0" fontId="9" fillId="0" borderId="1" xfId="0" applyFont="1" applyBorder="1" applyAlignment="1">
      <alignment horizontal="center"/>
    </xf>
    <xf numFmtId="0" fontId="2" fillId="6" borderId="1" xfId="0" applyFont="1" applyFill="1" applyBorder="1" applyAlignment="1">
      <alignment horizontal="center" vertical="top" wrapText="1"/>
    </xf>
    <xf numFmtId="164" fontId="2" fillId="6" borderId="1" xfId="0" applyNumberFormat="1" applyFont="1" applyFill="1" applyBorder="1" applyAlignment="1">
      <alignment horizontal="center" vertical="top" wrapText="1"/>
    </xf>
    <xf numFmtId="165" fontId="2" fillId="6" borderId="1" xfId="1" applyFont="1" applyFill="1" applyBorder="1" applyAlignment="1">
      <alignment horizontal="center" vertical="top" wrapText="1"/>
    </xf>
    <xf numFmtId="165" fontId="4" fillId="6" borderId="1" xfId="1" applyFont="1" applyFill="1" applyBorder="1" applyAlignment="1">
      <alignment horizontal="center" vertical="top" wrapText="1"/>
    </xf>
    <xf numFmtId="166" fontId="2" fillId="6" borderId="1" xfId="1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0" fillId="0" borderId="1" xfId="0" applyBorder="1"/>
    <xf numFmtId="0" fontId="3" fillId="2" borderId="1" xfId="0" applyFont="1" applyFill="1" applyBorder="1" applyAlignment="1">
      <alignment horizontal="left" vertical="top"/>
    </xf>
    <xf numFmtId="164" fontId="3" fillId="2" borderId="1" xfId="0" applyNumberFormat="1" applyFont="1" applyFill="1" applyBorder="1" applyAlignment="1">
      <alignment horizontal="center" vertical="top" wrapText="1"/>
    </xf>
    <xf numFmtId="166" fontId="3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15" fontId="3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/>
    </xf>
    <xf numFmtId="164" fontId="2" fillId="2" borderId="1" xfId="0" applyNumberFormat="1" applyFont="1" applyFill="1" applyBorder="1" applyAlignment="1">
      <alignment horizontal="center" vertical="top" wrapText="1"/>
    </xf>
    <xf numFmtId="166" fontId="2" fillId="2" borderId="1" xfId="1" applyNumberFormat="1" applyFont="1" applyFill="1" applyBorder="1" applyAlignment="1">
      <alignment horizontal="center" vertical="top" wrapText="1"/>
    </xf>
    <xf numFmtId="166" fontId="4" fillId="2" borderId="1" xfId="1" applyNumberFormat="1" applyFont="1" applyFill="1" applyBorder="1" applyAlignment="1">
      <alignment horizontal="center" vertical="top" wrapText="1"/>
    </xf>
    <xf numFmtId="0" fontId="3" fillId="2" borderId="1" xfId="0" quotePrefix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15" fontId="6" fillId="2" borderId="1" xfId="0" applyNumberFormat="1" applyFont="1" applyFill="1" applyBorder="1" applyAlignment="1">
      <alignment horizontal="center" vertical="top" wrapText="1"/>
    </xf>
    <xf numFmtId="0" fontId="3" fillId="2" borderId="1" xfId="2" applyFont="1" applyFill="1" applyBorder="1" applyAlignment="1">
      <alignment horizontal="left" vertical="top"/>
    </xf>
    <xf numFmtId="0" fontId="3" fillId="2" borderId="1" xfId="2" applyFont="1" applyFill="1" applyBorder="1" applyAlignment="1">
      <alignment horizontal="center" vertical="top" wrapText="1"/>
    </xf>
    <xf numFmtId="164" fontId="3" fillId="2" borderId="1" xfId="2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/>
    </xf>
    <xf numFmtId="0" fontId="3" fillId="6" borderId="1" xfId="0" applyFont="1" applyFill="1" applyBorder="1" applyAlignment="1">
      <alignment horizontal="center" vertical="top" wrapText="1"/>
    </xf>
    <xf numFmtId="164" fontId="3" fillId="6" borderId="1" xfId="0" applyNumberFormat="1" applyFont="1" applyFill="1" applyBorder="1" applyAlignment="1">
      <alignment horizontal="center" vertical="top" wrapText="1"/>
    </xf>
    <xf numFmtId="166" fontId="3" fillId="6" borderId="1" xfId="1" applyNumberFormat="1" applyFont="1" applyFill="1" applyBorder="1" applyAlignment="1">
      <alignment horizontal="center" vertical="top" wrapText="1"/>
    </xf>
    <xf numFmtId="166" fontId="5" fillId="6" borderId="1" xfId="1" applyNumberFormat="1" applyFont="1" applyFill="1" applyBorder="1" applyAlignment="1">
      <alignment horizontal="center" vertical="top" wrapText="1"/>
    </xf>
    <xf numFmtId="0" fontId="5" fillId="6" borderId="1" xfId="0" applyFont="1" applyFill="1" applyBorder="1" applyAlignment="1">
      <alignment horizontal="center" vertical="top" wrapText="1"/>
    </xf>
    <xf numFmtId="166" fontId="4" fillId="6" borderId="1" xfId="1" applyNumberFormat="1" applyFont="1" applyFill="1" applyBorder="1" applyAlignment="1">
      <alignment horizontal="center" vertical="top" wrapText="1"/>
    </xf>
    <xf numFmtId="0" fontId="6" fillId="6" borderId="1" xfId="0" applyFont="1" applyFill="1" applyBorder="1" applyAlignment="1">
      <alignment horizontal="center" vertical="top" wrapText="1"/>
    </xf>
    <xf numFmtId="15" fontId="6" fillId="6" borderId="1" xfId="0" applyNumberFormat="1" applyFont="1" applyFill="1" applyBorder="1" applyAlignment="1">
      <alignment horizontal="center" vertical="top" wrapText="1"/>
    </xf>
    <xf numFmtId="15" fontId="3" fillId="6" borderId="1" xfId="0" applyNumberFormat="1" applyFont="1" applyFill="1" applyBorder="1" applyAlignment="1">
      <alignment horizontal="center" vertical="top" wrapText="1"/>
    </xf>
    <xf numFmtId="165" fontId="3" fillId="6" borderId="1" xfId="1" applyFont="1" applyFill="1" applyBorder="1" applyAlignment="1">
      <alignment horizontal="center" vertical="top" wrapText="1"/>
    </xf>
    <xf numFmtId="0" fontId="3" fillId="6" borderId="1" xfId="0" quotePrefix="1" applyFont="1" applyFill="1" applyBorder="1" applyAlignment="1">
      <alignment horizontal="center" vertical="top" wrapText="1"/>
    </xf>
    <xf numFmtId="0" fontId="5" fillId="6" borderId="1" xfId="2" applyFont="1" applyFill="1" applyBorder="1" applyAlignment="1">
      <alignment horizontal="center" vertical="top" wrapText="1"/>
    </xf>
    <xf numFmtId="167" fontId="5" fillId="6" borderId="1" xfId="2" applyNumberFormat="1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166" fontId="2" fillId="0" borderId="3" xfId="1" applyNumberFormat="1" applyFont="1" applyFill="1" applyBorder="1" applyAlignment="1">
      <alignment horizontal="center" vertical="top" wrapText="1"/>
    </xf>
    <xf numFmtId="166" fontId="4" fillId="0" borderId="3" xfId="1" applyNumberFormat="1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164" fontId="5" fillId="0" borderId="6" xfId="0" applyNumberFormat="1" applyFont="1" applyBorder="1" applyAlignment="1">
      <alignment horizontal="center" vertical="top" wrapText="1"/>
    </xf>
    <xf numFmtId="0" fontId="3" fillId="0" borderId="6" xfId="2" applyFont="1" applyBorder="1" applyAlignment="1">
      <alignment horizontal="center" vertical="top" wrapText="1"/>
    </xf>
    <xf numFmtId="164" fontId="3" fillId="0" borderId="6" xfId="2" applyNumberFormat="1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15" fontId="3" fillId="0" borderId="9" xfId="0" applyNumberFormat="1" applyFont="1" applyBorder="1" applyAlignment="1">
      <alignment horizontal="center" vertical="top" wrapText="1"/>
    </xf>
    <xf numFmtId="166" fontId="3" fillId="0" borderId="9" xfId="1" applyNumberFormat="1" applyFont="1" applyFill="1" applyBorder="1" applyAlignment="1">
      <alignment horizontal="center" vertical="top" wrapText="1"/>
    </xf>
    <xf numFmtId="166" fontId="5" fillId="0" borderId="9" xfId="1" applyNumberFormat="1" applyFont="1" applyFill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4" fontId="0" fillId="0" borderId="0" xfId="0" applyNumberFormat="1"/>
    <xf numFmtId="0" fontId="3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10" fillId="5" borderId="14" xfId="0" applyFont="1" applyFill="1" applyBorder="1"/>
    <xf numFmtId="0" fontId="0" fillId="3" borderId="14" xfId="0" applyFill="1" applyBorder="1" applyAlignment="1">
      <alignment horizontal="center" vertical="center"/>
    </xf>
    <xf numFmtId="0" fontId="0" fillId="3" borderId="14" xfId="0" applyFill="1" applyBorder="1"/>
    <xf numFmtId="2" fontId="0" fillId="3" borderId="14" xfId="0" applyNumberFormat="1" applyFill="1" applyBorder="1"/>
    <xf numFmtId="0" fontId="9" fillId="4" borderId="14" xfId="0" applyFont="1" applyFill="1" applyBorder="1"/>
    <xf numFmtId="2" fontId="9" fillId="4" borderId="14" xfId="0" applyNumberFormat="1" applyFont="1" applyFill="1" applyBorder="1"/>
    <xf numFmtId="0" fontId="3" fillId="6" borderId="2" xfId="0" applyFont="1" applyFill="1" applyBorder="1" applyAlignment="1">
      <alignment horizontal="center" vertical="top" wrapText="1"/>
    </xf>
    <xf numFmtId="0" fontId="3" fillId="6" borderId="6" xfId="0" applyFont="1" applyFill="1" applyBorder="1" applyAlignment="1">
      <alignment horizontal="center" vertical="top" wrapText="1"/>
    </xf>
    <xf numFmtId="164" fontId="3" fillId="6" borderId="6" xfId="0" applyNumberFormat="1" applyFont="1" applyFill="1" applyBorder="1" applyAlignment="1">
      <alignment horizontal="center" vertical="top" wrapText="1"/>
    </xf>
    <xf numFmtId="166" fontId="3" fillId="6" borderId="6" xfId="1" applyNumberFormat="1" applyFont="1" applyFill="1" applyBorder="1" applyAlignment="1">
      <alignment horizontal="center" vertical="top" wrapText="1"/>
    </xf>
    <xf numFmtId="166" fontId="5" fillId="6" borderId="6" xfId="1" applyNumberFormat="1" applyFont="1" applyFill="1" applyBorder="1" applyAlignment="1">
      <alignment horizontal="center" vertical="top" wrapText="1"/>
    </xf>
    <xf numFmtId="0" fontId="2" fillId="6" borderId="6" xfId="0" applyFont="1" applyFill="1" applyBorder="1" applyAlignment="1">
      <alignment horizontal="center" vertical="top" wrapText="1"/>
    </xf>
    <xf numFmtId="0" fontId="3" fillId="6" borderId="3" xfId="0" applyFont="1" applyFill="1" applyBorder="1" applyAlignment="1">
      <alignment horizontal="center" vertical="top" wrapText="1"/>
    </xf>
    <xf numFmtId="164" fontId="3" fillId="6" borderId="3" xfId="0" applyNumberFormat="1" applyFont="1" applyFill="1" applyBorder="1" applyAlignment="1">
      <alignment horizontal="center" vertical="top" wrapText="1"/>
    </xf>
    <xf numFmtId="166" fontId="3" fillId="6" borderId="3" xfId="1" applyNumberFormat="1" applyFont="1" applyFill="1" applyBorder="1" applyAlignment="1">
      <alignment horizontal="center" vertical="top" wrapText="1"/>
    </xf>
    <xf numFmtId="166" fontId="5" fillId="6" borderId="3" xfId="1" applyNumberFormat="1" applyFont="1" applyFill="1" applyBorder="1" applyAlignment="1">
      <alignment horizontal="center" vertical="top" wrapText="1"/>
    </xf>
    <xf numFmtId="15" fontId="3" fillId="6" borderId="6" xfId="0" applyNumberFormat="1" applyFont="1" applyFill="1" applyBorder="1" applyAlignment="1">
      <alignment horizontal="center" vertical="top" wrapText="1"/>
    </xf>
    <xf numFmtId="166" fontId="2" fillId="6" borderId="6" xfId="1" applyNumberFormat="1" applyFont="1" applyFill="1" applyBorder="1" applyAlignment="1">
      <alignment horizontal="center" vertical="top" wrapText="1"/>
    </xf>
    <xf numFmtId="166" fontId="4" fillId="6" borderId="6" xfId="1" applyNumberFormat="1" applyFont="1" applyFill="1" applyBorder="1" applyAlignment="1">
      <alignment horizontal="center" vertical="top" wrapText="1"/>
    </xf>
    <xf numFmtId="0" fontId="6" fillId="6" borderId="6" xfId="0" applyFont="1" applyFill="1" applyBorder="1" applyAlignment="1">
      <alignment horizontal="center" vertical="top" wrapText="1"/>
    </xf>
    <xf numFmtId="15" fontId="6" fillId="6" borderId="6" xfId="0" applyNumberFormat="1" applyFont="1" applyFill="1" applyBorder="1" applyAlignment="1">
      <alignment horizontal="center" vertical="top" wrapText="1"/>
    </xf>
    <xf numFmtId="0" fontId="8" fillId="6" borderId="6" xfId="0" applyFont="1" applyFill="1" applyBorder="1" applyAlignment="1">
      <alignment horizontal="center" vertical="top" wrapText="1"/>
    </xf>
    <xf numFmtId="0" fontId="5" fillId="6" borderId="6" xfId="2" applyFont="1" applyFill="1" applyBorder="1" applyAlignment="1">
      <alignment horizontal="center" vertical="top" wrapText="1"/>
    </xf>
    <xf numFmtId="167" fontId="5" fillId="6" borderId="6" xfId="2" applyNumberFormat="1" applyFont="1" applyFill="1" applyBorder="1" applyAlignment="1">
      <alignment horizontal="center" vertical="top" wrapText="1"/>
    </xf>
    <xf numFmtId="15" fontId="3" fillId="6" borderId="3" xfId="0" applyNumberFormat="1" applyFont="1" applyFill="1" applyBorder="1" applyAlignment="1">
      <alignment horizontal="center" vertical="top" wrapText="1"/>
    </xf>
    <xf numFmtId="166" fontId="9" fillId="0" borderId="0" xfId="0" applyNumberFormat="1" applyFont="1"/>
    <xf numFmtId="0" fontId="0" fillId="0" borderId="1" xfId="0" applyBorder="1" applyAlignment="1">
      <alignment horizontal="center" vertical="center"/>
    </xf>
    <xf numFmtId="2" fontId="0" fillId="0" borderId="1" xfId="0" applyNumberFormat="1" applyBorder="1"/>
    <xf numFmtId="0" fontId="0" fillId="0" borderId="1" xfId="0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3" fillId="0" borderId="6" xfId="2" applyFont="1" applyBorder="1" applyAlignment="1">
      <alignment horizontal="left" vertical="top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1" fillId="4" borderId="0" xfId="0" applyFont="1" applyFill="1" applyAlignment="1">
      <alignment horizontal="left"/>
    </xf>
    <xf numFmtId="0" fontId="12" fillId="3" borderId="15" xfId="0" applyFont="1" applyFill="1" applyBorder="1" applyAlignment="1">
      <alignment horizontal="right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9" fillId="0" borderId="16" xfId="0" applyFont="1" applyBorder="1" applyAlignment="1">
      <alignment horizontal="center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0" fillId="0" borderId="0" xfId="0" applyAlignment="1">
      <alignment horizontal="center"/>
    </xf>
  </cellXfs>
  <cellStyles count="3">
    <cellStyle name="Comma" xfId="1" builtinId="3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672B2-8E3B-4C2E-94AA-A51118EECB0B}">
  <dimension ref="B2:I32"/>
  <sheetViews>
    <sheetView workbookViewId="0">
      <selection activeCell="C5" sqref="C5"/>
    </sheetView>
  </sheetViews>
  <sheetFormatPr defaultRowHeight="15" x14ac:dyDescent="0.25"/>
  <cols>
    <col min="1" max="1" width="2" style="57" customWidth="1"/>
    <col min="2" max="2" width="46.42578125" style="57" bestFit="1" customWidth="1"/>
    <col min="3" max="3" width="12.42578125" style="57" bestFit="1" customWidth="1"/>
    <col min="4" max="4" width="9.140625" style="57"/>
    <col min="5" max="5" width="10.28515625" style="57" bestFit="1" customWidth="1"/>
    <col min="6" max="6" width="11.85546875" style="57" bestFit="1" customWidth="1"/>
    <col min="7" max="7" width="17" style="57" bestFit="1" customWidth="1"/>
    <col min="8" max="8" width="16.85546875" style="57" bestFit="1" customWidth="1"/>
    <col min="9" max="9" width="16.140625" style="57" bestFit="1" customWidth="1"/>
    <col min="10" max="16384" width="9.140625" style="57"/>
  </cols>
  <sheetData>
    <row r="2" spans="2:9" ht="23.25" x14ac:dyDescent="0.35">
      <c r="B2" s="165" t="s">
        <v>1168</v>
      </c>
      <c r="C2" s="165"/>
      <c r="D2" s="60"/>
    </row>
    <row r="3" spans="2:9" ht="15.75" thickBot="1" x14ac:dyDescent="0.3">
      <c r="E3" s="166" t="s">
        <v>1316</v>
      </c>
      <c r="F3" s="166"/>
      <c r="G3" s="166"/>
      <c r="H3" s="166"/>
      <c r="I3" s="166"/>
    </row>
    <row r="4" spans="2:9" ht="16.5" thickTop="1" thickBot="1" x14ac:dyDescent="0.3">
      <c r="B4" s="63" t="s">
        <v>1169</v>
      </c>
      <c r="C4" s="63" t="s">
        <v>1173</v>
      </c>
      <c r="E4" s="124" t="s">
        <v>1169</v>
      </c>
      <c r="F4" s="124" t="s">
        <v>1069</v>
      </c>
      <c r="G4" s="124" t="s">
        <v>1315</v>
      </c>
      <c r="H4" s="124" t="s">
        <v>1313</v>
      </c>
      <c r="I4" s="124" t="s">
        <v>1314</v>
      </c>
    </row>
    <row r="5" spans="2:9" ht="16.5" thickTop="1" thickBot="1" x14ac:dyDescent="0.3">
      <c r="B5" s="57" t="s">
        <v>1174</v>
      </c>
      <c r="C5" s="58">
        <f>'Master List of Invoices'!J828/10^7</f>
        <v>29.376019107839976</v>
      </c>
      <c r="E5" s="125">
        <v>1</v>
      </c>
      <c r="F5" s="126" t="s">
        <v>1070</v>
      </c>
      <c r="G5" s="127">
        <v>16.930151573199986</v>
      </c>
      <c r="H5" s="127">
        <v>16.525432135199999</v>
      </c>
      <c r="I5" s="127">
        <v>0.40288703800000003</v>
      </c>
    </row>
    <row r="6" spans="2:9" ht="16.5" thickTop="1" thickBot="1" x14ac:dyDescent="0.3">
      <c r="B6" s="57" t="s">
        <v>1170</v>
      </c>
      <c r="C6" s="58">
        <f>'Invoice Provided'!K761/10^7</f>
        <v>27.736171519839996</v>
      </c>
      <c r="E6" s="125">
        <v>2</v>
      </c>
      <c r="F6" s="126" t="s">
        <v>1074</v>
      </c>
      <c r="G6" s="127">
        <v>0.88225185573999998</v>
      </c>
      <c r="H6" s="127">
        <v>0.81824098574000015</v>
      </c>
      <c r="I6" s="127">
        <v>6.4010869999999997E-2</v>
      </c>
    </row>
    <row r="7" spans="2:9" ht="16.5" thickTop="1" thickBot="1" x14ac:dyDescent="0.3">
      <c r="B7" s="57" t="s">
        <v>1171</v>
      </c>
      <c r="C7" s="58">
        <f>'Invoices Pending'!K60/10^7</f>
        <v>1.5362307639999999</v>
      </c>
      <c r="E7" s="125">
        <v>3</v>
      </c>
      <c r="F7" s="126" t="s">
        <v>1075</v>
      </c>
      <c r="G7" s="127">
        <v>0.29227199999999998</v>
      </c>
      <c r="H7" s="127">
        <v>0.2371944</v>
      </c>
      <c r="I7" s="127">
        <v>5.5077599999999997E-2</v>
      </c>
    </row>
    <row r="8" spans="2:9" ht="16.5" thickTop="1" thickBot="1" x14ac:dyDescent="0.3">
      <c r="B8" s="57" t="s">
        <v>1172</v>
      </c>
      <c r="C8" s="59">
        <f>'Inv. provided but not in list'!G71/10^7</f>
        <v>6.1500708642000008</v>
      </c>
      <c r="E8" s="125">
        <v>4</v>
      </c>
      <c r="F8" s="126" t="s">
        <v>1072</v>
      </c>
      <c r="G8" s="127">
        <v>3.8432449510000004</v>
      </c>
      <c r="H8" s="127">
        <v>2.8338546140000003</v>
      </c>
      <c r="I8" s="127">
        <v>0.99441323699999995</v>
      </c>
    </row>
    <row r="9" spans="2:9" ht="16.5" thickTop="1" thickBot="1" x14ac:dyDescent="0.3">
      <c r="E9" s="125">
        <v>5</v>
      </c>
      <c r="F9" s="126" t="s">
        <v>1071</v>
      </c>
      <c r="G9" s="127">
        <v>2.0128379399999998</v>
      </c>
      <c r="H9" s="127">
        <v>2.01197654</v>
      </c>
      <c r="I9" s="127">
        <v>8.6140000000000001E-4</v>
      </c>
    </row>
    <row r="10" spans="2:9" ht="16.5" thickTop="1" thickBot="1" x14ac:dyDescent="0.3">
      <c r="B10" s="61"/>
      <c r="E10" s="125">
        <v>6</v>
      </c>
      <c r="F10" s="126" t="s">
        <v>1073</v>
      </c>
      <c r="G10" s="127">
        <v>2.4152607879000003</v>
      </c>
      <c r="H10" s="127">
        <v>2.3094728449000002</v>
      </c>
      <c r="I10" s="127">
        <v>1.8980619000000001E-2</v>
      </c>
    </row>
    <row r="11" spans="2:9" ht="18" thickTop="1" thickBot="1" x14ac:dyDescent="0.3">
      <c r="B11" s="62"/>
      <c r="E11" s="125">
        <v>7</v>
      </c>
      <c r="F11" s="126" t="s">
        <v>301</v>
      </c>
      <c r="G11" s="127">
        <v>3</v>
      </c>
      <c r="H11" s="127">
        <v>3</v>
      </c>
      <c r="I11" s="127">
        <v>0</v>
      </c>
    </row>
    <row r="12" spans="2:9" ht="18" thickTop="1" thickBot="1" x14ac:dyDescent="0.3">
      <c r="B12" s="62"/>
      <c r="E12" s="128"/>
      <c r="F12" s="128"/>
      <c r="G12" s="129">
        <v>29.376019107839987</v>
      </c>
      <c r="H12" s="129">
        <v>27.736171519839999</v>
      </c>
      <c r="I12" s="129">
        <v>1.5362307639999999</v>
      </c>
    </row>
    <row r="13" spans="2:9" ht="17.25" thickTop="1" x14ac:dyDescent="0.25">
      <c r="B13" s="62"/>
      <c r="E13" s="61" t="s">
        <v>1317</v>
      </c>
    </row>
    <row r="14" spans="2:9" ht="16.5" x14ac:dyDescent="0.25">
      <c r="B14" s="62"/>
    </row>
    <row r="15" spans="2:9" ht="16.5" x14ac:dyDescent="0.25">
      <c r="B15" s="62"/>
    </row>
    <row r="16" spans="2:9" ht="16.5" x14ac:dyDescent="0.25">
      <c r="B16" s="62"/>
    </row>
    <row r="17" spans="2:2" ht="16.5" x14ac:dyDescent="0.25">
      <c r="B17" s="62"/>
    </row>
    <row r="18" spans="2:2" ht="16.5" x14ac:dyDescent="0.25">
      <c r="B18" s="62"/>
    </row>
    <row r="19" spans="2:2" ht="16.5" x14ac:dyDescent="0.25">
      <c r="B19" s="62"/>
    </row>
    <row r="20" spans="2:2" ht="16.5" x14ac:dyDescent="0.25">
      <c r="B20" s="62"/>
    </row>
    <row r="21" spans="2:2" ht="16.5" x14ac:dyDescent="0.25">
      <c r="B21" s="62"/>
    </row>
    <row r="22" spans="2:2" ht="16.5" x14ac:dyDescent="0.25">
      <c r="B22" s="62"/>
    </row>
    <row r="23" spans="2:2" ht="16.5" x14ac:dyDescent="0.25">
      <c r="B23" s="62"/>
    </row>
    <row r="24" spans="2:2" ht="16.5" x14ac:dyDescent="0.25">
      <c r="B24" s="62"/>
    </row>
    <row r="25" spans="2:2" ht="16.5" x14ac:dyDescent="0.25">
      <c r="B25" s="62"/>
    </row>
    <row r="26" spans="2:2" ht="16.5" x14ac:dyDescent="0.25">
      <c r="B26" s="62"/>
    </row>
    <row r="27" spans="2:2" ht="16.5" x14ac:dyDescent="0.25">
      <c r="B27" s="62"/>
    </row>
    <row r="28" spans="2:2" ht="16.5" x14ac:dyDescent="0.25">
      <c r="B28" s="62"/>
    </row>
    <row r="29" spans="2:2" ht="16.5" x14ac:dyDescent="0.25">
      <c r="B29" s="62"/>
    </row>
    <row r="30" spans="2:2" ht="16.5" x14ac:dyDescent="0.25">
      <c r="B30" s="62"/>
    </row>
    <row r="31" spans="2:2" ht="16.5" x14ac:dyDescent="0.25">
      <c r="B31" s="62"/>
    </row>
    <row r="32" spans="2:2" ht="16.5" x14ac:dyDescent="0.25">
      <c r="B32" s="62"/>
    </row>
  </sheetData>
  <mergeCells count="2">
    <mergeCell ref="B2:C2"/>
    <mergeCell ref="E3:I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39"/>
  <sheetViews>
    <sheetView tabSelected="1" zoomScale="70" zoomScaleNormal="70" zoomScaleSheetLayoutView="100" workbookViewId="0">
      <pane xSplit="3" ySplit="3" topLeftCell="D819" activePane="bottomRight" state="frozen"/>
      <selection pane="topRight" activeCell="I1" sqref="I1"/>
      <selection pane="bottomLeft" activeCell="A4" sqref="A4"/>
      <selection pane="bottomRight" activeCell="A4" sqref="A4:C810"/>
    </sheetView>
  </sheetViews>
  <sheetFormatPr defaultColWidth="10.5703125" defaultRowHeight="16.5" x14ac:dyDescent="0.25"/>
  <cols>
    <col min="1" max="1" width="6.140625" style="1" customWidth="1"/>
    <col min="2" max="2" width="16.85546875" style="1" customWidth="1"/>
    <col min="3" max="3" width="16.7109375" style="1" customWidth="1"/>
    <col min="4" max="4" width="14.42578125" style="1" customWidth="1"/>
    <col min="5" max="5" width="12.5703125" style="30" customWidth="1"/>
    <col min="6" max="6" width="14.85546875" style="1" customWidth="1"/>
    <col min="7" max="7" width="10.5703125" style="1" customWidth="1"/>
    <col min="8" max="8" width="15" style="34" customWidth="1"/>
    <col min="9" max="9" width="13.28515625" style="1" customWidth="1"/>
    <col min="10" max="10" width="17.7109375" style="1" bestFit="1" customWidth="1"/>
    <col min="11" max="11" width="10.5703125" style="1"/>
    <col min="12" max="12" width="0" style="1" hidden="1" customWidth="1"/>
    <col min="13" max="14" width="10.5703125" style="1"/>
    <col min="15" max="15" width="11.42578125" style="1" bestFit="1" customWidth="1"/>
    <col min="16" max="17" width="17" style="1" bestFit="1" customWidth="1"/>
    <col min="18" max="18" width="16.85546875" style="1" bestFit="1" customWidth="1"/>
    <col min="19" max="19" width="16.140625" style="1" bestFit="1" customWidth="1"/>
    <col min="20" max="16384" width="10.5703125" style="1"/>
  </cols>
  <sheetData>
    <row r="1" spans="1:19" x14ac:dyDescent="0.25">
      <c r="A1" s="167" t="s">
        <v>0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9" x14ac:dyDescent="0.25">
      <c r="A2" s="2" t="s">
        <v>1</v>
      </c>
      <c r="B2" s="64"/>
      <c r="C2" s="64"/>
      <c r="D2" s="64"/>
      <c r="E2" s="64"/>
      <c r="F2" s="64"/>
      <c r="G2" s="64"/>
      <c r="H2" s="64"/>
      <c r="I2" s="64"/>
      <c r="J2" s="64"/>
    </row>
    <row r="3" spans="1:19" ht="49.5" x14ac:dyDescent="0.25">
      <c r="A3" s="3" t="s">
        <v>2</v>
      </c>
      <c r="B3" s="3" t="s">
        <v>3</v>
      </c>
      <c r="C3" s="3" t="s">
        <v>4</v>
      </c>
      <c r="D3" s="3" t="s">
        <v>5</v>
      </c>
      <c r="E3" s="4" t="s">
        <v>6</v>
      </c>
      <c r="F3" s="5" t="s">
        <v>7</v>
      </c>
      <c r="G3" s="5" t="s">
        <v>8</v>
      </c>
      <c r="H3" s="6" t="s">
        <v>9</v>
      </c>
      <c r="I3" s="5" t="s">
        <v>10</v>
      </c>
      <c r="J3" s="7" t="s">
        <v>11</v>
      </c>
      <c r="K3" s="7" t="s">
        <v>1069</v>
      </c>
      <c r="L3" s="7" t="s">
        <v>1076</v>
      </c>
    </row>
    <row r="4" spans="1:19" ht="66" x14ac:dyDescent="0.25">
      <c r="A4" s="40"/>
      <c r="B4" s="8" t="s">
        <v>15</v>
      </c>
      <c r="C4" s="8" t="s">
        <v>16</v>
      </c>
      <c r="D4" s="8" t="s">
        <v>17</v>
      </c>
      <c r="E4" s="9">
        <v>44225</v>
      </c>
      <c r="F4" s="10">
        <v>22220</v>
      </c>
      <c r="G4" s="10">
        <v>0</v>
      </c>
      <c r="H4" s="11">
        <v>22220</v>
      </c>
      <c r="I4" s="10">
        <v>3999.6</v>
      </c>
      <c r="J4" s="10">
        <v>26219.599999999999</v>
      </c>
      <c r="K4" s="8" t="s">
        <v>1070</v>
      </c>
      <c r="L4" s="104" t="s">
        <v>1077</v>
      </c>
    </row>
    <row r="5" spans="1:19" ht="66" x14ac:dyDescent="0.25">
      <c r="A5" s="12"/>
      <c r="B5" s="13" t="s">
        <v>12</v>
      </c>
      <c r="C5" s="13" t="s">
        <v>18</v>
      </c>
      <c r="D5" s="13" t="s">
        <v>19</v>
      </c>
      <c r="E5" s="14">
        <v>44182</v>
      </c>
      <c r="F5" s="15">
        <v>775000</v>
      </c>
      <c r="G5" s="15">
        <v>0</v>
      </c>
      <c r="H5" s="16">
        <v>775000</v>
      </c>
      <c r="I5" s="15">
        <v>139500</v>
      </c>
      <c r="J5" s="15">
        <v>914500</v>
      </c>
      <c r="K5" s="13" t="s">
        <v>1070</v>
      </c>
      <c r="L5" s="35" t="s">
        <v>1077</v>
      </c>
    </row>
    <row r="6" spans="1:19" ht="33" x14ac:dyDescent="0.25">
      <c r="A6" s="12"/>
      <c r="B6" s="13" t="s">
        <v>20</v>
      </c>
      <c r="C6" s="13" t="s">
        <v>21</v>
      </c>
      <c r="D6" s="13">
        <v>754</v>
      </c>
      <c r="E6" s="14">
        <v>44133</v>
      </c>
      <c r="F6" s="15">
        <v>1500000</v>
      </c>
      <c r="G6" s="15">
        <v>1328</v>
      </c>
      <c r="H6" s="16">
        <v>1501328</v>
      </c>
      <c r="I6" s="15">
        <v>270000</v>
      </c>
      <c r="J6" s="15">
        <v>1771328</v>
      </c>
      <c r="K6" s="13" t="s">
        <v>1070</v>
      </c>
      <c r="L6" s="35" t="s">
        <v>1077</v>
      </c>
      <c r="O6" t="s">
        <v>1169</v>
      </c>
      <c r="P6" t="s">
        <v>1069</v>
      </c>
      <c r="Q6" t="s">
        <v>1315</v>
      </c>
      <c r="R6" t="s">
        <v>1313</v>
      </c>
      <c r="S6" t="s">
        <v>1314</v>
      </c>
    </row>
    <row r="7" spans="1:19" ht="49.5" x14ac:dyDescent="0.25">
      <c r="A7" s="12"/>
      <c r="B7" s="13" t="s">
        <v>29</v>
      </c>
      <c r="C7" s="13" t="s">
        <v>30</v>
      </c>
      <c r="D7" s="13">
        <v>20002259</v>
      </c>
      <c r="E7" s="14">
        <v>44235</v>
      </c>
      <c r="F7" s="15">
        <v>32950</v>
      </c>
      <c r="G7" s="15">
        <v>0</v>
      </c>
      <c r="H7" s="16">
        <v>32950</v>
      </c>
      <c r="I7" s="15">
        <v>5931</v>
      </c>
      <c r="J7" s="15">
        <v>38881</v>
      </c>
      <c r="K7" s="13" t="s">
        <v>1070</v>
      </c>
      <c r="L7" s="35" t="s">
        <v>1077</v>
      </c>
      <c r="O7"/>
      <c r="P7" t="s">
        <v>1070</v>
      </c>
      <c r="Q7">
        <f>SUMIFS($J$4:$J$827,$K$4:$K$827,$P$7)</f>
        <v>169301515.73199984</v>
      </c>
      <c r="R7"/>
      <c r="S7"/>
    </row>
    <row r="8" spans="1:19" ht="49.5" x14ac:dyDescent="0.25">
      <c r="A8" s="12"/>
      <c r="B8" s="13" t="s">
        <v>29</v>
      </c>
      <c r="C8" s="13" t="s">
        <v>31</v>
      </c>
      <c r="D8" s="13">
        <v>20002307</v>
      </c>
      <c r="E8" s="14">
        <v>44242</v>
      </c>
      <c r="F8" s="15">
        <v>9600</v>
      </c>
      <c r="G8" s="15">
        <v>0</v>
      </c>
      <c r="H8" s="16">
        <v>9600</v>
      </c>
      <c r="I8" s="15">
        <v>1728</v>
      </c>
      <c r="J8" s="15">
        <v>11328</v>
      </c>
      <c r="K8" s="13" t="s">
        <v>1070</v>
      </c>
      <c r="L8" s="35" t="s">
        <v>1077</v>
      </c>
      <c r="O8"/>
      <c r="P8" t="s">
        <v>1074</v>
      </c>
      <c r="Q8">
        <f>SUMIFS($J$4:$J$827,$K$4:$K$827,$P$8)</f>
        <v>8822518.5573999994</v>
      </c>
      <c r="R8"/>
      <c r="S8"/>
    </row>
    <row r="9" spans="1:19" ht="132" x14ac:dyDescent="0.25">
      <c r="A9" s="12"/>
      <c r="B9" s="13" t="s">
        <v>32</v>
      </c>
      <c r="C9" s="13" t="s">
        <v>33</v>
      </c>
      <c r="D9" s="13" t="s">
        <v>34</v>
      </c>
      <c r="E9" s="14">
        <v>44370</v>
      </c>
      <c r="F9" s="15">
        <v>36652</v>
      </c>
      <c r="G9" s="15">
        <v>0</v>
      </c>
      <c r="H9" s="16">
        <v>36652</v>
      </c>
      <c r="I9" s="15">
        <v>1728</v>
      </c>
      <c r="J9" s="15">
        <v>38380</v>
      </c>
      <c r="K9" s="13" t="s">
        <v>1070</v>
      </c>
      <c r="L9" s="35" t="s">
        <v>1077</v>
      </c>
      <c r="O9"/>
      <c r="P9" s="122" t="s">
        <v>1075</v>
      </c>
      <c r="Q9">
        <f>SUMIFS($J$4:$J$827,$K$4:$K$827,$P$9)</f>
        <v>2922720</v>
      </c>
      <c r="R9"/>
      <c r="S9"/>
    </row>
    <row r="10" spans="1:19" ht="49.5" x14ac:dyDescent="0.25">
      <c r="A10" s="12"/>
      <c r="B10" s="13" t="s">
        <v>32</v>
      </c>
      <c r="C10" s="13" t="s">
        <v>35</v>
      </c>
      <c r="D10" s="13" t="s">
        <v>36</v>
      </c>
      <c r="E10" s="14">
        <v>44371</v>
      </c>
      <c r="F10" s="15">
        <v>12320</v>
      </c>
      <c r="G10" s="15">
        <v>0</v>
      </c>
      <c r="H10" s="16">
        <v>12320</v>
      </c>
      <c r="I10" s="15">
        <v>2217.6</v>
      </c>
      <c r="J10" s="15">
        <v>14537.6</v>
      </c>
      <c r="K10" s="13" t="s">
        <v>1070</v>
      </c>
      <c r="L10" s="35" t="s">
        <v>1077</v>
      </c>
      <c r="O10"/>
      <c r="P10" t="s">
        <v>1072</v>
      </c>
      <c r="Q10">
        <f>SUMIFS($J$4:$J$827,$K$4:$K$827,$P$10)</f>
        <v>38432449.510000005</v>
      </c>
      <c r="R10"/>
      <c r="S10"/>
    </row>
    <row r="11" spans="1:19" ht="66" x14ac:dyDescent="0.25">
      <c r="A11" s="12"/>
      <c r="B11" s="13" t="s">
        <v>37</v>
      </c>
      <c r="C11" s="17" t="s">
        <v>38</v>
      </c>
      <c r="D11" s="13" t="s">
        <v>39</v>
      </c>
      <c r="E11" s="14">
        <v>44359</v>
      </c>
      <c r="F11" s="15">
        <v>1553.5</v>
      </c>
      <c r="G11" s="15">
        <v>0</v>
      </c>
      <c r="H11" s="16">
        <v>1553.5</v>
      </c>
      <c r="I11" s="15">
        <v>279.63</v>
      </c>
      <c r="J11" s="15">
        <v>1833.13</v>
      </c>
      <c r="K11" s="13" t="s">
        <v>1070</v>
      </c>
      <c r="L11" s="35" t="s">
        <v>1077</v>
      </c>
      <c r="O11"/>
      <c r="P11" t="s">
        <v>1071</v>
      </c>
      <c r="Q11">
        <f>SUMIFS($J$4:$J$827,$K$4:$K$827,$P$11)</f>
        <v>20128379.399999999</v>
      </c>
      <c r="R11"/>
      <c r="S11"/>
    </row>
    <row r="12" spans="1:19" ht="82.5" x14ac:dyDescent="0.25">
      <c r="A12" s="12">
        <v>2</v>
      </c>
      <c r="B12" s="13" t="s">
        <v>46</v>
      </c>
      <c r="C12" s="17" t="s">
        <v>47</v>
      </c>
      <c r="D12" s="13" t="s">
        <v>48</v>
      </c>
      <c r="E12" s="14">
        <v>44193</v>
      </c>
      <c r="F12" s="15">
        <v>146200</v>
      </c>
      <c r="G12" s="15">
        <v>129</v>
      </c>
      <c r="H12" s="16">
        <v>146329</v>
      </c>
      <c r="I12" s="15">
        <v>26316</v>
      </c>
      <c r="J12" s="15">
        <v>172645</v>
      </c>
      <c r="K12" s="13" t="s">
        <v>1070</v>
      </c>
      <c r="L12" s="35" t="s">
        <v>1077</v>
      </c>
      <c r="O12"/>
      <c r="P12" t="s">
        <v>1073</v>
      </c>
      <c r="Q12">
        <f>SUMIFS($J$4:$J$827,$K$4:$K$827,$P$12)</f>
        <v>24152607.879000004</v>
      </c>
      <c r="R12"/>
      <c r="S12"/>
    </row>
    <row r="13" spans="1:19" ht="99" x14ac:dyDescent="0.25">
      <c r="A13" s="12"/>
      <c r="B13" s="13" t="s">
        <v>46</v>
      </c>
      <c r="C13" s="17" t="s">
        <v>49</v>
      </c>
      <c r="D13" s="13" t="s">
        <v>50</v>
      </c>
      <c r="E13" s="14">
        <v>44193</v>
      </c>
      <c r="F13" s="15">
        <v>25500</v>
      </c>
      <c r="G13" s="15">
        <v>23</v>
      </c>
      <c r="H13" s="16">
        <v>25523</v>
      </c>
      <c r="I13" s="15">
        <v>4590</v>
      </c>
      <c r="J13" s="15">
        <v>30113</v>
      </c>
      <c r="K13" s="13" t="s">
        <v>1070</v>
      </c>
      <c r="L13" s="35" t="s">
        <v>1077</v>
      </c>
      <c r="O13"/>
      <c r="P13" t="s">
        <v>301</v>
      </c>
      <c r="Q13">
        <f>SUMIFS($J$4:$J$827,$K$4:$K$827,$P$13)</f>
        <v>30000000</v>
      </c>
      <c r="R13"/>
      <c r="S13"/>
    </row>
    <row r="14" spans="1:19" ht="49.5" x14ac:dyDescent="0.25">
      <c r="A14" s="12"/>
      <c r="B14" s="13" t="s">
        <v>51</v>
      </c>
      <c r="C14" s="13"/>
      <c r="D14" s="13" t="s">
        <v>52</v>
      </c>
      <c r="E14" s="14">
        <v>44257</v>
      </c>
      <c r="F14" s="15">
        <v>2500</v>
      </c>
      <c r="G14" s="15">
        <v>0</v>
      </c>
      <c r="H14" s="16">
        <v>2500</v>
      </c>
      <c r="I14" s="15">
        <v>450</v>
      </c>
      <c r="J14" s="15">
        <v>2950</v>
      </c>
      <c r="K14" s="13" t="s">
        <v>1070</v>
      </c>
      <c r="L14" s="35" t="s">
        <v>1077</v>
      </c>
      <c r="Q14" s="1">
        <f>SUM(Q7:Q13)</f>
        <v>293760191.0783999</v>
      </c>
    </row>
    <row r="15" spans="1:19" ht="49.5" x14ac:dyDescent="0.25">
      <c r="A15" s="12"/>
      <c r="B15" s="13" t="s">
        <v>53</v>
      </c>
      <c r="C15" s="13"/>
      <c r="D15" s="13">
        <v>43</v>
      </c>
      <c r="E15" s="14">
        <v>44228</v>
      </c>
      <c r="F15" s="15">
        <v>5500</v>
      </c>
      <c r="G15" s="15">
        <v>0</v>
      </c>
      <c r="H15" s="16">
        <v>5500</v>
      </c>
      <c r="I15" s="15">
        <v>990</v>
      </c>
      <c r="J15" s="15">
        <v>6490</v>
      </c>
      <c r="K15" s="13" t="s">
        <v>1070</v>
      </c>
      <c r="L15" s="35" t="s">
        <v>1077</v>
      </c>
    </row>
    <row r="16" spans="1:19" ht="49.5" x14ac:dyDescent="0.25">
      <c r="A16" s="12"/>
      <c r="B16" s="13" t="s">
        <v>57</v>
      </c>
      <c r="C16" s="13" t="s">
        <v>58</v>
      </c>
      <c r="D16" s="13" t="s">
        <v>59</v>
      </c>
      <c r="E16" s="14">
        <v>44245</v>
      </c>
      <c r="F16" s="15">
        <v>580000</v>
      </c>
      <c r="G16" s="15">
        <v>513</v>
      </c>
      <c r="H16" s="16">
        <v>580513</v>
      </c>
      <c r="I16" s="15">
        <v>104400</v>
      </c>
      <c r="J16" s="15">
        <v>684913</v>
      </c>
      <c r="K16" s="13" t="s">
        <v>1070</v>
      </c>
      <c r="L16" s="35" t="s">
        <v>1077</v>
      </c>
    </row>
    <row r="17" spans="1:12" ht="49.5" x14ac:dyDescent="0.25">
      <c r="A17" s="12"/>
      <c r="B17" s="13" t="s">
        <v>12</v>
      </c>
      <c r="C17" s="13" t="s">
        <v>60</v>
      </c>
      <c r="D17" s="13" t="s">
        <v>61</v>
      </c>
      <c r="E17" s="14">
        <v>44182</v>
      </c>
      <c r="F17" s="15">
        <v>1250000</v>
      </c>
      <c r="G17" s="15">
        <v>0</v>
      </c>
      <c r="H17" s="16">
        <v>1250000</v>
      </c>
      <c r="I17" s="15">
        <v>225000</v>
      </c>
      <c r="J17" s="15">
        <v>1475000</v>
      </c>
      <c r="K17" s="13" t="s">
        <v>1070</v>
      </c>
      <c r="L17" s="35" t="s">
        <v>1077</v>
      </c>
    </row>
    <row r="18" spans="1:12" ht="66" x14ac:dyDescent="0.25">
      <c r="A18" s="12"/>
      <c r="B18" s="13" t="s">
        <v>12</v>
      </c>
      <c r="C18" s="13" t="s">
        <v>62</v>
      </c>
      <c r="D18" s="13" t="s">
        <v>63</v>
      </c>
      <c r="E18" s="14">
        <v>44182</v>
      </c>
      <c r="F18" s="15">
        <v>775000</v>
      </c>
      <c r="G18" s="15">
        <v>0</v>
      </c>
      <c r="H18" s="16">
        <v>775000</v>
      </c>
      <c r="I18" s="15">
        <v>139500</v>
      </c>
      <c r="J18" s="15">
        <v>914500</v>
      </c>
      <c r="K18" s="13" t="s">
        <v>1070</v>
      </c>
      <c r="L18" s="35" t="s">
        <v>1077</v>
      </c>
    </row>
    <row r="19" spans="1:12" ht="49.5" x14ac:dyDescent="0.25">
      <c r="A19" s="12"/>
      <c r="B19" s="13" t="s">
        <v>20</v>
      </c>
      <c r="C19" s="13" t="s">
        <v>68</v>
      </c>
      <c r="D19" s="13">
        <v>755</v>
      </c>
      <c r="E19" s="14">
        <v>44133</v>
      </c>
      <c r="F19" s="15">
        <v>1500000</v>
      </c>
      <c r="G19" s="15">
        <v>1328</v>
      </c>
      <c r="H19" s="16">
        <v>1501328</v>
      </c>
      <c r="I19" s="15">
        <v>270000</v>
      </c>
      <c r="J19" s="15">
        <v>1771328</v>
      </c>
      <c r="K19" s="13" t="s">
        <v>1070</v>
      </c>
      <c r="L19" s="35" t="s">
        <v>1077</v>
      </c>
    </row>
    <row r="20" spans="1:12" ht="49.5" x14ac:dyDescent="0.25">
      <c r="A20" s="12"/>
      <c r="B20" s="8" t="s">
        <v>20</v>
      </c>
      <c r="C20" s="13" t="s">
        <v>68</v>
      </c>
      <c r="D20" s="8">
        <v>752</v>
      </c>
      <c r="E20" s="9">
        <v>44133</v>
      </c>
      <c r="F20" s="10">
        <v>1875000</v>
      </c>
      <c r="G20" s="10">
        <v>132</v>
      </c>
      <c r="H20" s="11">
        <v>1875132</v>
      </c>
      <c r="I20" s="10">
        <v>337500</v>
      </c>
      <c r="J20" s="15">
        <v>2212632</v>
      </c>
      <c r="K20" s="13" t="s">
        <v>1070</v>
      </c>
      <c r="L20" s="35" t="s">
        <v>1077</v>
      </c>
    </row>
    <row r="21" spans="1:12" ht="66" x14ac:dyDescent="0.25">
      <c r="A21" s="12"/>
      <c r="B21" s="13" t="s">
        <v>82</v>
      </c>
      <c r="C21" s="17" t="s">
        <v>83</v>
      </c>
      <c r="D21" s="13" t="s">
        <v>84</v>
      </c>
      <c r="E21" s="14">
        <v>44172</v>
      </c>
      <c r="F21" s="15">
        <v>30000</v>
      </c>
      <c r="G21" s="15">
        <v>0</v>
      </c>
      <c r="H21" s="16">
        <v>30000</v>
      </c>
      <c r="I21" s="15">
        <v>5400</v>
      </c>
      <c r="J21" s="15">
        <v>35400</v>
      </c>
      <c r="K21" s="13" t="s">
        <v>1070</v>
      </c>
      <c r="L21" s="35" t="s">
        <v>1077</v>
      </c>
    </row>
    <row r="22" spans="1:12" ht="82.5" x14ac:dyDescent="0.25">
      <c r="A22" s="12"/>
      <c r="B22" s="13" t="s">
        <v>85</v>
      </c>
      <c r="C22" s="17" t="s">
        <v>86</v>
      </c>
      <c r="D22" s="18" t="s">
        <v>87</v>
      </c>
      <c r="E22" s="14">
        <v>44215</v>
      </c>
      <c r="F22" s="15">
        <v>1215000</v>
      </c>
      <c r="G22" s="15">
        <v>0</v>
      </c>
      <c r="H22" s="16">
        <v>1215000</v>
      </c>
      <c r="I22" s="15">
        <v>218700</v>
      </c>
      <c r="J22" s="15">
        <v>1433700</v>
      </c>
      <c r="K22" s="13" t="s">
        <v>1070</v>
      </c>
      <c r="L22" s="35" t="s">
        <v>1077</v>
      </c>
    </row>
    <row r="23" spans="1:12" ht="82.5" x14ac:dyDescent="0.25">
      <c r="A23" s="12"/>
      <c r="B23" s="13" t="s">
        <v>57</v>
      </c>
      <c r="C23" s="17" t="s">
        <v>96</v>
      </c>
      <c r="D23" s="13" t="s">
        <v>97</v>
      </c>
      <c r="E23" s="14">
        <v>44190</v>
      </c>
      <c r="F23" s="15">
        <v>56000</v>
      </c>
      <c r="G23" s="15">
        <v>50</v>
      </c>
      <c r="H23" s="16">
        <v>56050</v>
      </c>
      <c r="I23" s="15">
        <v>10080</v>
      </c>
      <c r="J23" s="15">
        <v>66130</v>
      </c>
      <c r="K23" s="13" t="s">
        <v>1070</v>
      </c>
      <c r="L23" s="35" t="s">
        <v>1077</v>
      </c>
    </row>
    <row r="24" spans="1:12" ht="99" x14ac:dyDescent="0.25">
      <c r="A24" s="12"/>
      <c r="B24" s="13" t="s">
        <v>46</v>
      </c>
      <c r="C24" s="17" t="s">
        <v>103</v>
      </c>
      <c r="D24" s="13" t="s">
        <v>104</v>
      </c>
      <c r="E24" s="14">
        <v>44193</v>
      </c>
      <c r="F24" s="15">
        <v>1568250</v>
      </c>
      <c r="G24" s="15">
        <v>0</v>
      </c>
      <c r="H24" s="16">
        <v>1568250</v>
      </c>
      <c r="I24" s="15">
        <v>282285</v>
      </c>
      <c r="J24" s="15">
        <v>1850535</v>
      </c>
      <c r="K24" s="13" t="s">
        <v>1070</v>
      </c>
      <c r="L24" s="35" t="s">
        <v>1077</v>
      </c>
    </row>
    <row r="25" spans="1:12" ht="66" x14ac:dyDescent="0.25">
      <c r="A25" s="12"/>
      <c r="B25" s="13" t="s">
        <v>46</v>
      </c>
      <c r="C25" s="13" t="s">
        <v>105</v>
      </c>
      <c r="D25" s="13" t="s">
        <v>106</v>
      </c>
      <c r="E25" s="14">
        <v>44238</v>
      </c>
      <c r="F25" s="15">
        <v>199999.9</v>
      </c>
      <c r="G25" s="15">
        <v>177</v>
      </c>
      <c r="H25" s="16">
        <v>200176.9</v>
      </c>
      <c r="I25" s="15">
        <v>35999.980000000003</v>
      </c>
      <c r="J25" s="15">
        <v>236176.88</v>
      </c>
      <c r="K25" s="13" t="s">
        <v>1070</v>
      </c>
      <c r="L25" s="35" t="s">
        <v>1077</v>
      </c>
    </row>
    <row r="26" spans="1:12" ht="82.5" x14ac:dyDescent="0.25">
      <c r="A26" s="12"/>
      <c r="B26" s="13" t="s">
        <v>46</v>
      </c>
      <c r="C26" s="17" t="s">
        <v>112</v>
      </c>
      <c r="D26" s="13" t="s">
        <v>113</v>
      </c>
      <c r="E26" s="14">
        <v>44238</v>
      </c>
      <c r="F26" s="15">
        <v>300000</v>
      </c>
      <c r="G26" s="15">
        <v>0</v>
      </c>
      <c r="H26" s="16">
        <v>300000</v>
      </c>
      <c r="I26" s="15">
        <v>6726.34</v>
      </c>
      <c r="J26" s="15">
        <v>306726.34000000003</v>
      </c>
      <c r="K26" s="13" t="s">
        <v>1070</v>
      </c>
      <c r="L26" s="35" t="s">
        <v>1077</v>
      </c>
    </row>
    <row r="27" spans="1:12" ht="66" x14ac:dyDescent="0.25">
      <c r="A27" s="12">
        <v>5</v>
      </c>
      <c r="B27" s="13" t="s">
        <v>46</v>
      </c>
      <c r="C27" s="13"/>
      <c r="D27" s="13" t="s">
        <v>114</v>
      </c>
      <c r="E27" s="14">
        <v>44181</v>
      </c>
      <c r="F27" s="15">
        <v>306000</v>
      </c>
      <c r="G27" s="15">
        <v>271</v>
      </c>
      <c r="H27" s="16">
        <v>306271</v>
      </c>
      <c r="I27" s="15">
        <v>55080</v>
      </c>
      <c r="J27" s="15">
        <v>361351</v>
      </c>
      <c r="K27" s="13" t="s">
        <v>1070</v>
      </c>
      <c r="L27" s="35" t="s">
        <v>1077</v>
      </c>
    </row>
    <row r="28" spans="1:12" ht="33" x14ac:dyDescent="0.25">
      <c r="A28" s="12"/>
      <c r="B28" s="13" t="s">
        <v>115</v>
      </c>
      <c r="C28" s="13"/>
      <c r="D28" s="13" t="s">
        <v>116</v>
      </c>
      <c r="E28" s="14">
        <v>44221</v>
      </c>
      <c r="F28" s="15">
        <v>20000</v>
      </c>
      <c r="G28" s="15">
        <v>0</v>
      </c>
      <c r="H28" s="16">
        <v>20000</v>
      </c>
      <c r="I28" s="15">
        <v>3600</v>
      </c>
      <c r="J28" s="15">
        <v>23600</v>
      </c>
      <c r="K28" s="13" t="s">
        <v>1070</v>
      </c>
      <c r="L28" s="35" t="s">
        <v>1077</v>
      </c>
    </row>
    <row r="29" spans="1:12" ht="165" x14ac:dyDescent="0.25">
      <c r="A29" s="12">
        <v>6</v>
      </c>
      <c r="B29" s="13" t="s">
        <v>117</v>
      </c>
      <c r="C29" s="13" t="s">
        <v>118</v>
      </c>
      <c r="D29" s="13">
        <v>344</v>
      </c>
      <c r="E29" s="14">
        <v>44131</v>
      </c>
      <c r="F29" s="15">
        <v>27666.59</v>
      </c>
      <c r="G29" s="15">
        <v>0</v>
      </c>
      <c r="H29" s="16">
        <v>27666.59</v>
      </c>
      <c r="I29" s="15">
        <v>27746.65</v>
      </c>
      <c r="J29" s="15">
        <v>55413.240000000005</v>
      </c>
      <c r="K29" s="13" t="s">
        <v>1070</v>
      </c>
      <c r="L29" s="35" t="s">
        <v>1077</v>
      </c>
    </row>
    <row r="30" spans="1:12" ht="33" x14ac:dyDescent="0.25">
      <c r="A30" s="12"/>
      <c r="B30" s="13" t="s">
        <v>117</v>
      </c>
      <c r="C30" s="13" t="s">
        <v>119</v>
      </c>
      <c r="D30" s="13">
        <v>320</v>
      </c>
      <c r="E30" s="14">
        <v>44123</v>
      </c>
      <c r="F30" s="15">
        <v>82999.81</v>
      </c>
      <c r="G30" s="15">
        <v>0</v>
      </c>
      <c r="H30" s="16">
        <v>82999.81</v>
      </c>
      <c r="I30" s="15">
        <v>23239.95</v>
      </c>
      <c r="J30" s="15">
        <v>106239.76</v>
      </c>
      <c r="K30" s="13" t="s">
        <v>1070</v>
      </c>
      <c r="L30" s="35" t="s">
        <v>1077</v>
      </c>
    </row>
    <row r="31" spans="1:12" ht="33" x14ac:dyDescent="0.25">
      <c r="A31" s="12"/>
      <c r="B31" s="13" t="s">
        <v>117</v>
      </c>
      <c r="C31" s="13" t="s">
        <v>119</v>
      </c>
      <c r="D31" s="13" t="s">
        <v>120</v>
      </c>
      <c r="E31" s="14">
        <v>44238</v>
      </c>
      <c r="F31" s="15">
        <v>70000</v>
      </c>
      <c r="G31" s="15">
        <v>0</v>
      </c>
      <c r="H31" s="16">
        <v>70000</v>
      </c>
      <c r="I31" s="15">
        <v>12600</v>
      </c>
      <c r="J31" s="15">
        <v>82600</v>
      </c>
      <c r="K31" s="13" t="s">
        <v>1070</v>
      </c>
      <c r="L31" s="35" t="s">
        <v>1077</v>
      </c>
    </row>
    <row r="32" spans="1:12" ht="33" x14ac:dyDescent="0.25">
      <c r="A32" s="12">
        <v>7</v>
      </c>
      <c r="B32" s="13" t="s">
        <v>121</v>
      </c>
      <c r="C32" s="13" t="s">
        <v>122</v>
      </c>
      <c r="D32" s="13">
        <v>144</v>
      </c>
      <c r="E32" s="14">
        <v>44076</v>
      </c>
      <c r="F32" s="15">
        <v>31200</v>
      </c>
      <c r="G32" s="15">
        <v>0</v>
      </c>
      <c r="H32" s="16">
        <v>31200</v>
      </c>
      <c r="I32" s="15">
        <v>5616</v>
      </c>
      <c r="J32" s="15">
        <v>36816</v>
      </c>
      <c r="K32" s="13" t="s">
        <v>1070</v>
      </c>
      <c r="L32" s="35" t="s">
        <v>1077</v>
      </c>
    </row>
    <row r="33" spans="1:12" ht="99" x14ac:dyDescent="0.25">
      <c r="A33" s="12">
        <v>8</v>
      </c>
      <c r="B33" s="13" t="s">
        <v>46</v>
      </c>
      <c r="C33" s="17" t="s">
        <v>123</v>
      </c>
      <c r="D33" s="13" t="s">
        <v>124</v>
      </c>
      <c r="E33" s="14">
        <v>44263</v>
      </c>
      <c r="F33" s="15">
        <v>998750</v>
      </c>
      <c r="G33" s="15">
        <v>884</v>
      </c>
      <c r="H33" s="16">
        <v>999634</v>
      </c>
      <c r="I33" s="15">
        <v>179775</v>
      </c>
      <c r="J33" s="15">
        <v>1179409</v>
      </c>
      <c r="K33" s="13" t="s">
        <v>1070</v>
      </c>
      <c r="L33" s="35" t="s">
        <v>1077</v>
      </c>
    </row>
    <row r="34" spans="1:12" ht="33" x14ac:dyDescent="0.25">
      <c r="A34" s="12">
        <v>9</v>
      </c>
      <c r="B34" s="13" t="s">
        <v>127</v>
      </c>
      <c r="C34" s="13"/>
      <c r="D34" s="13">
        <v>1761</v>
      </c>
      <c r="E34" s="14">
        <v>44227</v>
      </c>
      <c r="F34" s="15">
        <v>20000</v>
      </c>
      <c r="G34" s="15">
        <v>0</v>
      </c>
      <c r="H34" s="16">
        <v>20000</v>
      </c>
      <c r="I34" s="15">
        <v>3600</v>
      </c>
      <c r="J34" s="15">
        <v>23600</v>
      </c>
      <c r="K34" s="13" t="s">
        <v>1070</v>
      </c>
      <c r="L34" s="35" t="s">
        <v>1077</v>
      </c>
    </row>
    <row r="35" spans="1:12" x14ac:dyDescent="0.25">
      <c r="A35" s="12"/>
      <c r="B35" s="13"/>
      <c r="C35" s="13"/>
      <c r="D35" s="13">
        <v>1760</v>
      </c>
      <c r="E35" s="14">
        <v>44227</v>
      </c>
      <c r="F35" s="15">
        <v>20000</v>
      </c>
      <c r="G35" s="15">
        <v>0</v>
      </c>
      <c r="H35" s="16">
        <v>20000</v>
      </c>
      <c r="I35" s="15">
        <v>3600</v>
      </c>
      <c r="J35" s="15">
        <v>23600</v>
      </c>
      <c r="K35" s="13" t="s">
        <v>1070</v>
      </c>
      <c r="L35" s="35" t="s">
        <v>1077</v>
      </c>
    </row>
    <row r="36" spans="1:12" x14ac:dyDescent="0.25">
      <c r="A36" s="12"/>
      <c r="B36" s="13"/>
      <c r="C36" s="13"/>
      <c r="D36" s="13" t="s">
        <v>191</v>
      </c>
      <c r="E36" s="14">
        <v>44218</v>
      </c>
      <c r="F36" s="15">
        <v>920.4</v>
      </c>
      <c r="G36" s="15">
        <v>0</v>
      </c>
      <c r="H36" s="16">
        <v>920.4</v>
      </c>
      <c r="I36" s="15">
        <v>165.68</v>
      </c>
      <c r="J36" s="15">
        <v>1086.08</v>
      </c>
      <c r="K36" s="13" t="s">
        <v>1070</v>
      </c>
      <c r="L36" s="35" t="s">
        <v>1077</v>
      </c>
    </row>
    <row r="37" spans="1:12" ht="33" x14ac:dyDescent="0.25">
      <c r="A37" s="12"/>
      <c r="B37" s="17" t="s">
        <v>99</v>
      </c>
      <c r="C37" s="13"/>
      <c r="D37" s="13" t="s">
        <v>204</v>
      </c>
      <c r="E37" s="14">
        <v>44382</v>
      </c>
      <c r="F37" s="15">
        <v>7985</v>
      </c>
      <c r="G37" s="15">
        <v>0</v>
      </c>
      <c r="H37" s="16">
        <v>7985</v>
      </c>
      <c r="I37" s="15">
        <v>1437.3</v>
      </c>
      <c r="J37" s="15">
        <v>9422.2999999999993</v>
      </c>
      <c r="K37" s="13" t="s">
        <v>1070</v>
      </c>
      <c r="L37" s="35" t="s">
        <v>1077</v>
      </c>
    </row>
    <row r="38" spans="1:12" x14ac:dyDescent="0.25">
      <c r="A38" s="12"/>
      <c r="B38" s="17"/>
      <c r="C38" s="13"/>
      <c r="D38" s="13">
        <v>21000546</v>
      </c>
      <c r="E38" s="14">
        <v>44379</v>
      </c>
      <c r="F38" s="15">
        <v>9000</v>
      </c>
      <c r="G38" s="15">
        <v>0</v>
      </c>
      <c r="H38" s="16">
        <v>9000</v>
      </c>
      <c r="I38" s="15">
        <v>1620</v>
      </c>
      <c r="J38" s="15">
        <v>10620</v>
      </c>
      <c r="K38" s="13" t="s">
        <v>1070</v>
      </c>
      <c r="L38" s="35" t="s">
        <v>1077</v>
      </c>
    </row>
    <row r="39" spans="1:12" ht="49.5" x14ac:dyDescent="0.25">
      <c r="A39" s="12"/>
      <c r="B39" s="17" t="s">
        <v>208</v>
      </c>
      <c r="C39" s="13"/>
      <c r="D39" s="13" t="s">
        <v>209</v>
      </c>
      <c r="E39" s="14">
        <v>44253</v>
      </c>
      <c r="F39" s="15">
        <v>984.8</v>
      </c>
      <c r="G39" s="15">
        <v>0</v>
      </c>
      <c r="H39" s="16">
        <v>984.8</v>
      </c>
      <c r="I39" s="15">
        <v>275.74</v>
      </c>
      <c r="J39" s="15">
        <v>1260.54</v>
      </c>
      <c r="K39" s="13" t="s">
        <v>1070</v>
      </c>
      <c r="L39" s="35" t="s">
        <v>1077</v>
      </c>
    </row>
    <row r="40" spans="1:12" ht="49.5" x14ac:dyDescent="0.25">
      <c r="A40" s="12">
        <v>21</v>
      </c>
      <c r="B40" s="13" t="s">
        <v>213</v>
      </c>
      <c r="C40" s="17" t="s">
        <v>214</v>
      </c>
      <c r="D40" s="13" t="s">
        <v>215</v>
      </c>
      <c r="E40" s="14">
        <v>44260</v>
      </c>
      <c r="F40" s="15">
        <v>10900</v>
      </c>
      <c r="G40" s="15">
        <v>0</v>
      </c>
      <c r="H40" s="16">
        <v>10900</v>
      </c>
      <c r="I40" s="15">
        <v>1962</v>
      </c>
      <c r="J40" s="15">
        <v>12862</v>
      </c>
      <c r="K40" s="13" t="s">
        <v>1070</v>
      </c>
      <c r="L40" s="35" t="s">
        <v>1077</v>
      </c>
    </row>
    <row r="41" spans="1:12" x14ac:dyDescent="0.25">
      <c r="A41" s="12"/>
      <c r="B41" s="13"/>
      <c r="C41" s="13"/>
      <c r="D41" s="13">
        <v>6148835212</v>
      </c>
      <c r="E41" s="14">
        <v>44225</v>
      </c>
      <c r="F41" s="15">
        <v>151230</v>
      </c>
      <c r="G41" s="15">
        <v>0</v>
      </c>
      <c r="H41" s="16">
        <v>151230</v>
      </c>
      <c r="I41" s="15">
        <v>27221.4</v>
      </c>
      <c r="J41" s="15">
        <v>178451.4</v>
      </c>
      <c r="K41" s="13" t="s">
        <v>1070</v>
      </c>
      <c r="L41" s="35" t="s">
        <v>1077</v>
      </c>
    </row>
    <row r="42" spans="1:12" x14ac:dyDescent="0.25">
      <c r="A42" s="12"/>
      <c r="B42" s="13"/>
      <c r="C42" s="13"/>
      <c r="D42" s="13">
        <v>6148835229</v>
      </c>
      <c r="E42" s="14">
        <v>44226</v>
      </c>
      <c r="F42" s="15">
        <v>64845</v>
      </c>
      <c r="G42" s="15">
        <v>0</v>
      </c>
      <c r="H42" s="16">
        <v>64845</v>
      </c>
      <c r="I42" s="15">
        <v>11672.1</v>
      </c>
      <c r="J42" s="15">
        <v>76517.100000000006</v>
      </c>
      <c r="K42" s="13" t="s">
        <v>1070</v>
      </c>
      <c r="L42" s="35" t="s">
        <v>1077</v>
      </c>
    </row>
    <row r="43" spans="1:12" x14ac:dyDescent="0.25">
      <c r="A43" s="12"/>
      <c r="B43" s="13"/>
      <c r="C43" s="13"/>
      <c r="D43" s="13">
        <v>6148835341</v>
      </c>
      <c r="E43" s="14">
        <v>44231</v>
      </c>
      <c r="F43" s="15">
        <v>13452</v>
      </c>
      <c r="G43" s="15">
        <v>0</v>
      </c>
      <c r="H43" s="16">
        <v>13452</v>
      </c>
      <c r="I43" s="15">
        <v>2421.36</v>
      </c>
      <c r="J43" s="15">
        <v>15873.36</v>
      </c>
      <c r="K43" s="13" t="s">
        <v>1070</v>
      </c>
      <c r="L43" s="35" t="s">
        <v>1077</v>
      </c>
    </row>
    <row r="44" spans="1:12" x14ac:dyDescent="0.25">
      <c r="A44" s="12"/>
      <c r="B44" s="13"/>
      <c r="C44" s="13"/>
      <c r="D44" s="13">
        <v>6148835384</v>
      </c>
      <c r="E44" s="14">
        <v>44235</v>
      </c>
      <c r="F44" s="15">
        <v>78100</v>
      </c>
      <c r="G44" s="15">
        <v>0</v>
      </c>
      <c r="H44" s="16">
        <v>78100</v>
      </c>
      <c r="I44" s="15">
        <v>14058</v>
      </c>
      <c r="J44" s="15">
        <v>92158</v>
      </c>
      <c r="K44" s="13" t="s">
        <v>1070</v>
      </c>
      <c r="L44" s="35" t="s">
        <v>1077</v>
      </c>
    </row>
    <row r="45" spans="1:12" x14ac:dyDescent="0.25">
      <c r="A45" s="12"/>
      <c r="B45" s="13"/>
      <c r="C45" s="13"/>
      <c r="D45" s="13">
        <v>6148835981</v>
      </c>
      <c r="E45" s="14">
        <v>44265</v>
      </c>
      <c r="F45" s="15">
        <v>40176</v>
      </c>
      <c r="G45" s="15">
        <v>0</v>
      </c>
      <c r="H45" s="16">
        <v>40176</v>
      </c>
      <c r="I45" s="15">
        <v>7231.68</v>
      </c>
      <c r="J45" s="15">
        <v>47407.68</v>
      </c>
      <c r="K45" s="13" t="s">
        <v>1070</v>
      </c>
      <c r="L45" s="35" t="s">
        <v>1077</v>
      </c>
    </row>
    <row r="46" spans="1:12" ht="66" x14ac:dyDescent="0.25">
      <c r="A46" s="12">
        <v>24</v>
      </c>
      <c r="B46" s="13" t="s">
        <v>220</v>
      </c>
      <c r="C46" s="17" t="s">
        <v>221</v>
      </c>
      <c r="D46" s="13">
        <v>2428</v>
      </c>
      <c r="E46" s="14">
        <v>44230</v>
      </c>
      <c r="F46" s="15">
        <v>17200</v>
      </c>
      <c r="G46" s="15">
        <v>0</v>
      </c>
      <c r="H46" s="16">
        <v>17200</v>
      </c>
      <c r="I46" s="15">
        <v>3096</v>
      </c>
      <c r="J46" s="15">
        <v>20296</v>
      </c>
      <c r="K46" s="13" t="s">
        <v>1070</v>
      </c>
      <c r="L46" s="35" t="s">
        <v>1077</v>
      </c>
    </row>
    <row r="47" spans="1:12" x14ac:dyDescent="0.25">
      <c r="A47" s="12"/>
      <c r="B47" s="13"/>
      <c r="C47" s="13"/>
      <c r="D47" s="13">
        <v>2395</v>
      </c>
      <c r="E47" s="14">
        <v>44228</v>
      </c>
      <c r="F47" s="15">
        <v>69087.7</v>
      </c>
      <c r="G47" s="15">
        <v>0</v>
      </c>
      <c r="H47" s="16">
        <v>69087.7</v>
      </c>
      <c r="I47" s="15">
        <v>12435.78</v>
      </c>
      <c r="J47" s="15">
        <v>81523.48</v>
      </c>
      <c r="K47" s="13" t="s">
        <v>1070</v>
      </c>
      <c r="L47" s="35" t="s">
        <v>1077</v>
      </c>
    </row>
    <row r="48" spans="1:12" x14ac:dyDescent="0.25">
      <c r="A48" s="12"/>
      <c r="B48" s="13"/>
      <c r="C48" s="13"/>
      <c r="D48" s="13">
        <v>2577</v>
      </c>
      <c r="E48" s="14">
        <v>44242</v>
      </c>
      <c r="F48" s="15">
        <v>8600</v>
      </c>
      <c r="G48" s="15">
        <v>0</v>
      </c>
      <c r="H48" s="16">
        <v>8600</v>
      </c>
      <c r="I48" s="15">
        <v>1548</v>
      </c>
      <c r="J48" s="15">
        <v>10148</v>
      </c>
      <c r="K48" s="13" t="s">
        <v>1070</v>
      </c>
      <c r="L48" s="35" t="s">
        <v>1077</v>
      </c>
    </row>
    <row r="49" spans="1:12" ht="49.5" x14ac:dyDescent="0.25">
      <c r="A49" s="12"/>
      <c r="B49" s="13" t="s">
        <v>222</v>
      </c>
      <c r="C49" s="17" t="s">
        <v>223</v>
      </c>
      <c r="D49" s="13" t="s">
        <v>224</v>
      </c>
      <c r="E49" s="14">
        <v>44224</v>
      </c>
      <c r="F49" s="15">
        <v>10920.98</v>
      </c>
      <c r="G49" s="15">
        <v>0</v>
      </c>
      <c r="H49" s="16">
        <v>10920.98</v>
      </c>
      <c r="I49" s="15">
        <v>1965.78</v>
      </c>
      <c r="J49" s="15">
        <v>12886.76</v>
      </c>
      <c r="K49" s="13" t="s">
        <v>1070</v>
      </c>
      <c r="L49" s="35" t="s">
        <v>1077</v>
      </c>
    </row>
    <row r="50" spans="1:12" ht="82.5" x14ac:dyDescent="0.25">
      <c r="A50" s="12"/>
      <c r="B50" s="13" t="s">
        <v>225</v>
      </c>
      <c r="C50" s="17" t="s">
        <v>226</v>
      </c>
      <c r="D50" s="13" t="s">
        <v>227</v>
      </c>
      <c r="E50" s="14">
        <v>44230</v>
      </c>
      <c r="F50" s="15">
        <v>1900.8</v>
      </c>
      <c r="G50" s="15">
        <v>0</v>
      </c>
      <c r="H50" s="16">
        <v>1900.8</v>
      </c>
      <c r="I50" s="15">
        <v>342.14400000000001</v>
      </c>
      <c r="J50" s="15">
        <v>2242.944</v>
      </c>
      <c r="K50" s="13" t="s">
        <v>1070</v>
      </c>
      <c r="L50" s="35" t="s">
        <v>1077</v>
      </c>
    </row>
    <row r="51" spans="1:12" ht="49.5" x14ac:dyDescent="0.25">
      <c r="A51" s="12"/>
      <c r="B51" s="13" t="s">
        <v>12</v>
      </c>
      <c r="C51" s="13"/>
      <c r="D51" s="13" t="s">
        <v>231</v>
      </c>
      <c r="E51" s="19">
        <v>44455</v>
      </c>
      <c r="F51" s="15">
        <v>1648500</v>
      </c>
      <c r="G51" s="15">
        <v>0</v>
      </c>
      <c r="H51" s="16">
        <v>1648500</v>
      </c>
      <c r="I51" s="15">
        <v>296730</v>
      </c>
      <c r="J51" s="15">
        <v>1945230</v>
      </c>
      <c r="K51" s="13" t="s">
        <v>1070</v>
      </c>
      <c r="L51" s="35" t="s">
        <v>1077</v>
      </c>
    </row>
    <row r="52" spans="1:12" ht="82.5" x14ac:dyDescent="0.25">
      <c r="A52" s="12">
        <v>26</v>
      </c>
      <c r="B52" s="8" t="s">
        <v>232</v>
      </c>
      <c r="C52" s="42" t="s">
        <v>233</v>
      </c>
      <c r="D52" s="8">
        <v>24</v>
      </c>
      <c r="E52" s="9">
        <v>44314</v>
      </c>
      <c r="F52" s="10">
        <v>30987</v>
      </c>
      <c r="G52" s="10">
        <v>0</v>
      </c>
      <c r="H52" s="11">
        <v>30987</v>
      </c>
      <c r="I52" s="10">
        <v>5577.66</v>
      </c>
      <c r="J52" s="15">
        <v>36564.660000000003</v>
      </c>
      <c r="K52" s="13" t="s">
        <v>1070</v>
      </c>
      <c r="L52" s="35" t="s">
        <v>1077</v>
      </c>
    </row>
    <row r="53" spans="1:12" x14ac:dyDescent="0.25">
      <c r="A53" s="12"/>
      <c r="B53" s="13"/>
      <c r="C53" s="13"/>
      <c r="D53" s="13">
        <v>54</v>
      </c>
      <c r="E53" s="14">
        <v>44350</v>
      </c>
      <c r="F53" s="15">
        <v>19260</v>
      </c>
      <c r="G53" s="15">
        <v>0</v>
      </c>
      <c r="H53" s="16">
        <v>19260</v>
      </c>
      <c r="I53" s="15">
        <v>3466.7999999999997</v>
      </c>
      <c r="J53" s="15">
        <v>22726.799999999999</v>
      </c>
      <c r="K53" s="13" t="s">
        <v>1070</v>
      </c>
      <c r="L53" s="35" t="s">
        <v>1077</v>
      </c>
    </row>
    <row r="54" spans="1:12" ht="66" x14ac:dyDescent="0.25">
      <c r="A54" s="12">
        <v>27</v>
      </c>
      <c r="B54" s="8" t="s">
        <v>234</v>
      </c>
      <c r="C54" s="8"/>
      <c r="D54" s="8" t="s">
        <v>235</v>
      </c>
      <c r="E54" s="9">
        <v>44270</v>
      </c>
      <c r="F54" s="10">
        <v>150000</v>
      </c>
      <c r="G54" s="10">
        <v>133</v>
      </c>
      <c r="H54" s="11">
        <v>150133</v>
      </c>
      <c r="I54" s="10">
        <v>27000</v>
      </c>
      <c r="J54" s="15">
        <v>177133</v>
      </c>
      <c r="K54" s="13" t="s">
        <v>1070</v>
      </c>
      <c r="L54" s="35" t="s">
        <v>1077</v>
      </c>
    </row>
    <row r="55" spans="1:12" x14ac:dyDescent="0.25">
      <c r="A55" s="20">
        <v>30</v>
      </c>
      <c r="B55" s="17" t="s">
        <v>239</v>
      </c>
      <c r="C55" s="17"/>
      <c r="D55" s="13" t="s">
        <v>240</v>
      </c>
      <c r="E55" s="19">
        <v>44389</v>
      </c>
      <c r="F55" s="22">
        <v>538404</v>
      </c>
      <c r="G55" s="22">
        <v>0</v>
      </c>
      <c r="H55" s="23">
        <v>538404</v>
      </c>
      <c r="I55" s="22">
        <v>96912.72</v>
      </c>
      <c r="J55" s="15">
        <v>635316.72</v>
      </c>
      <c r="K55" s="13" t="s">
        <v>1070</v>
      </c>
      <c r="L55" s="35" t="s">
        <v>1077</v>
      </c>
    </row>
    <row r="56" spans="1:12" ht="49.5" x14ac:dyDescent="0.25">
      <c r="A56" s="12"/>
      <c r="B56" s="13" t="s">
        <v>88</v>
      </c>
      <c r="C56" s="17" t="s">
        <v>30</v>
      </c>
      <c r="D56" s="13">
        <v>21000395</v>
      </c>
      <c r="E56" s="21">
        <v>44361</v>
      </c>
      <c r="F56" s="15">
        <v>16800</v>
      </c>
      <c r="G56" s="22">
        <v>0</v>
      </c>
      <c r="H56" s="23">
        <v>16800</v>
      </c>
      <c r="I56" s="22">
        <v>3024</v>
      </c>
      <c r="J56" s="22">
        <v>19824</v>
      </c>
      <c r="K56" s="13" t="s">
        <v>1070</v>
      </c>
      <c r="L56" s="35" t="s">
        <v>1077</v>
      </c>
    </row>
    <row r="57" spans="1:12" x14ac:dyDescent="0.25">
      <c r="A57" s="12"/>
      <c r="B57" s="13"/>
      <c r="C57" s="17"/>
      <c r="D57" s="24" t="s">
        <v>253</v>
      </c>
      <c r="E57" s="25">
        <v>44499</v>
      </c>
      <c r="F57" s="15">
        <v>8564.2999999999993</v>
      </c>
      <c r="G57" s="15">
        <v>0</v>
      </c>
      <c r="H57" s="16">
        <v>8564.2999999999993</v>
      </c>
      <c r="I57" s="15">
        <v>1541.57</v>
      </c>
      <c r="J57" s="22">
        <v>10105.869999999999</v>
      </c>
      <c r="K57" s="13" t="s">
        <v>1070</v>
      </c>
      <c r="L57" s="35" t="s">
        <v>1077</v>
      </c>
    </row>
    <row r="58" spans="1:12" ht="66" x14ac:dyDescent="0.25">
      <c r="A58" s="12"/>
      <c r="B58" s="8" t="s">
        <v>46</v>
      </c>
      <c r="C58" s="17"/>
      <c r="D58" s="8" t="s">
        <v>254</v>
      </c>
      <c r="E58" s="44">
        <v>44447</v>
      </c>
      <c r="F58" s="10">
        <v>616250</v>
      </c>
      <c r="G58" s="10">
        <v>0</v>
      </c>
      <c r="H58" s="11">
        <v>616250</v>
      </c>
      <c r="I58" s="10">
        <v>110925</v>
      </c>
      <c r="J58" s="22">
        <v>727175</v>
      </c>
      <c r="K58" s="13" t="s">
        <v>1070</v>
      </c>
      <c r="L58" s="35" t="s">
        <v>1077</v>
      </c>
    </row>
    <row r="59" spans="1:12" ht="33" x14ac:dyDescent="0.25">
      <c r="A59" s="12"/>
      <c r="B59" s="13"/>
      <c r="C59" s="13"/>
      <c r="D59" s="24" t="s">
        <v>257</v>
      </c>
      <c r="E59" s="25">
        <v>44475</v>
      </c>
      <c r="F59" s="15">
        <v>23503.5</v>
      </c>
      <c r="G59" s="15">
        <v>0</v>
      </c>
      <c r="H59" s="16">
        <v>23503.5</v>
      </c>
      <c r="I59" s="15">
        <v>4230.6400000000003</v>
      </c>
      <c r="J59" s="22">
        <v>27734.14</v>
      </c>
      <c r="K59" s="13" t="s">
        <v>1070</v>
      </c>
      <c r="L59" s="35" t="s">
        <v>1077</v>
      </c>
    </row>
    <row r="60" spans="1:12" ht="33" x14ac:dyDescent="0.25">
      <c r="A60" s="12"/>
      <c r="B60" s="8" t="s">
        <v>258</v>
      </c>
      <c r="C60" s="8"/>
      <c r="D60" s="43" t="s">
        <v>260</v>
      </c>
      <c r="E60" s="9">
        <v>44463</v>
      </c>
      <c r="F60" s="10">
        <v>7411.9</v>
      </c>
      <c r="G60" s="10">
        <v>0</v>
      </c>
      <c r="H60" s="11">
        <v>7411.9</v>
      </c>
      <c r="I60" s="10">
        <v>1334.14</v>
      </c>
      <c r="J60" s="22">
        <v>8746.0399999999991</v>
      </c>
      <c r="K60" s="13" t="s">
        <v>1070</v>
      </c>
      <c r="L60" s="35" t="s">
        <v>1077</v>
      </c>
    </row>
    <row r="61" spans="1:12" x14ac:dyDescent="0.25">
      <c r="A61" s="12"/>
      <c r="B61" s="13"/>
      <c r="C61" s="13"/>
      <c r="D61" s="24">
        <v>21001438</v>
      </c>
      <c r="E61" s="25">
        <v>44511</v>
      </c>
      <c r="F61" s="15">
        <v>2606.4</v>
      </c>
      <c r="G61" s="15">
        <v>0</v>
      </c>
      <c r="H61" s="16">
        <v>2606.4</v>
      </c>
      <c r="I61" s="15">
        <v>469.16</v>
      </c>
      <c r="J61" s="15">
        <v>3075.56</v>
      </c>
      <c r="K61" s="13" t="s">
        <v>1070</v>
      </c>
      <c r="L61" s="35" t="s">
        <v>1077</v>
      </c>
    </row>
    <row r="62" spans="1:12" ht="33" x14ac:dyDescent="0.25">
      <c r="A62" s="12"/>
      <c r="B62" s="8" t="s">
        <v>262</v>
      </c>
      <c r="C62" s="13"/>
      <c r="D62" s="41">
        <v>48</v>
      </c>
      <c r="E62" s="45">
        <v>44496</v>
      </c>
      <c r="F62" s="10">
        <v>25420</v>
      </c>
      <c r="G62" s="10">
        <v>0</v>
      </c>
      <c r="H62" s="11">
        <v>25420</v>
      </c>
      <c r="I62" s="10">
        <v>4575.6000000000004</v>
      </c>
      <c r="J62" s="15">
        <v>29995.599999999999</v>
      </c>
      <c r="K62" s="13" t="s">
        <v>1070</v>
      </c>
      <c r="L62" s="35" t="s">
        <v>1077</v>
      </c>
    </row>
    <row r="63" spans="1:12" x14ac:dyDescent="0.25">
      <c r="A63" s="12"/>
      <c r="B63" s="13"/>
      <c r="C63" s="13"/>
      <c r="D63" s="24">
        <v>46</v>
      </c>
      <c r="E63" s="25">
        <v>44496</v>
      </c>
      <c r="F63" s="15">
        <v>29930</v>
      </c>
      <c r="G63" s="15">
        <v>0</v>
      </c>
      <c r="H63" s="16">
        <v>29930</v>
      </c>
      <c r="I63" s="15">
        <v>5387.4</v>
      </c>
      <c r="J63" s="15">
        <v>35317.4</v>
      </c>
      <c r="K63" s="13" t="s">
        <v>1070</v>
      </c>
      <c r="L63" s="35" t="s">
        <v>1077</v>
      </c>
    </row>
    <row r="64" spans="1:12" x14ac:dyDescent="0.25">
      <c r="A64" s="12"/>
      <c r="B64" s="13" t="s">
        <v>26</v>
      </c>
      <c r="C64" s="13"/>
      <c r="D64" s="13">
        <v>658</v>
      </c>
      <c r="E64" s="19">
        <v>44442</v>
      </c>
      <c r="F64" s="15">
        <v>115500</v>
      </c>
      <c r="G64" s="15">
        <v>0</v>
      </c>
      <c r="H64" s="16">
        <v>115500</v>
      </c>
      <c r="I64" s="15">
        <v>20790</v>
      </c>
      <c r="J64" s="15">
        <v>136290</v>
      </c>
      <c r="K64" s="13" t="s">
        <v>1070</v>
      </c>
      <c r="L64" s="35" t="s">
        <v>1077</v>
      </c>
    </row>
    <row r="65" spans="1:12" ht="66" x14ac:dyDescent="0.25">
      <c r="A65" s="12">
        <v>34</v>
      </c>
      <c r="B65" s="13" t="s">
        <v>46</v>
      </c>
      <c r="C65" s="13"/>
      <c r="D65" s="24" t="s">
        <v>265</v>
      </c>
      <c r="E65" s="25">
        <v>44500</v>
      </c>
      <c r="F65" s="15">
        <v>650250</v>
      </c>
      <c r="G65" s="15">
        <v>0</v>
      </c>
      <c r="H65" s="16">
        <v>650250</v>
      </c>
      <c r="I65" s="15">
        <v>117045</v>
      </c>
      <c r="J65" s="15">
        <v>767295</v>
      </c>
      <c r="K65" s="13" t="s">
        <v>1070</v>
      </c>
      <c r="L65" s="35" t="s">
        <v>1077</v>
      </c>
    </row>
    <row r="66" spans="1:12" ht="33" x14ac:dyDescent="0.25">
      <c r="A66" s="12"/>
      <c r="B66" s="13"/>
      <c r="C66" s="13"/>
      <c r="D66" s="24" t="s">
        <v>266</v>
      </c>
      <c r="E66" s="25">
        <v>44500</v>
      </c>
      <c r="F66" s="15">
        <v>331500</v>
      </c>
      <c r="G66" s="15">
        <v>0</v>
      </c>
      <c r="H66" s="16">
        <v>331500</v>
      </c>
      <c r="I66" s="15">
        <v>59670</v>
      </c>
      <c r="J66" s="15">
        <v>391170</v>
      </c>
      <c r="K66" s="13" t="s">
        <v>1070</v>
      </c>
      <c r="L66" s="35" t="s">
        <v>1077</v>
      </c>
    </row>
    <row r="67" spans="1:12" ht="49.5" x14ac:dyDescent="0.25">
      <c r="A67" s="12"/>
      <c r="B67" s="13" t="s">
        <v>91</v>
      </c>
      <c r="C67" s="13" t="s">
        <v>270</v>
      </c>
      <c r="D67" s="13" t="s">
        <v>271</v>
      </c>
      <c r="E67" s="14">
        <v>44396</v>
      </c>
      <c r="F67" s="15">
        <v>13758.5</v>
      </c>
      <c r="G67" s="15">
        <v>0</v>
      </c>
      <c r="H67" s="16">
        <v>13758.5</v>
      </c>
      <c r="I67" s="15">
        <v>2399.6799999999998</v>
      </c>
      <c r="J67" s="15">
        <v>16158.18</v>
      </c>
      <c r="K67" s="13" t="s">
        <v>1070</v>
      </c>
      <c r="L67" s="35" t="s">
        <v>1077</v>
      </c>
    </row>
    <row r="68" spans="1:12" ht="66" x14ac:dyDescent="0.25">
      <c r="A68" s="12"/>
      <c r="B68" s="13" t="s">
        <v>272</v>
      </c>
      <c r="C68" s="17" t="s">
        <v>273</v>
      </c>
      <c r="D68" s="13" t="s">
        <v>274</v>
      </c>
      <c r="E68" s="14">
        <v>44392</v>
      </c>
      <c r="F68" s="15">
        <v>7182.5</v>
      </c>
      <c r="G68" s="15">
        <v>0</v>
      </c>
      <c r="H68" s="16">
        <v>7182.5</v>
      </c>
      <c r="I68" s="15">
        <v>1292.8499999999999</v>
      </c>
      <c r="J68" s="15">
        <v>8475.35</v>
      </c>
      <c r="K68" s="13" t="s">
        <v>1070</v>
      </c>
      <c r="L68" s="35" t="s">
        <v>1077</v>
      </c>
    </row>
    <row r="69" spans="1:12" ht="33" x14ac:dyDescent="0.25">
      <c r="A69" s="12"/>
      <c r="B69" s="13" t="s">
        <v>280</v>
      </c>
      <c r="C69" s="13" t="s">
        <v>281</v>
      </c>
      <c r="D69" s="13" t="s">
        <v>282</v>
      </c>
      <c r="E69" s="14">
        <v>44398</v>
      </c>
      <c r="F69" s="15">
        <v>43088.5</v>
      </c>
      <c r="G69" s="15">
        <v>0</v>
      </c>
      <c r="H69" s="16">
        <v>43088.5</v>
      </c>
      <c r="I69" s="15">
        <v>7755.9299999999994</v>
      </c>
      <c r="J69" s="15">
        <v>50844.43</v>
      </c>
      <c r="K69" s="13" t="s">
        <v>1070</v>
      </c>
      <c r="L69" s="35" t="s">
        <v>1077</v>
      </c>
    </row>
    <row r="70" spans="1:12" ht="99" x14ac:dyDescent="0.25">
      <c r="A70" s="12">
        <v>36</v>
      </c>
      <c r="B70" s="13" t="s">
        <v>288</v>
      </c>
      <c r="C70" s="17" t="s">
        <v>289</v>
      </c>
      <c r="D70" s="13">
        <v>211</v>
      </c>
      <c r="E70" s="19">
        <v>44428</v>
      </c>
      <c r="F70" s="15">
        <v>116500</v>
      </c>
      <c r="G70" s="15">
        <v>0</v>
      </c>
      <c r="H70" s="16">
        <v>116500</v>
      </c>
      <c r="I70" s="15">
        <v>20970</v>
      </c>
      <c r="J70" s="15">
        <v>137470</v>
      </c>
      <c r="K70" s="13" t="s">
        <v>1070</v>
      </c>
      <c r="L70" s="35" t="s">
        <v>1077</v>
      </c>
    </row>
    <row r="71" spans="1:12" x14ac:dyDescent="0.25">
      <c r="A71" s="12"/>
      <c r="B71" s="8"/>
      <c r="C71" s="17"/>
      <c r="D71" s="8">
        <v>215</v>
      </c>
      <c r="E71" s="44">
        <v>44435</v>
      </c>
      <c r="F71" s="10">
        <v>122400</v>
      </c>
      <c r="G71" s="10">
        <v>0</v>
      </c>
      <c r="H71" s="11">
        <v>122400</v>
      </c>
      <c r="I71" s="10">
        <v>22032</v>
      </c>
      <c r="J71" s="15">
        <v>144432</v>
      </c>
      <c r="K71" s="13" t="s">
        <v>1070</v>
      </c>
      <c r="L71" s="35" t="s">
        <v>1077</v>
      </c>
    </row>
    <row r="72" spans="1:12" x14ac:dyDescent="0.25">
      <c r="A72" s="12"/>
      <c r="B72" s="13"/>
      <c r="C72" s="17"/>
      <c r="D72" s="13">
        <v>217</v>
      </c>
      <c r="E72" s="19">
        <v>44442</v>
      </c>
      <c r="F72" s="15">
        <v>158400</v>
      </c>
      <c r="G72" s="15">
        <v>0</v>
      </c>
      <c r="H72" s="16">
        <v>158400</v>
      </c>
      <c r="I72" s="15">
        <v>28512</v>
      </c>
      <c r="J72" s="15">
        <v>186912</v>
      </c>
      <c r="K72" s="13" t="s">
        <v>1070</v>
      </c>
      <c r="L72" s="35" t="s">
        <v>1077</v>
      </c>
    </row>
    <row r="73" spans="1:12" ht="49.5" x14ac:dyDescent="0.25">
      <c r="A73" s="12">
        <v>37</v>
      </c>
      <c r="B73" s="13" t="s">
        <v>290</v>
      </c>
      <c r="C73" s="17"/>
      <c r="D73" s="13" t="s">
        <v>291</v>
      </c>
      <c r="E73" s="19">
        <v>44463</v>
      </c>
      <c r="F73" s="15">
        <v>21250000</v>
      </c>
      <c r="G73" s="15">
        <v>0</v>
      </c>
      <c r="H73" s="16">
        <v>21250000</v>
      </c>
      <c r="I73" s="15">
        <v>3825000</v>
      </c>
      <c r="J73" s="15">
        <v>25075000</v>
      </c>
      <c r="K73" s="13" t="s">
        <v>1070</v>
      </c>
      <c r="L73" s="35" t="s">
        <v>1077</v>
      </c>
    </row>
    <row r="74" spans="1:12" ht="33" x14ac:dyDescent="0.25">
      <c r="A74" s="12"/>
      <c r="B74" s="13"/>
      <c r="C74" s="13"/>
      <c r="D74" s="13" t="s">
        <v>292</v>
      </c>
      <c r="E74" s="19">
        <v>44463</v>
      </c>
      <c r="F74" s="15">
        <v>21250000</v>
      </c>
      <c r="G74" s="15">
        <v>0</v>
      </c>
      <c r="H74" s="16">
        <v>21250000</v>
      </c>
      <c r="I74" s="15">
        <v>3825000</v>
      </c>
      <c r="J74" s="15">
        <v>25075000</v>
      </c>
      <c r="K74" s="13" t="s">
        <v>1070</v>
      </c>
      <c r="L74" s="35" t="s">
        <v>1077</v>
      </c>
    </row>
    <row r="75" spans="1:12" ht="33" x14ac:dyDescent="0.25">
      <c r="A75" s="12"/>
      <c r="B75" s="8"/>
      <c r="C75" s="8"/>
      <c r="D75" s="8" t="s">
        <v>293</v>
      </c>
      <c r="E75" s="44">
        <v>44579</v>
      </c>
      <c r="F75" s="10">
        <v>21250000</v>
      </c>
      <c r="G75" s="10">
        <v>0</v>
      </c>
      <c r="H75" s="11">
        <v>21250000</v>
      </c>
      <c r="I75" s="10">
        <v>3825000</v>
      </c>
      <c r="J75" s="15">
        <v>25075000</v>
      </c>
      <c r="K75" s="13" t="s">
        <v>1070</v>
      </c>
      <c r="L75" s="35" t="s">
        <v>1077</v>
      </c>
    </row>
    <row r="76" spans="1:12" ht="49.5" x14ac:dyDescent="0.25">
      <c r="A76" s="12"/>
      <c r="B76" s="13" t="s">
        <v>294</v>
      </c>
      <c r="C76" s="13" t="s">
        <v>295</v>
      </c>
      <c r="D76" s="13" t="s">
        <v>296</v>
      </c>
      <c r="E76" s="14">
        <v>44501</v>
      </c>
      <c r="F76" s="15">
        <v>6505173</v>
      </c>
      <c r="G76" s="15">
        <v>0</v>
      </c>
      <c r="H76" s="16">
        <v>6505173</v>
      </c>
      <c r="I76" s="15">
        <v>1170931.1399999999</v>
      </c>
      <c r="J76" s="15">
        <v>7676104.1399999997</v>
      </c>
      <c r="K76" s="13" t="s">
        <v>1070</v>
      </c>
      <c r="L76" s="35" t="s">
        <v>1077</v>
      </c>
    </row>
    <row r="77" spans="1:12" ht="33" x14ac:dyDescent="0.25">
      <c r="A77" s="12">
        <v>38</v>
      </c>
      <c r="B77" s="13" t="s">
        <v>302</v>
      </c>
      <c r="C77" s="13"/>
      <c r="D77" s="13"/>
      <c r="E77" s="14">
        <v>44408</v>
      </c>
      <c r="F77" s="15">
        <v>30000000</v>
      </c>
      <c r="G77" s="15">
        <v>0</v>
      </c>
      <c r="H77" s="16">
        <v>30000000</v>
      </c>
      <c r="I77" s="15">
        <v>0</v>
      </c>
      <c r="J77" s="15">
        <v>30000000</v>
      </c>
      <c r="K77" s="13" t="s">
        <v>301</v>
      </c>
      <c r="L77" s="35" t="s">
        <v>1077</v>
      </c>
    </row>
    <row r="78" spans="1:12" ht="33" x14ac:dyDescent="0.25">
      <c r="A78" s="12"/>
      <c r="B78" s="13" t="s">
        <v>130</v>
      </c>
      <c r="C78" s="17"/>
      <c r="D78" s="13" t="s">
        <v>319</v>
      </c>
      <c r="E78" s="14">
        <v>44467</v>
      </c>
      <c r="F78" s="15">
        <v>25650</v>
      </c>
      <c r="G78" s="15">
        <v>0</v>
      </c>
      <c r="H78" s="16">
        <v>25650</v>
      </c>
      <c r="I78" s="15">
        <v>4617</v>
      </c>
      <c r="J78" s="15">
        <v>30267</v>
      </c>
      <c r="K78" s="13" t="s">
        <v>1070</v>
      </c>
      <c r="L78" s="35" t="s">
        <v>1077</v>
      </c>
    </row>
    <row r="79" spans="1:12" ht="33" x14ac:dyDescent="0.25">
      <c r="A79" s="12"/>
      <c r="B79" s="13" t="s">
        <v>44</v>
      </c>
      <c r="C79" s="13"/>
      <c r="D79" s="24">
        <v>21220599</v>
      </c>
      <c r="E79" s="25">
        <v>44499</v>
      </c>
      <c r="F79" s="15">
        <v>95000</v>
      </c>
      <c r="G79" s="15">
        <v>0</v>
      </c>
      <c r="H79" s="16">
        <v>95000</v>
      </c>
      <c r="I79" s="15">
        <v>17100</v>
      </c>
      <c r="J79" s="15">
        <v>112100</v>
      </c>
      <c r="K79" s="13" t="s">
        <v>1070</v>
      </c>
      <c r="L79" s="35" t="s">
        <v>1077</v>
      </c>
    </row>
    <row r="80" spans="1:12" x14ac:dyDescent="0.25">
      <c r="A80" s="12"/>
      <c r="B80" s="13"/>
      <c r="C80" s="13"/>
      <c r="D80" s="13">
        <v>21220840</v>
      </c>
      <c r="E80" s="19">
        <v>44552</v>
      </c>
      <c r="F80" s="15">
        <v>340000</v>
      </c>
      <c r="G80" s="15">
        <v>0</v>
      </c>
      <c r="H80" s="16">
        <v>340000</v>
      </c>
      <c r="I80" s="15">
        <v>61200</v>
      </c>
      <c r="J80" s="15">
        <v>401200</v>
      </c>
      <c r="K80" s="13" t="s">
        <v>1070</v>
      </c>
      <c r="L80" s="35" t="s">
        <v>1077</v>
      </c>
    </row>
    <row r="81" spans="1:12" ht="49.5" x14ac:dyDescent="0.25">
      <c r="A81" s="12"/>
      <c r="B81" s="13" t="s">
        <v>321</v>
      </c>
      <c r="C81" s="13"/>
      <c r="D81" s="13">
        <v>21220441</v>
      </c>
      <c r="E81" s="19">
        <v>44469</v>
      </c>
      <c r="F81" s="15">
        <v>387100</v>
      </c>
      <c r="G81" s="15">
        <v>0</v>
      </c>
      <c r="H81" s="16">
        <v>387100</v>
      </c>
      <c r="I81" s="15">
        <v>69678</v>
      </c>
      <c r="J81" s="15">
        <v>456778</v>
      </c>
      <c r="K81" s="13" t="s">
        <v>1070</v>
      </c>
      <c r="L81" s="35" t="s">
        <v>1077</v>
      </c>
    </row>
    <row r="82" spans="1:12" ht="49.5" x14ac:dyDescent="0.25">
      <c r="A82" s="12"/>
      <c r="B82" s="13" t="s">
        <v>12</v>
      </c>
      <c r="C82" s="13"/>
      <c r="D82" s="13" t="s">
        <v>322</v>
      </c>
      <c r="E82" s="19">
        <v>44475</v>
      </c>
      <c r="F82" s="15">
        <v>250000</v>
      </c>
      <c r="G82" s="15">
        <v>0</v>
      </c>
      <c r="H82" s="16">
        <v>250000</v>
      </c>
      <c r="I82" s="15">
        <v>45000</v>
      </c>
      <c r="J82" s="15">
        <v>295000</v>
      </c>
      <c r="K82" s="13" t="s">
        <v>1070</v>
      </c>
      <c r="L82" s="35" t="s">
        <v>1077</v>
      </c>
    </row>
    <row r="83" spans="1:12" x14ac:dyDescent="0.25">
      <c r="A83" s="12"/>
      <c r="B83" s="13" t="s">
        <v>26</v>
      </c>
      <c r="C83" s="13"/>
      <c r="D83" s="24">
        <v>657</v>
      </c>
      <c r="E83" s="25">
        <v>44499</v>
      </c>
      <c r="F83" s="15">
        <v>115500</v>
      </c>
      <c r="G83" s="15">
        <v>0</v>
      </c>
      <c r="H83" s="16">
        <v>115500</v>
      </c>
      <c r="I83" s="15">
        <v>20790</v>
      </c>
      <c r="J83" s="15">
        <v>136290</v>
      </c>
      <c r="K83" s="13" t="s">
        <v>1070</v>
      </c>
      <c r="L83" s="35" t="s">
        <v>1077</v>
      </c>
    </row>
    <row r="84" spans="1:12" x14ac:dyDescent="0.25">
      <c r="A84" s="12">
        <v>47</v>
      </c>
      <c r="B84" s="36" t="s">
        <v>26</v>
      </c>
      <c r="C84" s="13"/>
      <c r="D84" s="13">
        <v>659</v>
      </c>
      <c r="E84" s="19">
        <v>44442</v>
      </c>
      <c r="F84" s="15">
        <v>115500</v>
      </c>
      <c r="G84" s="15">
        <v>0</v>
      </c>
      <c r="H84" s="16">
        <v>115500</v>
      </c>
      <c r="I84" s="15">
        <v>20790</v>
      </c>
      <c r="J84" s="15">
        <v>136290</v>
      </c>
      <c r="K84" s="13" t="s">
        <v>1070</v>
      </c>
      <c r="L84" s="35" t="s">
        <v>1077</v>
      </c>
    </row>
    <row r="85" spans="1:12" x14ac:dyDescent="0.25">
      <c r="A85" s="12"/>
      <c r="B85" s="13"/>
      <c r="C85" s="13"/>
      <c r="D85" s="24">
        <v>6148838764</v>
      </c>
      <c r="E85" s="25">
        <v>44460</v>
      </c>
      <c r="F85" s="15">
        <v>37630</v>
      </c>
      <c r="G85" s="15">
        <v>0</v>
      </c>
      <c r="H85" s="16">
        <v>37630</v>
      </c>
      <c r="I85" s="15">
        <v>6773.4</v>
      </c>
      <c r="J85" s="15">
        <v>44403.4</v>
      </c>
      <c r="K85" s="13" t="s">
        <v>1070</v>
      </c>
      <c r="L85" s="35" t="s">
        <v>1077</v>
      </c>
    </row>
    <row r="86" spans="1:12" x14ac:dyDescent="0.25">
      <c r="A86" s="12"/>
      <c r="B86" s="13"/>
      <c r="C86" s="13"/>
      <c r="D86" s="24">
        <v>6148838728</v>
      </c>
      <c r="E86" s="25">
        <v>44460</v>
      </c>
      <c r="F86" s="15">
        <v>161880</v>
      </c>
      <c r="G86" s="15">
        <v>0</v>
      </c>
      <c r="H86" s="16">
        <v>161880</v>
      </c>
      <c r="I86" s="15">
        <v>29138.400000000001</v>
      </c>
      <c r="J86" s="15">
        <v>191018.4</v>
      </c>
      <c r="K86" s="13" t="s">
        <v>1070</v>
      </c>
      <c r="L86" s="35" t="s">
        <v>1077</v>
      </c>
    </row>
    <row r="87" spans="1:12" x14ac:dyDescent="0.25">
      <c r="A87" s="12"/>
      <c r="B87" s="13"/>
      <c r="C87" s="13"/>
      <c r="D87" s="24">
        <v>6148838859</v>
      </c>
      <c r="E87" s="25">
        <v>44469</v>
      </c>
      <c r="F87" s="15">
        <v>159040</v>
      </c>
      <c r="G87" s="15">
        <v>0</v>
      </c>
      <c r="H87" s="16">
        <v>159040</v>
      </c>
      <c r="I87" s="15">
        <v>28627.200000000001</v>
      </c>
      <c r="J87" s="15">
        <v>187667.20000000001</v>
      </c>
      <c r="K87" s="13" t="s">
        <v>1070</v>
      </c>
      <c r="L87" s="35" t="s">
        <v>1077</v>
      </c>
    </row>
    <row r="88" spans="1:12" x14ac:dyDescent="0.25">
      <c r="A88" s="12"/>
      <c r="B88" s="13"/>
      <c r="C88" s="13"/>
      <c r="D88" s="24">
        <v>6148838877</v>
      </c>
      <c r="E88" s="25">
        <v>44469</v>
      </c>
      <c r="F88" s="15">
        <v>112890</v>
      </c>
      <c r="G88" s="15">
        <v>0</v>
      </c>
      <c r="H88" s="16">
        <v>112890</v>
      </c>
      <c r="I88" s="15">
        <v>20320.2</v>
      </c>
      <c r="J88" s="15">
        <v>133210.20000000001</v>
      </c>
      <c r="K88" s="13" t="s">
        <v>1070</v>
      </c>
      <c r="L88" s="35" t="s">
        <v>1077</v>
      </c>
    </row>
    <row r="89" spans="1:12" x14ac:dyDescent="0.25">
      <c r="A89" s="12"/>
      <c r="B89" s="13"/>
      <c r="C89" s="13"/>
      <c r="D89" s="24">
        <v>6148838636</v>
      </c>
      <c r="E89" s="25">
        <v>44469</v>
      </c>
      <c r="F89" s="15">
        <v>163300</v>
      </c>
      <c r="G89" s="15">
        <v>0</v>
      </c>
      <c r="H89" s="16">
        <v>163300</v>
      </c>
      <c r="I89" s="15">
        <v>29394</v>
      </c>
      <c r="J89" s="15">
        <v>192694</v>
      </c>
      <c r="K89" s="13" t="s">
        <v>1070</v>
      </c>
      <c r="L89" s="35" t="s">
        <v>1077</v>
      </c>
    </row>
    <row r="90" spans="1:12" x14ac:dyDescent="0.25">
      <c r="A90" s="12"/>
      <c r="B90" s="13"/>
      <c r="C90" s="13"/>
      <c r="D90" s="24">
        <v>6148838526</v>
      </c>
      <c r="E90" s="25">
        <v>44469</v>
      </c>
      <c r="F90" s="15">
        <v>154548</v>
      </c>
      <c r="G90" s="15">
        <v>0</v>
      </c>
      <c r="H90" s="16">
        <v>154548</v>
      </c>
      <c r="I90" s="15">
        <v>27818.639999999999</v>
      </c>
      <c r="J90" s="15">
        <v>182366.64</v>
      </c>
      <c r="K90" s="13" t="s">
        <v>1070</v>
      </c>
      <c r="L90" s="35" t="s">
        <v>1077</v>
      </c>
    </row>
    <row r="91" spans="1:12" ht="33" x14ac:dyDescent="0.25">
      <c r="A91" s="12"/>
      <c r="B91" s="13" t="s">
        <v>130</v>
      </c>
      <c r="C91" s="13" t="s">
        <v>323</v>
      </c>
      <c r="D91" s="24" t="s">
        <v>324</v>
      </c>
      <c r="E91" s="25">
        <v>44499</v>
      </c>
      <c r="F91" s="15">
        <v>115000</v>
      </c>
      <c r="G91" s="15">
        <v>0</v>
      </c>
      <c r="H91" s="16">
        <v>115000</v>
      </c>
      <c r="I91" s="15">
        <v>20700</v>
      </c>
      <c r="J91" s="15">
        <v>135700</v>
      </c>
      <c r="K91" s="13" t="s">
        <v>1070</v>
      </c>
      <c r="L91" s="35" t="s">
        <v>1077</v>
      </c>
    </row>
    <row r="92" spans="1:12" x14ac:dyDescent="0.25">
      <c r="A92" s="12"/>
      <c r="B92" s="13"/>
      <c r="C92" s="13"/>
      <c r="D92" s="24" t="s">
        <v>325</v>
      </c>
      <c r="E92" s="25">
        <v>44501</v>
      </c>
      <c r="F92" s="15">
        <v>164450</v>
      </c>
      <c r="G92" s="15">
        <v>0</v>
      </c>
      <c r="H92" s="16">
        <v>164450</v>
      </c>
      <c r="I92" s="15">
        <v>29601</v>
      </c>
      <c r="J92" s="15">
        <v>194051</v>
      </c>
      <c r="K92" s="13" t="s">
        <v>1070</v>
      </c>
      <c r="L92" s="35" t="s">
        <v>1077</v>
      </c>
    </row>
    <row r="93" spans="1:12" ht="66" x14ac:dyDescent="0.25">
      <c r="A93" s="12">
        <v>49</v>
      </c>
      <c r="B93" s="13" t="s">
        <v>326</v>
      </c>
      <c r="C93" s="13"/>
      <c r="D93" s="13" t="s">
        <v>327</v>
      </c>
      <c r="E93" s="19">
        <v>44552</v>
      </c>
      <c r="F93" s="15">
        <v>1865000</v>
      </c>
      <c r="G93" s="15">
        <v>0</v>
      </c>
      <c r="H93" s="16">
        <v>1865000</v>
      </c>
      <c r="I93" s="15">
        <v>335700</v>
      </c>
      <c r="J93" s="15">
        <v>2200700</v>
      </c>
      <c r="K93" s="13" t="s">
        <v>1070</v>
      </c>
      <c r="L93" s="35" t="s">
        <v>1077</v>
      </c>
    </row>
    <row r="94" spans="1:12" ht="33" x14ac:dyDescent="0.25">
      <c r="A94" s="12"/>
      <c r="B94" s="13" t="s">
        <v>228</v>
      </c>
      <c r="C94" s="13"/>
      <c r="D94" s="24" t="s">
        <v>332</v>
      </c>
      <c r="E94" s="25">
        <v>44502</v>
      </c>
      <c r="F94" s="15">
        <v>1097000</v>
      </c>
      <c r="G94" s="15">
        <v>0</v>
      </c>
      <c r="H94" s="16">
        <v>1097000</v>
      </c>
      <c r="I94" s="15">
        <v>197460</v>
      </c>
      <c r="J94" s="15">
        <v>1294460</v>
      </c>
      <c r="K94" s="13" t="s">
        <v>1070</v>
      </c>
      <c r="L94" s="35" t="s">
        <v>1077</v>
      </c>
    </row>
    <row r="95" spans="1:12" ht="33" x14ac:dyDescent="0.25">
      <c r="A95" s="12"/>
      <c r="B95" s="13" t="s">
        <v>258</v>
      </c>
      <c r="C95" s="13"/>
      <c r="D95" s="26" t="s">
        <v>338</v>
      </c>
      <c r="E95" s="14">
        <v>44456</v>
      </c>
      <c r="F95" s="15">
        <v>23503.5</v>
      </c>
      <c r="G95" s="15">
        <v>0</v>
      </c>
      <c r="H95" s="16">
        <v>23503.5</v>
      </c>
      <c r="I95" s="15">
        <v>4230.63</v>
      </c>
      <c r="J95" s="15">
        <v>27734.13</v>
      </c>
      <c r="K95" s="13" t="s">
        <v>1070</v>
      </c>
      <c r="L95" s="35" t="s">
        <v>1077</v>
      </c>
    </row>
    <row r="96" spans="1:12" ht="33" x14ac:dyDescent="0.25">
      <c r="A96" s="12"/>
      <c r="B96" s="8"/>
      <c r="C96" s="13"/>
      <c r="D96" s="43" t="s">
        <v>339</v>
      </c>
      <c r="E96" s="9">
        <v>44456</v>
      </c>
      <c r="F96" s="10">
        <v>10289.700000000001</v>
      </c>
      <c r="G96" s="10">
        <v>0</v>
      </c>
      <c r="H96" s="11">
        <v>10289.700000000001</v>
      </c>
      <c r="I96" s="10">
        <v>1852.15</v>
      </c>
      <c r="J96" s="15">
        <v>12141.85</v>
      </c>
      <c r="K96" s="13" t="s">
        <v>1070</v>
      </c>
      <c r="L96" s="35" t="s">
        <v>1077</v>
      </c>
    </row>
    <row r="97" spans="1:12" ht="33" x14ac:dyDescent="0.25">
      <c r="A97" s="12"/>
      <c r="B97" s="13"/>
      <c r="C97" s="13"/>
      <c r="D97" s="26" t="s">
        <v>340</v>
      </c>
      <c r="E97" s="14">
        <v>44463</v>
      </c>
      <c r="F97" s="15">
        <v>3596.4</v>
      </c>
      <c r="G97" s="15">
        <v>0</v>
      </c>
      <c r="H97" s="16">
        <v>3596.4</v>
      </c>
      <c r="I97" s="15">
        <v>647.35</v>
      </c>
      <c r="J97" s="15">
        <v>4243.75</v>
      </c>
      <c r="K97" s="13" t="s">
        <v>1070</v>
      </c>
      <c r="L97" s="35" t="s">
        <v>1077</v>
      </c>
    </row>
    <row r="98" spans="1:12" ht="49.5" x14ac:dyDescent="0.25">
      <c r="A98" s="12"/>
      <c r="B98" s="8" t="s">
        <v>342</v>
      </c>
      <c r="C98" s="8"/>
      <c r="D98" s="8" t="s">
        <v>343</v>
      </c>
      <c r="E98" s="44">
        <v>44391</v>
      </c>
      <c r="F98" s="10">
        <v>26606.400000000001</v>
      </c>
      <c r="G98" s="10">
        <v>0</v>
      </c>
      <c r="H98" s="11">
        <v>26606.400000000001</v>
      </c>
      <c r="I98" s="10">
        <v>4789.1499999999996</v>
      </c>
      <c r="J98" s="15">
        <v>31395.550000000003</v>
      </c>
      <c r="K98" s="13" t="s">
        <v>1070</v>
      </c>
      <c r="L98" s="35" t="s">
        <v>1077</v>
      </c>
    </row>
    <row r="99" spans="1:12" x14ac:dyDescent="0.25">
      <c r="A99" s="12"/>
      <c r="B99" s="13" t="s">
        <v>344</v>
      </c>
      <c r="C99" s="13"/>
      <c r="D99" s="13" t="s">
        <v>345</v>
      </c>
      <c r="E99" s="19">
        <v>44406</v>
      </c>
      <c r="F99" s="15">
        <v>2622.92</v>
      </c>
      <c r="G99" s="15">
        <v>0</v>
      </c>
      <c r="H99" s="16">
        <v>2622.92</v>
      </c>
      <c r="I99" s="15">
        <v>472.12</v>
      </c>
      <c r="J99" s="15">
        <v>3095.04</v>
      </c>
      <c r="K99" s="13" t="s">
        <v>1070</v>
      </c>
      <c r="L99" s="35" t="s">
        <v>1077</v>
      </c>
    </row>
    <row r="100" spans="1:12" ht="49.5" x14ac:dyDescent="0.25">
      <c r="A100" s="12"/>
      <c r="B100" s="13" t="s">
        <v>107</v>
      </c>
      <c r="C100" s="13"/>
      <c r="D100" s="13" t="s">
        <v>346</v>
      </c>
      <c r="E100" s="19">
        <v>44385</v>
      </c>
      <c r="F100" s="15">
        <v>21808.69</v>
      </c>
      <c r="G100" s="15">
        <v>0</v>
      </c>
      <c r="H100" s="16">
        <v>21808.69</v>
      </c>
      <c r="I100" s="15">
        <v>3925.58</v>
      </c>
      <c r="J100" s="15">
        <v>25734.269999999997</v>
      </c>
      <c r="K100" s="13" t="s">
        <v>1070</v>
      </c>
      <c r="L100" s="35" t="s">
        <v>1077</v>
      </c>
    </row>
    <row r="101" spans="1:12" ht="66" x14ac:dyDescent="0.25">
      <c r="A101" s="12">
        <v>52</v>
      </c>
      <c r="B101" s="13" t="s">
        <v>347</v>
      </c>
      <c r="C101" s="13"/>
      <c r="D101" s="24" t="s">
        <v>348</v>
      </c>
      <c r="E101" s="25">
        <v>44499</v>
      </c>
      <c r="F101" s="15">
        <v>300000</v>
      </c>
      <c r="G101" s="15">
        <v>0</v>
      </c>
      <c r="H101" s="16">
        <v>300000</v>
      </c>
      <c r="I101" s="15">
        <v>54000</v>
      </c>
      <c r="J101" s="15">
        <v>354000</v>
      </c>
      <c r="K101" s="13" t="s">
        <v>1070</v>
      </c>
      <c r="L101" s="35" t="s">
        <v>1077</v>
      </c>
    </row>
    <row r="102" spans="1:12" ht="66" x14ac:dyDescent="0.25">
      <c r="A102" s="12"/>
      <c r="B102" s="13" t="s">
        <v>151</v>
      </c>
      <c r="C102" s="13"/>
      <c r="D102" s="13">
        <v>1754</v>
      </c>
      <c r="E102" s="14">
        <v>44454</v>
      </c>
      <c r="F102" s="15">
        <v>3622.8</v>
      </c>
      <c r="G102" s="15">
        <v>0</v>
      </c>
      <c r="H102" s="16">
        <v>3622.8</v>
      </c>
      <c r="I102" s="15">
        <v>652.1</v>
      </c>
      <c r="J102" s="15">
        <v>4274.9000000000005</v>
      </c>
      <c r="K102" s="13" t="s">
        <v>1070</v>
      </c>
      <c r="L102" s="35" t="s">
        <v>1077</v>
      </c>
    </row>
    <row r="103" spans="1:12" x14ac:dyDescent="0.25">
      <c r="A103" s="12"/>
      <c r="B103" s="13"/>
      <c r="C103" s="13"/>
      <c r="D103" s="13">
        <v>1759</v>
      </c>
      <c r="E103" s="14">
        <v>44455</v>
      </c>
      <c r="F103" s="15">
        <v>40800</v>
      </c>
      <c r="G103" s="15">
        <v>0</v>
      </c>
      <c r="H103" s="16">
        <v>40800</v>
      </c>
      <c r="I103" s="15">
        <v>7344</v>
      </c>
      <c r="J103" s="15">
        <v>48144</v>
      </c>
      <c r="K103" s="13" t="s">
        <v>1070</v>
      </c>
      <c r="L103" s="35" t="s">
        <v>1077</v>
      </c>
    </row>
    <row r="104" spans="1:12" x14ac:dyDescent="0.25">
      <c r="A104" s="12"/>
      <c r="B104" s="13"/>
      <c r="C104" s="13"/>
      <c r="D104" s="24">
        <v>1998</v>
      </c>
      <c r="E104" s="25">
        <v>44499</v>
      </c>
      <c r="F104" s="15">
        <v>8625</v>
      </c>
      <c r="G104" s="15">
        <v>0</v>
      </c>
      <c r="H104" s="16">
        <v>8625</v>
      </c>
      <c r="I104" s="15">
        <v>1552.5</v>
      </c>
      <c r="J104" s="15">
        <v>10177.5</v>
      </c>
      <c r="K104" s="13" t="s">
        <v>1070</v>
      </c>
      <c r="L104" s="35" t="s">
        <v>1077</v>
      </c>
    </row>
    <row r="105" spans="1:12" x14ac:dyDescent="0.25">
      <c r="A105" s="12"/>
      <c r="B105" s="13"/>
      <c r="C105" s="13"/>
      <c r="D105" s="24">
        <v>2200</v>
      </c>
      <c r="E105" s="25">
        <v>44500</v>
      </c>
      <c r="F105" s="15">
        <v>18675</v>
      </c>
      <c r="G105" s="15">
        <v>0</v>
      </c>
      <c r="H105" s="16">
        <v>18675</v>
      </c>
      <c r="I105" s="15">
        <v>3361.5</v>
      </c>
      <c r="J105" s="15">
        <v>22036.5</v>
      </c>
      <c r="K105" s="13" t="s">
        <v>1070</v>
      </c>
      <c r="L105" s="35" t="s">
        <v>1077</v>
      </c>
    </row>
    <row r="106" spans="1:12" ht="49.5" x14ac:dyDescent="0.25">
      <c r="A106" s="12">
        <v>54</v>
      </c>
      <c r="B106" s="13" t="s">
        <v>351</v>
      </c>
      <c r="C106" s="13" t="s">
        <v>352</v>
      </c>
      <c r="D106" s="13">
        <v>37</v>
      </c>
      <c r="E106" s="14">
        <v>43993</v>
      </c>
      <c r="F106" s="15">
        <v>1154175</v>
      </c>
      <c r="G106" s="15">
        <v>0</v>
      </c>
      <c r="H106" s="16">
        <v>1154175</v>
      </c>
      <c r="I106" s="15">
        <v>207751.5</v>
      </c>
      <c r="J106" s="15">
        <v>1361926.5</v>
      </c>
      <c r="K106" s="13" t="s">
        <v>1072</v>
      </c>
      <c r="L106" s="35" t="s">
        <v>1077</v>
      </c>
    </row>
    <row r="107" spans="1:12" ht="66" x14ac:dyDescent="0.25">
      <c r="A107" s="12">
        <v>55</v>
      </c>
      <c r="B107" s="13" t="s">
        <v>353</v>
      </c>
      <c r="C107" s="13" t="s">
        <v>60</v>
      </c>
      <c r="D107" s="13" t="s">
        <v>354</v>
      </c>
      <c r="E107" s="14">
        <v>44310</v>
      </c>
      <c r="F107" s="15">
        <v>1292670</v>
      </c>
      <c r="G107" s="15">
        <v>0</v>
      </c>
      <c r="H107" s="16">
        <v>1292670</v>
      </c>
      <c r="I107" s="15">
        <v>232680.6</v>
      </c>
      <c r="J107" s="15">
        <v>1525350.6</v>
      </c>
      <c r="K107" s="13" t="s">
        <v>1072</v>
      </c>
      <c r="L107" s="35" t="s">
        <v>1077</v>
      </c>
    </row>
    <row r="108" spans="1:12" ht="66" x14ac:dyDescent="0.25">
      <c r="A108" s="12"/>
      <c r="B108" s="13" t="s">
        <v>353</v>
      </c>
      <c r="C108" s="8" t="s">
        <v>60</v>
      </c>
      <c r="D108" s="8" t="s">
        <v>355</v>
      </c>
      <c r="E108" s="14">
        <v>44310</v>
      </c>
      <c r="F108" s="10">
        <v>660000</v>
      </c>
      <c r="G108" s="10">
        <v>0</v>
      </c>
      <c r="H108" s="11">
        <v>660000</v>
      </c>
      <c r="I108" s="10">
        <v>118800</v>
      </c>
      <c r="J108" s="15">
        <v>778800</v>
      </c>
      <c r="K108" s="13" t="s">
        <v>1072</v>
      </c>
      <c r="L108" s="35" t="s">
        <v>1077</v>
      </c>
    </row>
    <row r="109" spans="1:12" ht="66" x14ac:dyDescent="0.25">
      <c r="A109" s="12"/>
      <c r="B109" s="13" t="s">
        <v>353</v>
      </c>
      <c r="C109" s="13" t="s">
        <v>356</v>
      </c>
      <c r="D109" s="13" t="s">
        <v>357</v>
      </c>
      <c r="E109" s="14">
        <v>44310</v>
      </c>
      <c r="F109" s="15">
        <v>564000</v>
      </c>
      <c r="G109" s="15">
        <v>0</v>
      </c>
      <c r="H109" s="16">
        <v>564000</v>
      </c>
      <c r="I109" s="15">
        <v>101520</v>
      </c>
      <c r="J109" s="15">
        <v>665520</v>
      </c>
      <c r="K109" s="13" t="s">
        <v>1072</v>
      </c>
      <c r="L109" s="35" t="s">
        <v>1077</v>
      </c>
    </row>
    <row r="110" spans="1:12" ht="66" x14ac:dyDescent="0.25">
      <c r="A110" s="12"/>
      <c r="B110" s="13" t="s">
        <v>353</v>
      </c>
      <c r="C110" s="13" t="s">
        <v>358</v>
      </c>
      <c r="D110" s="13" t="s">
        <v>359</v>
      </c>
      <c r="E110" s="19">
        <v>44513</v>
      </c>
      <c r="F110" s="15">
        <v>284550</v>
      </c>
      <c r="G110" s="15">
        <v>0</v>
      </c>
      <c r="H110" s="16">
        <v>284550</v>
      </c>
      <c r="I110" s="15">
        <v>51219</v>
      </c>
      <c r="J110" s="15">
        <v>335769</v>
      </c>
      <c r="K110" s="13" t="s">
        <v>1072</v>
      </c>
      <c r="L110" s="35" t="s">
        <v>1077</v>
      </c>
    </row>
    <row r="111" spans="1:12" ht="66" x14ac:dyDescent="0.25">
      <c r="A111" s="12"/>
      <c r="B111" s="13" t="s">
        <v>353</v>
      </c>
      <c r="C111" s="13" t="s">
        <v>358</v>
      </c>
      <c r="D111" s="13" t="s">
        <v>360</v>
      </c>
      <c r="E111" s="14">
        <v>44310</v>
      </c>
      <c r="F111" s="15">
        <v>178860</v>
      </c>
      <c r="G111" s="15">
        <v>0</v>
      </c>
      <c r="H111" s="16">
        <v>178860</v>
      </c>
      <c r="I111" s="15">
        <v>32194.799999999999</v>
      </c>
      <c r="J111" s="15">
        <v>211054.8</v>
      </c>
      <c r="K111" s="13" t="s">
        <v>1072</v>
      </c>
      <c r="L111" s="35" t="s">
        <v>1077</v>
      </c>
    </row>
    <row r="112" spans="1:12" ht="66" x14ac:dyDescent="0.25">
      <c r="A112" s="12"/>
      <c r="B112" s="13" t="s">
        <v>46</v>
      </c>
      <c r="C112" s="13" t="s">
        <v>361</v>
      </c>
      <c r="D112" s="24" t="s">
        <v>362</v>
      </c>
      <c r="E112" s="25">
        <v>44462</v>
      </c>
      <c r="F112" s="15">
        <v>60000</v>
      </c>
      <c r="G112" s="15">
        <v>0</v>
      </c>
      <c r="H112" s="16">
        <v>60000</v>
      </c>
      <c r="I112" s="15">
        <v>10800</v>
      </c>
      <c r="J112" s="15">
        <v>70800</v>
      </c>
      <c r="K112" s="13" t="s">
        <v>1072</v>
      </c>
      <c r="L112" s="35" t="s">
        <v>1077</v>
      </c>
    </row>
    <row r="113" spans="1:12" ht="66" x14ac:dyDescent="0.25">
      <c r="A113" s="12"/>
      <c r="B113" s="13" t="s">
        <v>85</v>
      </c>
      <c r="C113" s="13" t="s">
        <v>363</v>
      </c>
      <c r="D113" s="13" t="s">
        <v>364</v>
      </c>
      <c r="E113" s="14">
        <v>44310</v>
      </c>
      <c r="F113" s="15">
        <v>52000</v>
      </c>
      <c r="G113" s="15">
        <v>0</v>
      </c>
      <c r="H113" s="16">
        <v>52000</v>
      </c>
      <c r="I113" s="15">
        <v>9360</v>
      </c>
      <c r="J113" s="15">
        <v>61360</v>
      </c>
      <c r="K113" s="13" t="s">
        <v>1072</v>
      </c>
      <c r="L113" s="35" t="s">
        <v>1077</v>
      </c>
    </row>
    <row r="114" spans="1:12" ht="66" x14ac:dyDescent="0.25">
      <c r="A114" s="12"/>
      <c r="B114" s="13" t="s">
        <v>44</v>
      </c>
      <c r="C114" s="13" t="s">
        <v>365</v>
      </c>
      <c r="D114" s="13">
        <v>21220189</v>
      </c>
      <c r="E114" s="19">
        <v>44358</v>
      </c>
      <c r="F114" s="15">
        <v>2500</v>
      </c>
      <c r="G114" s="15">
        <v>0</v>
      </c>
      <c r="H114" s="16">
        <v>2500</v>
      </c>
      <c r="I114" s="15">
        <v>450</v>
      </c>
      <c r="J114" s="15">
        <v>2950</v>
      </c>
      <c r="K114" s="13" t="s">
        <v>1072</v>
      </c>
      <c r="L114" s="35" t="s">
        <v>1077</v>
      </c>
    </row>
    <row r="115" spans="1:12" ht="49.5" x14ac:dyDescent="0.25">
      <c r="A115" s="12"/>
      <c r="B115" s="13" t="s">
        <v>366</v>
      </c>
      <c r="C115" s="13" t="s">
        <v>367</v>
      </c>
      <c r="D115" s="13" t="s">
        <v>368</v>
      </c>
      <c r="E115" s="14">
        <v>44275</v>
      </c>
      <c r="F115" s="15">
        <v>1785000</v>
      </c>
      <c r="G115" s="15">
        <v>0</v>
      </c>
      <c r="H115" s="16">
        <v>1785000</v>
      </c>
      <c r="I115" s="15">
        <v>321300</v>
      </c>
      <c r="J115" s="15">
        <v>2106300</v>
      </c>
      <c r="K115" s="13" t="s">
        <v>1072</v>
      </c>
      <c r="L115" s="35" t="s">
        <v>1077</v>
      </c>
    </row>
    <row r="116" spans="1:12" ht="66" x14ac:dyDescent="0.25">
      <c r="A116" s="12"/>
      <c r="B116" s="13" t="s">
        <v>99</v>
      </c>
      <c r="C116" s="13" t="s">
        <v>369</v>
      </c>
      <c r="D116" s="13" t="s">
        <v>370</v>
      </c>
      <c r="E116" s="19">
        <v>44389</v>
      </c>
      <c r="F116" s="15">
        <v>3600</v>
      </c>
      <c r="G116" s="15">
        <v>0</v>
      </c>
      <c r="H116" s="16">
        <v>3600</v>
      </c>
      <c r="I116" s="15">
        <v>648</v>
      </c>
      <c r="J116" s="15">
        <v>4248</v>
      </c>
      <c r="K116" s="13" t="s">
        <v>1072</v>
      </c>
      <c r="L116" s="35" t="s">
        <v>1077</v>
      </c>
    </row>
    <row r="117" spans="1:12" ht="66" x14ac:dyDescent="0.25">
      <c r="A117" s="12"/>
      <c r="B117" s="13" t="s">
        <v>371</v>
      </c>
      <c r="C117" s="13"/>
      <c r="D117" s="13">
        <v>1817</v>
      </c>
      <c r="E117" s="19">
        <v>44408</v>
      </c>
      <c r="F117" s="15">
        <v>4109.7</v>
      </c>
      <c r="G117" s="15">
        <v>0</v>
      </c>
      <c r="H117" s="16">
        <v>4109.7</v>
      </c>
      <c r="I117" s="15">
        <v>739.74</v>
      </c>
      <c r="J117" s="15">
        <v>4849.4399999999996</v>
      </c>
      <c r="K117" s="13" t="s">
        <v>1072</v>
      </c>
      <c r="L117" s="35" t="s">
        <v>1077</v>
      </c>
    </row>
    <row r="118" spans="1:12" x14ac:dyDescent="0.25">
      <c r="A118" s="12"/>
      <c r="B118" s="13"/>
      <c r="C118" s="13"/>
      <c r="D118" s="13">
        <v>910</v>
      </c>
      <c r="E118" s="19">
        <v>44357</v>
      </c>
      <c r="F118" s="15">
        <v>480</v>
      </c>
      <c r="G118" s="15">
        <v>0</v>
      </c>
      <c r="H118" s="16">
        <v>480</v>
      </c>
      <c r="I118" s="15">
        <v>86.4</v>
      </c>
      <c r="J118" s="15">
        <v>566.4</v>
      </c>
      <c r="K118" s="13" t="s">
        <v>1072</v>
      </c>
      <c r="L118" s="35" t="s">
        <v>1077</v>
      </c>
    </row>
    <row r="119" spans="1:12" ht="33" x14ac:dyDescent="0.25">
      <c r="A119" s="12">
        <v>56</v>
      </c>
      <c r="B119" s="13" t="s">
        <v>20</v>
      </c>
      <c r="C119" s="13" t="s">
        <v>372</v>
      </c>
      <c r="D119" s="13">
        <v>558</v>
      </c>
      <c r="E119" s="14">
        <v>44096</v>
      </c>
      <c r="F119" s="15">
        <v>1530000</v>
      </c>
      <c r="G119" s="15">
        <v>0</v>
      </c>
      <c r="H119" s="16">
        <v>1530000</v>
      </c>
      <c r="I119" s="15">
        <v>275400</v>
      </c>
      <c r="J119" s="15">
        <v>1805400</v>
      </c>
      <c r="K119" s="13" t="s">
        <v>1072</v>
      </c>
      <c r="L119" s="35" t="s">
        <v>1077</v>
      </c>
    </row>
    <row r="120" spans="1:12" ht="82.5" x14ac:dyDescent="0.25">
      <c r="A120" s="12"/>
      <c r="B120" s="13" t="s">
        <v>20</v>
      </c>
      <c r="C120" s="13" t="s">
        <v>373</v>
      </c>
      <c r="D120" s="13" t="s">
        <v>374</v>
      </c>
      <c r="E120" s="14">
        <v>44096</v>
      </c>
      <c r="F120" s="15">
        <v>100000</v>
      </c>
      <c r="G120" s="15">
        <v>0</v>
      </c>
      <c r="H120" s="16">
        <v>100000</v>
      </c>
      <c r="I120" s="15">
        <v>18000</v>
      </c>
      <c r="J120" s="15">
        <v>118000</v>
      </c>
      <c r="K120" s="13" t="s">
        <v>1072</v>
      </c>
      <c r="L120" s="35" t="s">
        <v>1077</v>
      </c>
    </row>
    <row r="121" spans="1:12" ht="66" x14ac:dyDescent="0.25">
      <c r="A121" s="12"/>
      <c r="B121" s="13" t="s">
        <v>353</v>
      </c>
      <c r="C121" s="13" t="s">
        <v>60</v>
      </c>
      <c r="D121" s="13" t="s">
        <v>375</v>
      </c>
      <c r="E121" s="14">
        <v>44312</v>
      </c>
      <c r="F121" s="15">
        <v>1292670</v>
      </c>
      <c r="G121" s="15">
        <v>0</v>
      </c>
      <c r="H121" s="16">
        <v>1292670</v>
      </c>
      <c r="I121" s="15">
        <v>232680.6</v>
      </c>
      <c r="J121" s="15">
        <v>1525350.6</v>
      </c>
      <c r="K121" s="13" t="s">
        <v>1072</v>
      </c>
      <c r="L121" s="35" t="s">
        <v>1077</v>
      </c>
    </row>
    <row r="122" spans="1:12" ht="66" x14ac:dyDescent="0.25">
      <c r="A122" s="12"/>
      <c r="B122" s="13" t="s">
        <v>353</v>
      </c>
      <c r="C122" s="13" t="s">
        <v>376</v>
      </c>
      <c r="D122" s="13" t="s">
        <v>377</v>
      </c>
      <c r="E122" s="14">
        <v>44312</v>
      </c>
      <c r="F122" s="15">
        <v>660000</v>
      </c>
      <c r="G122" s="15">
        <v>0</v>
      </c>
      <c r="H122" s="16">
        <v>660000</v>
      </c>
      <c r="I122" s="15">
        <v>118800</v>
      </c>
      <c r="J122" s="15">
        <v>778800</v>
      </c>
      <c r="K122" s="13" t="s">
        <v>1072</v>
      </c>
      <c r="L122" s="35" t="s">
        <v>1077</v>
      </c>
    </row>
    <row r="123" spans="1:12" ht="82.5" x14ac:dyDescent="0.25">
      <c r="A123" s="12"/>
      <c r="B123" s="8" t="s">
        <v>353</v>
      </c>
      <c r="C123" s="13" t="s">
        <v>378</v>
      </c>
      <c r="D123" s="8" t="s">
        <v>379</v>
      </c>
      <c r="E123" s="44">
        <v>44513</v>
      </c>
      <c r="F123" s="10">
        <v>284550</v>
      </c>
      <c r="G123" s="10">
        <v>0</v>
      </c>
      <c r="H123" s="11">
        <v>284550</v>
      </c>
      <c r="I123" s="10">
        <v>51219</v>
      </c>
      <c r="J123" s="15">
        <v>335769</v>
      </c>
      <c r="K123" s="13" t="s">
        <v>1072</v>
      </c>
      <c r="L123" s="35" t="s">
        <v>1077</v>
      </c>
    </row>
    <row r="124" spans="1:12" ht="66" x14ac:dyDescent="0.25">
      <c r="A124" s="12"/>
      <c r="B124" s="13" t="s">
        <v>353</v>
      </c>
      <c r="C124" s="13" t="s">
        <v>380</v>
      </c>
      <c r="D124" s="13" t="s">
        <v>381</v>
      </c>
      <c r="E124" s="14">
        <v>44310</v>
      </c>
      <c r="F124" s="15">
        <v>178860</v>
      </c>
      <c r="G124" s="15">
        <v>0</v>
      </c>
      <c r="H124" s="16">
        <v>178860</v>
      </c>
      <c r="I124" s="15">
        <v>32194.799999999999</v>
      </c>
      <c r="J124" s="15">
        <v>211054.8</v>
      </c>
      <c r="K124" s="13" t="s">
        <v>1072</v>
      </c>
      <c r="L124" s="35" t="s">
        <v>1077</v>
      </c>
    </row>
    <row r="125" spans="1:12" ht="49.5" x14ac:dyDescent="0.25">
      <c r="A125" s="12"/>
      <c r="B125" s="13" t="s">
        <v>382</v>
      </c>
      <c r="C125" s="13" t="s">
        <v>383</v>
      </c>
      <c r="D125" s="13">
        <v>671</v>
      </c>
      <c r="E125" s="14">
        <v>44186</v>
      </c>
      <c r="F125" s="15">
        <v>180000</v>
      </c>
      <c r="G125" s="15">
        <v>0</v>
      </c>
      <c r="H125" s="16">
        <v>180000</v>
      </c>
      <c r="I125" s="15">
        <v>32400</v>
      </c>
      <c r="J125" s="15">
        <v>212400</v>
      </c>
      <c r="K125" s="13" t="s">
        <v>1072</v>
      </c>
      <c r="L125" s="35" t="s">
        <v>1077</v>
      </c>
    </row>
    <row r="126" spans="1:12" ht="33" x14ac:dyDescent="0.25">
      <c r="A126" s="12"/>
      <c r="B126" s="13" t="s">
        <v>44</v>
      </c>
      <c r="C126" s="13"/>
      <c r="D126" s="13">
        <v>21220554</v>
      </c>
      <c r="E126" s="19">
        <v>44460</v>
      </c>
      <c r="F126" s="15">
        <v>320000</v>
      </c>
      <c r="G126" s="15">
        <v>0</v>
      </c>
      <c r="H126" s="16">
        <v>320000</v>
      </c>
      <c r="I126" s="15">
        <v>57600</v>
      </c>
      <c r="J126" s="15">
        <v>377600</v>
      </c>
      <c r="K126" s="13" t="s">
        <v>1072</v>
      </c>
      <c r="L126" s="35" t="s">
        <v>1077</v>
      </c>
    </row>
    <row r="127" spans="1:12" x14ac:dyDescent="0.25">
      <c r="A127" s="12"/>
      <c r="B127" s="13"/>
      <c r="C127" s="13"/>
      <c r="D127" s="13">
        <v>21220569</v>
      </c>
      <c r="E127" s="19">
        <v>44462</v>
      </c>
      <c r="F127" s="15">
        <v>112000</v>
      </c>
      <c r="G127" s="15">
        <v>0</v>
      </c>
      <c r="H127" s="16">
        <v>112000</v>
      </c>
      <c r="I127" s="15">
        <v>20160</v>
      </c>
      <c r="J127" s="15">
        <v>132160</v>
      </c>
      <c r="K127" s="13" t="s">
        <v>1072</v>
      </c>
      <c r="L127" s="35" t="s">
        <v>1077</v>
      </c>
    </row>
    <row r="128" spans="1:12" ht="82.5" x14ac:dyDescent="0.25">
      <c r="A128" s="12"/>
      <c r="B128" s="13" t="s">
        <v>384</v>
      </c>
      <c r="C128" s="13" t="s">
        <v>385</v>
      </c>
      <c r="D128" s="24" t="s">
        <v>386</v>
      </c>
      <c r="E128" s="25">
        <v>44442</v>
      </c>
      <c r="F128" s="15">
        <v>21600</v>
      </c>
      <c r="G128" s="15">
        <v>0</v>
      </c>
      <c r="H128" s="16">
        <v>21600</v>
      </c>
      <c r="I128" s="15">
        <v>3888</v>
      </c>
      <c r="J128" s="15">
        <v>25488</v>
      </c>
      <c r="K128" s="13" t="s">
        <v>1072</v>
      </c>
      <c r="L128" s="35" t="s">
        <v>1077</v>
      </c>
    </row>
    <row r="129" spans="1:12" ht="66" x14ac:dyDescent="0.25">
      <c r="A129" s="12"/>
      <c r="B129" s="13" t="s">
        <v>371</v>
      </c>
      <c r="C129" s="13"/>
      <c r="D129" s="13">
        <v>1879</v>
      </c>
      <c r="E129" s="19">
        <v>44412</v>
      </c>
      <c r="F129" s="15">
        <v>23920</v>
      </c>
      <c r="G129" s="15">
        <v>0</v>
      </c>
      <c r="H129" s="16">
        <v>23920</v>
      </c>
      <c r="I129" s="15">
        <v>4305.6000000000004</v>
      </c>
      <c r="J129" s="15">
        <v>28225.599999999999</v>
      </c>
      <c r="K129" s="13" t="s">
        <v>1072</v>
      </c>
      <c r="L129" s="35" t="s">
        <v>1077</v>
      </c>
    </row>
    <row r="130" spans="1:12" ht="33" x14ac:dyDescent="0.25">
      <c r="A130" s="12"/>
      <c r="B130" s="8" t="s">
        <v>40</v>
      </c>
      <c r="C130" s="13" t="s">
        <v>387</v>
      </c>
      <c r="D130" s="8" t="s">
        <v>388</v>
      </c>
      <c r="E130" s="9">
        <v>44399</v>
      </c>
      <c r="F130" s="10">
        <v>26132</v>
      </c>
      <c r="G130" s="10">
        <v>0</v>
      </c>
      <c r="H130" s="11">
        <v>26132</v>
      </c>
      <c r="I130" s="10">
        <v>1350</v>
      </c>
      <c r="J130" s="15">
        <v>27482</v>
      </c>
      <c r="K130" s="13" t="s">
        <v>1072</v>
      </c>
      <c r="L130" s="35" t="s">
        <v>1077</v>
      </c>
    </row>
    <row r="131" spans="1:12" ht="49.5" x14ac:dyDescent="0.25">
      <c r="A131" s="12"/>
      <c r="B131" s="13" t="s">
        <v>389</v>
      </c>
      <c r="C131" s="13" t="s">
        <v>390</v>
      </c>
      <c r="D131" s="27" t="s">
        <v>391</v>
      </c>
      <c r="E131" s="28">
        <v>44423</v>
      </c>
      <c r="F131" s="15">
        <v>25500</v>
      </c>
      <c r="G131" s="15">
        <v>0</v>
      </c>
      <c r="H131" s="16">
        <v>25500</v>
      </c>
      <c r="I131" s="15">
        <v>4590</v>
      </c>
      <c r="J131" s="15">
        <v>30090</v>
      </c>
      <c r="K131" s="13" t="s">
        <v>1072</v>
      </c>
      <c r="L131" s="35" t="s">
        <v>1077</v>
      </c>
    </row>
    <row r="132" spans="1:12" ht="66" x14ac:dyDescent="0.25">
      <c r="A132" s="12"/>
      <c r="B132" s="13" t="s">
        <v>371</v>
      </c>
      <c r="C132" s="13" t="s">
        <v>394</v>
      </c>
      <c r="D132" s="13">
        <v>1427</v>
      </c>
      <c r="E132" s="14">
        <v>44384</v>
      </c>
      <c r="F132" s="15">
        <v>175252.8</v>
      </c>
      <c r="G132" s="15">
        <v>0</v>
      </c>
      <c r="H132" s="16">
        <v>175252.8</v>
      </c>
      <c r="I132" s="15">
        <v>31545.503999999997</v>
      </c>
      <c r="J132" s="15">
        <v>206798.30399999997</v>
      </c>
      <c r="K132" s="13" t="s">
        <v>1072</v>
      </c>
      <c r="L132" s="35" t="s">
        <v>1077</v>
      </c>
    </row>
    <row r="133" spans="1:12" ht="33" x14ac:dyDescent="0.25">
      <c r="A133" s="12"/>
      <c r="B133" s="13" t="s">
        <v>389</v>
      </c>
      <c r="C133" s="13" t="s">
        <v>395</v>
      </c>
      <c r="D133" s="13" t="s">
        <v>396</v>
      </c>
      <c r="E133" s="14">
        <v>44341</v>
      </c>
      <c r="F133" s="15">
        <v>25500</v>
      </c>
      <c r="G133" s="15">
        <v>0</v>
      </c>
      <c r="H133" s="16">
        <v>25500</v>
      </c>
      <c r="I133" s="15">
        <v>4590</v>
      </c>
      <c r="J133" s="15">
        <v>30090</v>
      </c>
      <c r="K133" s="13" t="s">
        <v>1072</v>
      </c>
      <c r="L133" s="35" t="s">
        <v>1077</v>
      </c>
    </row>
    <row r="134" spans="1:12" ht="66" x14ac:dyDescent="0.25">
      <c r="A134" s="12"/>
      <c r="B134" s="13" t="s">
        <v>371</v>
      </c>
      <c r="C134" s="13" t="s">
        <v>397</v>
      </c>
      <c r="D134" s="13">
        <v>340</v>
      </c>
      <c r="E134" s="14">
        <v>44312</v>
      </c>
      <c r="F134" s="15">
        <v>128310</v>
      </c>
      <c r="G134" s="15">
        <v>0</v>
      </c>
      <c r="H134" s="16">
        <v>128310</v>
      </c>
      <c r="I134" s="15">
        <v>23095.8</v>
      </c>
      <c r="J134" s="15">
        <v>151405.79999999999</v>
      </c>
      <c r="K134" s="13" t="s">
        <v>1072</v>
      </c>
      <c r="L134" s="35" t="s">
        <v>1077</v>
      </c>
    </row>
    <row r="135" spans="1:12" x14ac:dyDescent="0.25">
      <c r="A135" s="12"/>
      <c r="B135" s="13"/>
      <c r="C135" s="13"/>
      <c r="D135" s="13">
        <v>360</v>
      </c>
      <c r="E135" s="14">
        <v>44314</v>
      </c>
      <c r="F135" s="15">
        <v>10175</v>
      </c>
      <c r="G135" s="15">
        <v>0</v>
      </c>
      <c r="H135" s="16">
        <v>10175</v>
      </c>
      <c r="I135" s="15">
        <v>1831.5</v>
      </c>
      <c r="J135" s="15">
        <v>12006.5</v>
      </c>
      <c r="K135" s="13" t="s">
        <v>1072</v>
      </c>
      <c r="L135" s="35" t="s">
        <v>1077</v>
      </c>
    </row>
    <row r="136" spans="1:12" x14ac:dyDescent="0.25">
      <c r="A136" s="12"/>
      <c r="B136" s="8"/>
      <c r="C136" s="8"/>
      <c r="D136" s="8">
        <v>364</v>
      </c>
      <c r="E136" s="9">
        <v>44314</v>
      </c>
      <c r="F136" s="10">
        <v>34367.5</v>
      </c>
      <c r="G136" s="10">
        <v>0</v>
      </c>
      <c r="H136" s="11">
        <v>34367.5</v>
      </c>
      <c r="I136" s="10">
        <v>6186.15</v>
      </c>
      <c r="J136" s="15">
        <v>40553.65</v>
      </c>
      <c r="K136" s="13" t="s">
        <v>1072</v>
      </c>
      <c r="L136" s="35" t="s">
        <v>1077</v>
      </c>
    </row>
    <row r="137" spans="1:12" ht="49.5" x14ac:dyDescent="0.25">
      <c r="A137" s="12"/>
      <c r="B137" s="13" t="s">
        <v>398</v>
      </c>
      <c r="C137" s="13" t="s">
        <v>399</v>
      </c>
      <c r="D137" s="13" t="s">
        <v>400</v>
      </c>
      <c r="E137" s="14">
        <v>44436</v>
      </c>
      <c r="F137" s="15">
        <v>21670</v>
      </c>
      <c r="G137" s="15">
        <v>0</v>
      </c>
      <c r="H137" s="16">
        <v>21670</v>
      </c>
      <c r="I137" s="15">
        <v>3900.6</v>
      </c>
      <c r="J137" s="15">
        <v>25570.6</v>
      </c>
      <c r="K137" s="13" t="s">
        <v>1072</v>
      </c>
      <c r="L137" s="35" t="s">
        <v>1077</v>
      </c>
    </row>
    <row r="138" spans="1:12" ht="66" x14ac:dyDescent="0.25">
      <c r="A138" s="12">
        <v>57</v>
      </c>
      <c r="B138" s="8" t="s">
        <v>401</v>
      </c>
      <c r="C138" s="13"/>
      <c r="D138" s="8" t="s">
        <v>402</v>
      </c>
      <c r="E138" s="9">
        <v>44095</v>
      </c>
      <c r="F138" s="10">
        <v>17380</v>
      </c>
      <c r="G138" s="10">
        <v>0</v>
      </c>
      <c r="H138" s="11">
        <v>17380</v>
      </c>
      <c r="I138" s="10">
        <v>3128.4</v>
      </c>
      <c r="J138" s="15">
        <v>20508.400000000001</v>
      </c>
      <c r="K138" s="13" t="s">
        <v>1072</v>
      </c>
      <c r="L138" s="35" t="s">
        <v>1077</v>
      </c>
    </row>
    <row r="139" spans="1:12" ht="99" x14ac:dyDescent="0.25">
      <c r="A139" s="12">
        <v>58</v>
      </c>
      <c r="B139" s="13" t="s">
        <v>403</v>
      </c>
      <c r="C139" s="13" t="s">
        <v>404</v>
      </c>
      <c r="D139" s="13">
        <v>15</v>
      </c>
      <c r="E139" s="14">
        <v>44099</v>
      </c>
      <c r="F139" s="15">
        <v>57114.61</v>
      </c>
      <c r="G139" s="15">
        <v>0</v>
      </c>
      <c r="H139" s="16">
        <v>57114.61</v>
      </c>
      <c r="I139" s="15">
        <v>10280.64</v>
      </c>
      <c r="J139" s="15">
        <v>67395.25</v>
      </c>
      <c r="K139" s="13" t="s">
        <v>1072</v>
      </c>
      <c r="L139" s="35" t="s">
        <v>1077</v>
      </c>
    </row>
    <row r="140" spans="1:12" x14ac:dyDescent="0.25">
      <c r="A140" s="12"/>
      <c r="B140" s="13"/>
      <c r="C140" s="13"/>
      <c r="D140" s="13">
        <v>14</v>
      </c>
      <c r="E140" s="14">
        <v>44099</v>
      </c>
      <c r="F140" s="15">
        <v>241251.29</v>
      </c>
      <c r="G140" s="15">
        <v>0</v>
      </c>
      <c r="H140" s="16">
        <v>241251.29</v>
      </c>
      <c r="I140" s="15">
        <v>43425.24</v>
      </c>
      <c r="J140" s="15">
        <v>284676.53000000003</v>
      </c>
      <c r="K140" s="13" t="s">
        <v>1072</v>
      </c>
      <c r="L140" s="35" t="s">
        <v>1077</v>
      </c>
    </row>
    <row r="141" spans="1:12" ht="66" x14ac:dyDescent="0.25">
      <c r="A141" s="12"/>
      <c r="B141" s="37" t="s">
        <v>405</v>
      </c>
      <c r="C141" s="13" t="s">
        <v>406</v>
      </c>
      <c r="D141" s="13" t="s">
        <v>407</v>
      </c>
      <c r="E141" s="14">
        <v>44115</v>
      </c>
      <c r="F141" s="15">
        <v>915000</v>
      </c>
      <c r="G141" s="15">
        <v>0</v>
      </c>
      <c r="H141" s="16">
        <v>915000</v>
      </c>
      <c r="I141" s="15">
        <v>164700</v>
      </c>
      <c r="J141" s="15">
        <v>1079700</v>
      </c>
      <c r="K141" s="13" t="s">
        <v>1072</v>
      </c>
      <c r="L141" s="35" t="s">
        <v>1077</v>
      </c>
    </row>
    <row r="142" spans="1:12" ht="66" x14ac:dyDescent="0.25">
      <c r="A142" s="12">
        <v>59</v>
      </c>
      <c r="B142" s="13" t="s">
        <v>408</v>
      </c>
      <c r="C142" s="13"/>
      <c r="D142" s="8" t="s">
        <v>409</v>
      </c>
      <c r="E142" s="14">
        <v>44278</v>
      </c>
      <c r="F142" s="15">
        <v>1332500</v>
      </c>
      <c r="G142" s="15">
        <v>0</v>
      </c>
      <c r="H142" s="16">
        <v>1332500</v>
      </c>
      <c r="I142" s="15">
        <v>239850</v>
      </c>
      <c r="J142" s="15">
        <v>1572350</v>
      </c>
      <c r="K142" s="13" t="s">
        <v>1072</v>
      </c>
      <c r="L142" s="35" t="s">
        <v>1077</v>
      </c>
    </row>
    <row r="143" spans="1:12" ht="66" x14ac:dyDescent="0.25">
      <c r="A143" s="12"/>
      <c r="B143" s="13" t="s">
        <v>410</v>
      </c>
      <c r="C143" s="13" t="s">
        <v>411</v>
      </c>
      <c r="D143" s="13" t="s">
        <v>412</v>
      </c>
      <c r="E143" s="14">
        <v>44063</v>
      </c>
      <c r="F143" s="15">
        <v>45480</v>
      </c>
      <c r="G143" s="15">
        <v>0</v>
      </c>
      <c r="H143" s="16">
        <v>45480</v>
      </c>
      <c r="I143" s="15">
        <v>8186.4</v>
      </c>
      <c r="J143" s="15">
        <v>53666.400000000001</v>
      </c>
      <c r="K143" s="13" t="s">
        <v>1072</v>
      </c>
      <c r="L143" s="35" t="s">
        <v>1077</v>
      </c>
    </row>
    <row r="144" spans="1:12" ht="33" x14ac:dyDescent="0.25">
      <c r="A144" s="12"/>
      <c r="B144" s="13" t="s">
        <v>413</v>
      </c>
      <c r="C144" s="13" t="s">
        <v>414</v>
      </c>
      <c r="D144" s="13" t="s">
        <v>415</v>
      </c>
      <c r="E144" s="14">
        <v>44083</v>
      </c>
      <c r="F144" s="15">
        <v>12555</v>
      </c>
      <c r="G144" s="15">
        <v>0</v>
      </c>
      <c r="H144" s="16">
        <v>12555</v>
      </c>
      <c r="I144" s="15">
        <v>2259.9</v>
      </c>
      <c r="J144" s="15">
        <v>14814.9</v>
      </c>
      <c r="K144" s="13" t="s">
        <v>1072</v>
      </c>
      <c r="L144" s="35" t="s">
        <v>1077</v>
      </c>
    </row>
    <row r="145" spans="1:12" ht="66" x14ac:dyDescent="0.25">
      <c r="A145" s="12"/>
      <c r="B145" s="8" t="s">
        <v>416</v>
      </c>
      <c r="C145" s="13"/>
      <c r="D145" s="8" t="s">
        <v>417</v>
      </c>
      <c r="E145" s="14">
        <v>44251</v>
      </c>
      <c r="F145" s="10">
        <v>272000</v>
      </c>
      <c r="G145" s="10">
        <v>0</v>
      </c>
      <c r="H145" s="11">
        <v>272000</v>
      </c>
      <c r="I145" s="10">
        <v>48960</v>
      </c>
      <c r="J145" s="15">
        <v>320960</v>
      </c>
      <c r="K145" s="13" t="s">
        <v>1072</v>
      </c>
      <c r="L145" s="35" t="s">
        <v>1077</v>
      </c>
    </row>
    <row r="146" spans="1:12" ht="49.5" x14ac:dyDescent="0.25">
      <c r="A146" s="12">
        <v>60</v>
      </c>
      <c r="B146" s="13" t="s">
        <v>272</v>
      </c>
      <c r="C146" s="13" t="s">
        <v>418</v>
      </c>
      <c r="D146" s="13" t="s">
        <v>419</v>
      </c>
      <c r="E146" s="14">
        <v>44326</v>
      </c>
      <c r="F146" s="15">
        <v>117000</v>
      </c>
      <c r="G146" s="15">
        <v>0</v>
      </c>
      <c r="H146" s="16">
        <v>117000</v>
      </c>
      <c r="I146" s="15">
        <v>21060</v>
      </c>
      <c r="J146" s="15">
        <v>138060</v>
      </c>
      <c r="K146" s="13" t="s">
        <v>1072</v>
      </c>
      <c r="L146" s="35" t="s">
        <v>1077</v>
      </c>
    </row>
    <row r="147" spans="1:12" ht="66" x14ac:dyDescent="0.25">
      <c r="A147" s="12"/>
      <c r="B147" s="13" t="s">
        <v>54</v>
      </c>
      <c r="C147" s="13" t="s">
        <v>420</v>
      </c>
      <c r="D147" s="13" t="s">
        <v>421</v>
      </c>
      <c r="E147" s="14">
        <v>44322</v>
      </c>
      <c r="F147" s="15">
        <v>153000</v>
      </c>
      <c r="G147" s="15">
        <v>0</v>
      </c>
      <c r="H147" s="16">
        <v>153000</v>
      </c>
      <c r="I147" s="15">
        <v>27540</v>
      </c>
      <c r="J147" s="15">
        <v>180540</v>
      </c>
      <c r="K147" s="13" t="s">
        <v>1072</v>
      </c>
      <c r="L147" s="35" t="s">
        <v>1077</v>
      </c>
    </row>
    <row r="148" spans="1:12" ht="66" x14ac:dyDescent="0.25">
      <c r="A148" s="12"/>
      <c r="B148" s="13" t="s">
        <v>85</v>
      </c>
      <c r="C148" s="13" t="s">
        <v>422</v>
      </c>
      <c r="D148" s="13" t="s">
        <v>423</v>
      </c>
      <c r="E148" s="14">
        <v>44390</v>
      </c>
      <c r="F148" s="15">
        <v>178860</v>
      </c>
      <c r="G148" s="15">
        <v>0</v>
      </c>
      <c r="H148" s="16">
        <v>178860</v>
      </c>
      <c r="I148" s="15">
        <v>32194.799999999999</v>
      </c>
      <c r="J148" s="15">
        <v>211054.8</v>
      </c>
      <c r="K148" s="13" t="s">
        <v>1072</v>
      </c>
      <c r="L148" s="35" t="s">
        <v>1077</v>
      </c>
    </row>
    <row r="149" spans="1:12" x14ac:dyDescent="0.25">
      <c r="A149" s="12"/>
      <c r="B149" s="13"/>
      <c r="C149" s="13"/>
      <c r="D149" s="13" t="s">
        <v>424</v>
      </c>
      <c r="E149" s="14">
        <v>44411</v>
      </c>
      <c r="F149" s="15">
        <v>1292670</v>
      </c>
      <c r="G149" s="15">
        <v>0</v>
      </c>
      <c r="H149" s="16">
        <v>1292670</v>
      </c>
      <c r="I149" s="15">
        <v>232680.6</v>
      </c>
      <c r="J149" s="15">
        <v>1525350.6</v>
      </c>
      <c r="K149" s="13" t="s">
        <v>1072</v>
      </c>
      <c r="L149" s="35" t="s">
        <v>1077</v>
      </c>
    </row>
    <row r="150" spans="1:12" x14ac:dyDescent="0.25">
      <c r="A150" s="12"/>
      <c r="B150" s="13"/>
      <c r="C150" s="13"/>
      <c r="D150" s="13" t="s">
        <v>425</v>
      </c>
      <c r="E150" s="19">
        <v>44513</v>
      </c>
      <c r="F150" s="15">
        <v>284550</v>
      </c>
      <c r="G150" s="15">
        <v>0</v>
      </c>
      <c r="H150" s="16">
        <v>284550</v>
      </c>
      <c r="I150" s="15">
        <v>51219</v>
      </c>
      <c r="J150" s="15">
        <v>335769</v>
      </c>
      <c r="K150" s="13" t="s">
        <v>1072</v>
      </c>
      <c r="L150" s="35" t="s">
        <v>1077</v>
      </c>
    </row>
    <row r="151" spans="1:12" ht="33" x14ac:dyDescent="0.25">
      <c r="A151" s="12"/>
      <c r="B151" s="13" t="s">
        <v>26</v>
      </c>
      <c r="C151" s="13" t="s">
        <v>426</v>
      </c>
      <c r="D151" s="13">
        <v>554</v>
      </c>
      <c r="E151" s="14">
        <v>44318</v>
      </c>
      <c r="F151" s="15">
        <v>116500</v>
      </c>
      <c r="G151" s="15">
        <v>0</v>
      </c>
      <c r="H151" s="16">
        <v>116500</v>
      </c>
      <c r="I151" s="15">
        <v>20970</v>
      </c>
      <c r="J151" s="15">
        <v>137470</v>
      </c>
      <c r="K151" s="13" t="s">
        <v>1072</v>
      </c>
      <c r="L151" s="35" t="s">
        <v>1077</v>
      </c>
    </row>
    <row r="152" spans="1:12" ht="66" x14ac:dyDescent="0.25">
      <c r="A152" s="12">
        <v>61</v>
      </c>
      <c r="B152" s="13" t="s">
        <v>353</v>
      </c>
      <c r="C152" s="13" t="s">
        <v>427</v>
      </c>
      <c r="D152" s="13" t="s">
        <v>428</v>
      </c>
      <c r="E152" s="14">
        <v>44411</v>
      </c>
      <c r="F152" s="15">
        <v>1360000</v>
      </c>
      <c r="G152" s="15">
        <v>0</v>
      </c>
      <c r="H152" s="16">
        <v>1360000</v>
      </c>
      <c r="I152" s="15">
        <v>20970</v>
      </c>
      <c r="J152" s="15">
        <v>1380970</v>
      </c>
      <c r="K152" s="13" t="s">
        <v>1072</v>
      </c>
      <c r="L152" s="35" t="s">
        <v>1077</v>
      </c>
    </row>
    <row r="153" spans="1:12" ht="66" x14ac:dyDescent="0.25">
      <c r="A153" s="12"/>
      <c r="B153" s="8" t="s">
        <v>85</v>
      </c>
      <c r="C153" s="13" t="s">
        <v>422</v>
      </c>
      <c r="D153" s="8" t="s">
        <v>429</v>
      </c>
      <c r="E153" s="14">
        <v>44390</v>
      </c>
      <c r="F153" s="10">
        <v>178860</v>
      </c>
      <c r="G153" s="10">
        <v>0</v>
      </c>
      <c r="H153" s="11">
        <v>178860</v>
      </c>
      <c r="I153" s="10">
        <v>20970</v>
      </c>
      <c r="J153" s="15">
        <v>199830</v>
      </c>
      <c r="K153" s="13" t="s">
        <v>1072</v>
      </c>
      <c r="L153" s="35" t="s">
        <v>1077</v>
      </c>
    </row>
    <row r="154" spans="1:12" x14ac:dyDescent="0.25">
      <c r="A154" s="12"/>
      <c r="B154" s="13"/>
      <c r="C154" s="13"/>
      <c r="D154" s="13" t="s">
        <v>430</v>
      </c>
      <c r="E154" s="14">
        <v>44411</v>
      </c>
      <c r="F154" s="15">
        <v>1292670</v>
      </c>
      <c r="G154" s="15">
        <v>0</v>
      </c>
      <c r="H154" s="16">
        <v>1292670</v>
      </c>
      <c r="I154" s="15">
        <v>232680.6</v>
      </c>
      <c r="J154" s="15">
        <v>1525350.6</v>
      </c>
      <c r="K154" s="13" t="s">
        <v>1072</v>
      </c>
      <c r="L154" s="35" t="s">
        <v>1077</v>
      </c>
    </row>
    <row r="155" spans="1:12" x14ac:dyDescent="0.25">
      <c r="A155" s="12"/>
      <c r="B155" s="13"/>
      <c r="C155" s="13"/>
      <c r="D155" s="13" t="s">
        <v>431</v>
      </c>
      <c r="E155" s="19">
        <v>44513</v>
      </c>
      <c r="F155" s="15">
        <v>284550</v>
      </c>
      <c r="G155" s="15">
        <v>0</v>
      </c>
      <c r="H155" s="16">
        <v>284550</v>
      </c>
      <c r="I155" s="15">
        <v>51219</v>
      </c>
      <c r="J155" s="15">
        <v>335769</v>
      </c>
      <c r="K155" s="13" t="s">
        <v>1072</v>
      </c>
      <c r="L155" s="35" t="s">
        <v>1077</v>
      </c>
    </row>
    <row r="156" spans="1:12" ht="33" x14ac:dyDescent="0.25">
      <c r="A156" s="12"/>
      <c r="B156" s="13" t="s">
        <v>26</v>
      </c>
      <c r="C156" s="13" t="s">
        <v>432</v>
      </c>
      <c r="D156" s="13">
        <v>555</v>
      </c>
      <c r="E156" s="14">
        <v>44318</v>
      </c>
      <c r="F156" s="15">
        <v>116500</v>
      </c>
      <c r="G156" s="15">
        <v>0</v>
      </c>
      <c r="H156" s="16">
        <v>116500</v>
      </c>
      <c r="I156" s="15">
        <v>20970</v>
      </c>
      <c r="J156" s="15">
        <v>137470</v>
      </c>
      <c r="K156" s="13" t="s">
        <v>1072</v>
      </c>
      <c r="L156" s="35" t="s">
        <v>1077</v>
      </c>
    </row>
    <row r="157" spans="1:12" ht="49.5" x14ac:dyDescent="0.25">
      <c r="A157" s="12"/>
      <c r="B157" s="13" t="s">
        <v>272</v>
      </c>
      <c r="C157" s="13" t="s">
        <v>433</v>
      </c>
      <c r="D157" s="13" t="s">
        <v>434</v>
      </c>
      <c r="E157" s="14">
        <v>44326</v>
      </c>
      <c r="F157" s="15">
        <v>117000</v>
      </c>
      <c r="G157" s="15">
        <v>0</v>
      </c>
      <c r="H157" s="16">
        <v>117000</v>
      </c>
      <c r="I157" s="15">
        <v>21060</v>
      </c>
      <c r="J157" s="15">
        <v>138060</v>
      </c>
      <c r="K157" s="13" t="s">
        <v>1072</v>
      </c>
      <c r="L157" s="35" t="s">
        <v>1077</v>
      </c>
    </row>
    <row r="158" spans="1:12" ht="33" x14ac:dyDescent="0.25">
      <c r="A158" s="12">
        <v>62</v>
      </c>
      <c r="B158" s="13" t="s">
        <v>148</v>
      </c>
      <c r="C158" s="13" t="s">
        <v>435</v>
      </c>
      <c r="D158" s="13" t="s">
        <v>436</v>
      </c>
      <c r="E158" s="14">
        <v>44077</v>
      </c>
      <c r="F158" s="15">
        <v>37750</v>
      </c>
      <c r="G158" s="15">
        <v>0</v>
      </c>
      <c r="H158" s="16">
        <v>37750</v>
      </c>
      <c r="I158" s="15">
        <v>6795</v>
      </c>
      <c r="J158" s="15">
        <v>44545</v>
      </c>
      <c r="K158" s="13" t="s">
        <v>1072</v>
      </c>
      <c r="L158" s="35" t="s">
        <v>1077</v>
      </c>
    </row>
    <row r="159" spans="1:12" ht="49.5" x14ac:dyDescent="0.25">
      <c r="A159" s="12">
        <v>63</v>
      </c>
      <c r="B159" s="13" t="s">
        <v>437</v>
      </c>
      <c r="C159" s="13" t="s">
        <v>438</v>
      </c>
      <c r="D159" s="13" t="s">
        <v>439</v>
      </c>
      <c r="E159" s="14">
        <v>44165</v>
      </c>
      <c r="F159" s="15">
        <v>1498600</v>
      </c>
      <c r="G159" s="15">
        <v>0</v>
      </c>
      <c r="H159" s="16">
        <v>1498600</v>
      </c>
      <c r="I159" s="15">
        <v>269748</v>
      </c>
      <c r="J159" s="15">
        <v>1768348</v>
      </c>
      <c r="K159" s="13" t="s">
        <v>1072</v>
      </c>
      <c r="L159" s="35" t="s">
        <v>1077</v>
      </c>
    </row>
    <row r="160" spans="1:12" ht="66" x14ac:dyDescent="0.25">
      <c r="A160" s="12"/>
      <c r="B160" s="13" t="s">
        <v>74</v>
      </c>
      <c r="C160" s="13" t="s">
        <v>440</v>
      </c>
      <c r="D160" s="13" t="s">
        <v>441</v>
      </c>
      <c r="E160" s="14">
        <v>44173</v>
      </c>
      <c r="F160" s="15">
        <v>23407.02</v>
      </c>
      <c r="G160" s="15">
        <v>0</v>
      </c>
      <c r="H160" s="16">
        <v>23407.02</v>
      </c>
      <c r="I160" s="15">
        <v>4213.2700000000004</v>
      </c>
      <c r="J160" s="15">
        <v>27620.29</v>
      </c>
      <c r="K160" s="13" t="s">
        <v>1072</v>
      </c>
      <c r="L160" s="35" t="s">
        <v>1077</v>
      </c>
    </row>
    <row r="161" spans="1:12" ht="66" x14ac:dyDescent="0.25">
      <c r="A161" s="12"/>
      <c r="B161" s="13" t="s">
        <v>371</v>
      </c>
      <c r="C161" s="13" t="s">
        <v>442</v>
      </c>
      <c r="D161" s="13">
        <v>2613</v>
      </c>
      <c r="E161" s="14">
        <v>44186</v>
      </c>
      <c r="F161" s="15">
        <v>1236</v>
      </c>
      <c r="G161" s="15">
        <v>0</v>
      </c>
      <c r="H161" s="16">
        <v>1236</v>
      </c>
      <c r="I161" s="15">
        <v>222.48</v>
      </c>
      <c r="J161" s="15">
        <v>1458.48</v>
      </c>
      <c r="K161" s="13" t="s">
        <v>1072</v>
      </c>
      <c r="L161" s="35" t="s">
        <v>1077</v>
      </c>
    </row>
    <row r="162" spans="1:12" ht="66" x14ac:dyDescent="0.25">
      <c r="A162" s="12"/>
      <c r="B162" s="13" t="s">
        <v>371</v>
      </c>
      <c r="C162" s="13" t="s">
        <v>443</v>
      </c>
      <c r="D162" s="13">
        <v>2614</v>
      </c>
      <c r="E162" s="14">
        <v>44186</v>
      </c>
      <c r="F162" s="15">
        <v>45886</v>
      </c>
      <c r="G162" s="15">
        <v>0</v>
      </c>
      <c r="H162" s="16">
        <v>45886</v>
      </c>
      <c r="I162" s="15">
        <v>8259.48</v>
      </c>
      <c r="J162" s="15">
        <v>54145.479999999996</v>
      </c>
      <c r="K162" s="13" t="s">
        <v>1072</v>
      </c>
      <c r="L162" s="35" t="s">
        <v>1077</v>
      </c>
    </row>
    <row r="163" spans="1:12" ht="66" x14ac:dyDescent="0.25">
      <c r="A163" s="12"/>
      <c r="B163" s="13" t="s">
        <v>74</v>
      </c>
      <c r="C163" s="13" t="s">
        <v>444</v>
      </c>
      <c r="D163" s="13" t="s">
        <v>445</v>
      </c>
      <c r="E163" s="14">
        <v>44173</v>
      </c>
      <c r="F163" s="15">
        <v>28416.65</v>
      </c>
      <c r="G163" s="15">
        <v>0</v>
      </c>
      <c r="H163" s="16">
        <v>28416.65</v>
      </c>
      <c r="I163" s="15">
        <v>5115</v>
      </c>
      <c r="J163" s="15">
        <v>33531.65</v>
      </c>
      <c r="K163" s="13" t="s">
        <v>1072</v>
      </c>
      <c r="L163" s="35" t="s">
        <v>1077</v>
      </c>
    </row>
    <row r="164" spans="1:12" ht="33" x14ac:dyDescent="0.25">
      <c r="A164" s="12"/>
      <c r="B164" s="13" t="s">
        <v>413</v>
      </c>
      <c r="C164" s="13" t="s">
        <v>276</v>
      </c>
      <c r="D164" s="13" t="s">
        <v>446</v>
      </c>
      <c r="E164" s="14">
        <v>44240</v>
      </c>
      <c r="F164" s="15">
        <v>12772</v>
      </c>
      <c r="G164" s="15">
        <v>0</v>
      </c>
      <c r="H164" s="16">
        <v>12772</v>
      </c>
      <c r="I164" s="15">
        <v>2298.98</v>
      </c>
      <c r="J164" s="15">
        <v>15070.98</v>
      </c>
      <c r="K164" s="13" t="s">
        <v>1072</v>
      </c>
      <c r="L164" s="35" t="s">
        <v>1077</v>
      </c>
    </row>
    <row r="165" spans="1:12" ht="82.5" x14ac:dyDescent="0.25">
      <c r="A165" s="12"/>
      <c r="B165" s="13" t="s">
        <v>447</v>
      </c>
      <c r="C165" s="13" t="s">
        <v>448</v>
      </c>
      <c r="D165" s="13">
        <v>33</v>
      </c>
      <c r="E165" s="14">
        <v>44337</v>
      </c>
      <c r="F165" s="15">
        <v>42920</v>
      </c>
      <c r="G165" s="15">
        <v>0</v>
      </c>
      <c r="H165" s="16">
        <v>42920</v>
      </c>
      <c r="I165" s="15">
        <v>7725.6</v>
      </c>
      <c r="J165" s="15">
        <v>50645.599999999999</v>
      </c>
      <c r="K165" s="13" t="s">
        <v>1072</v>
      </c>
      <c r="L165" s="35" t="s">
        <v>1077</v>
      </c>
    </row>
    <row r="166" spans="1:12" ht="66" x14ac:dyDescent="0.25">
      <c r="A166" s="12"/>
      <c r="B166" s="13" t="s">
        <v>371</v>
      </c>
      <c r="C166" s="13" t="s">
        <v>449</v>
      </c>
      <c r="D166" s="13">
        <v>3641</v>
      </c>
      <c r="E166" s="14">
        <v>44243</v>
      </c>
      <c r="F166" s="15">
        <v>67840.399999999994</v>
      </c>
      <c r="G166" s="15">
        <v>0</v>
      </c>
      <c r="H166" s="16">
        <v>67840.399999999994</v>
      </c>
      <c r="I166" s="15">
        <v>12211.28</v>
      </c>
      <c r="J166" s="15">
        <v>80051.679999999993</v>
      </c>
      <c r="K166" s="13" t="s">
        <v>1072</v>
      </c>
      <c r="L166" s="35" t="s">
        <v>1077</v>
      </c>
    </row>
    <row r="167" spans="1:12" ht="49.5" x14ac:dyDescent="0.25">
      <c r="A167" s="12">
        <v>64</v>
      </c>
      <c r="B167" s="13" t="s">
        <v>12</v>
      </c>
      <c r="C167" s="13" t="s">
        <v>450</v>
      </c>
      <c r="D167" s="13" t="s">
        <v>451</v>
      </c>
      <c r="E167" s="14">
        <v>44361</v>
      </c>
      <c r="F167" s="15">
        <v>675000</v>
      </c>
      <c r="G167" s="15">
        <v>0</v>
      </c>
      <c r="H167" s="16">
        <v>675000</v>
      </c>
      <c r="I167" s="15">
        <v>121500</v>
      </c>
      <c r="J167" s="15">
        <v>796500</v>
      </c>
      <c r="K167" s="13" t="s">
        <v>1072</v>
      </c>
      <c r="L167" s="35" t="s">
        <v>1077</v>
      </c>
    </row>
    <row r="168" spans="1:12" ht="33" x14ac:dyDescent="0.25">
      <c r="A168" s="12"/>
      <c r="B168" s="8" t="s">
        <v>44</v>
      </c>
      <c r="C168" s="13" t="s">
        <v>454</v>
      </c>
      <c r="D168" s="8">
        <v>21220600</v>
      </c>
      <c r="E168" s="44">
        <v>44469</v>
      </c>
      <c r="F168" s="10">
        <v>310000</v>
      </c>
      <c r="G168" s="10">
        <v>0</v>
      </c>
      <c r="H168" s="11">
        <v>310000</v>
      </c>
      <c r="I168" s="10">
        <v>55800</v>
      </c>
      <c r="J168" s="15">
        <v>365800</v>
      </c>
      <c r="K168" s="13" t="s">
        <v>1072</v>
      </c>
      <c r="L168" s="35" t="s">
        <v>1077</v>
      </c>
    </row>
    <row r="169" spans="1:12" ht="49.5" x14ac:dyDescent="0.25">
      <c r="A169" s="12"/>
      <c r="B169" s="13" t="s">
        <v>321</v>
      </c>
      <c r="C169" s="13" t="s">
        <v>457</v>
      </c>
      <c r="D169" s="13">
        <v>21220088</v>
      </c>
      <c r="E169" s="14">
        <v>44344</v>
      </c>
      <c r="F169" s="15">
        <v>392000</v>
      </c>
      <c r="G169" s="15">
        <v>0</v>
      </c>
      <c r="H169" s="16">
        <v>392000</v>
      </c>
      <c r="I169" s="15">
        <v>70560</v>
      </c>
      <c r="J169" s="15">
        <v>462560</v>
      </c>
      <c r="K169" s="13" t="s">
        <v>1072</v>
      </c>
      <c r="L169" s="35" t="s">
        <v>1077</v>
      </c>
    </row>
    <row r="170" spans="1:12" ht="49.5" x14ac:dyDescent="0.25">
      <c r="A170" s="12"/>
      <c r="B170" s="8" t="s">
        <v>272</v>
      </c>
      <c r="C170" s="8" t="s">
        <v>418</v>
      </c>
      <c r="D170" s="13" t="s">
        <v>458</v>
      </c>
      <c r="E170" s="14">
        <v>44326</v>
      </c>
      <c r="F170" s="10">
        <v>117000</v>
      </c>
      <c r="G170" s="10">
        <v>0</v>
      </c>
      <c r="H170" s="11">
        <v>117000</v>
      </c>
      <c r="I170" s="10">
        <v>21060</v>
      </c>
      <c r="J170" s="15">
        <v>138060</v>
      </c>
      <c r="K170" s="13" t="s">
        <v>1072</v>
      </c>
      <c r="L170" s="35" t="s">
        <v>1077</v>
      </c>
    </row>
    <row r="171" spans="1:12" ht="49.5" x14ac:dyDescent="0.25">
      <c r="A171" s="12">
        <v>65</v>
      </c>
      <c r="B171" s="13" t="s">
        <v>130</v>
      </c>
      <c r="C171" s="13" t="s">
        <v>459</v>
      </c>
      <c r="D171" s="13" t="s">
        <v>460</v>
      </c>
      <c r="E171" s="14">
        <v>44187</v>
      </c>
      <c r="F171" s="15">
        <v>209074</v>
      </c>
      <c r="G171" s="15">
        <v>0</v>
      </c>
      <c r="H171" s="16">
        <v>209074</v>
      </c>
      <c r="I171" s="15">
        <v>37633.32</v>
      </c>
      <c r="J171" s="15">
        <v>246707.32</v>
      </c>
      <c r="K171" s="13" t="s">
        <v>1072</v>
      </c>
      <c r="L171" s="35" t="s">
        <v>1077</v>
      </c>
    </row>
    <row r="172" spans="1:12" x14ac:dyDescent="0.25">
      <c r="A172" s="12"/>
      <c r="B172" s="13"/>
      <c r="C172" s="13"/>
      <c r="D172" s="13" t="s">
        <v>461</v>
      </c>
      <c r="E172" s="14">
        <v>44187</v>
      </c>
      <c r="F172" s="15">
        <v>96945</v>
      </c>
      <c r="G172" s="15">
        <v>0</v>
      </c>
      <c r="H172" s="16">
        <v>96945</v>
      </c>
      <c r="I172" s="15">
        <v>17450.099999999999</v>
      </c>
      <c r="J172" s="15">
        <v>114395.1</v>
      </c>
      <c r="K172" s="13" t="s">
        <v>1072</v>
      </c>
      <c r="L172" s="35" t="s">
        <v>1077</v>
      </c>
    </row>
    <row r="173" spans="1:12" x14ac:dyDescent="0.25">
      <c r="A173" s="12"/>
      <c r="B173" s="13"/>
      <c r="C173" s="13"/>
      <c r="D173" s="13" t="s">
        <v>462</v>
      </c>
      <c r="E173" s="14">
        <v>44187</v>
      </c>
      <c r="F173" s="15">
        <v>221440</v>
      </c>
      <c r="G173" s="15">
        <v>0</v>
      </c>
      <c r="H173" s="16">
        <v>221440</v>
      </c>
      <c r="I173" s="15">
        <v>39859.199999999997</v>
      </c>
      <c r="J173" s="15">
        <v>261299.20000000001</v>
      </c>
      <c r="K173" s="13" t="s">
        <v>1072</v>
      </c>
      <c r="L173" s="35" t="s">
        <v>1077</v>
      </c>
    </row>
    <row r="174" spans="1:12" ht="33" x14ac:dyDescent="0.25">
      <c r="A174" s="12">
        <v>66</v>
      </c>
      <c r="B174" s="13" t="s">
        <v>217</v>
      </c>
      <c r="C174" s="13" t="s">
        <v>464</v>
      </c>
      <c r="D174" s="13" t="s">
        <v>465</v>
      </c>
      <c r="E174" s="14">
        <v>44193</v>
      </c>
      <c r="F174" s="15">
        <v>39800</v>
      </c>
      <c r="G174" s="15">
        <v>0</v>
      </c>
      <c r="H174" s="16">
        <v>39800</v>
      </c>
      <c r="I174" s="15">
        <v>7164</v>
      </c>
      <c r="J174" s="15">
        <v>46964</v>
      </c>
      <c r="K174" s="13" t="s">
        <v>1072</v>
      </c>
      <c r="L174" s="35" t="s">
        <v>1077</v>
      </c>
    </row>
    <row r="175" spans="1:12" ht="49.5" x14ac:dyDescent="0.25">
      <c r="A175" s="12">
        <v>67</v>
      </c>
      <c r="B175" s="13" t="s">
        <v>321</v>
      </c>
      <c r="C175" s="13" t="s">
        <v>457</v>
      </c>
      <c r="D175" s="13">
        <v>21220089</v>
      </c>
      <c r="E175" s="14">
        <v>44344</v>
      </c>
      <c r="F175" s="15">
        <v>392000</v>
      </c>
      <c r="G175" s="15">
        <v>0</v>
      </c>
      <c r="H175" s="16">
        <v>392000</v>
      </c>
      <c r="I175" s="15">
        <v>70560</v>
      </c>
      <c r="J175" s="15">
        <v>462560</v>
      </c>
      <c r="K175" s="13" t="s">
        <v>1072</v>
      </c>
      <c r="L175" s="35" t="s">
        <v>1077</v>
      </c>
    </row>
    <row r="176" spans="1:12" ht="33" x14ac:dyDescent="0.25">
      <c r="A176" s="12"/>
      <c r="B176" s="13" t="s">
        <v>99</v>
      </c>
      <c r="C176" s="13" t="s">
        <v>469</v>
      </c>
      <c r="D176" s="13" t="s">
        <v>470</v>
      </c>
      <c r="E176" s="19">
        <v>44466</v>
      </c>
      <c r="F176" s="15">
        <v>9657</v>
      </c>
      <c r="G176" s="15">
        <v>0</v>
      </c>
      <c r="H176" s="16">
        <v>9657</v>
      </c>
      <c r="I176" s="15">
        <v>1738.26</v>
      </c>
      <c r="J176" s="15">
        <v>11395.26</v>
      </c>
      <c r="K176" s="13" t="s">
        <v>1072</v>
      </c>
      <c r="L176" s="35" t="s">
        <v>1077</v>
      </c>
    </row>
    <row r="177" spans="1:12" ht="66" x14ac:dyDescent="0.25">
      <c r="A177" s="12">
        <v>68</v>
      </c>
      <c r="B177" s="13" t="s">
        <v>234</v>
      </c>
      <c r="C177" s="13" t="s">
        <v>471</v>
      </c>
      <c r="D177" s="13" t="s">
        <v>472</v>
      </c>
      <c r="E177" s="14">
        <v>44257</v>
      </c>
      <c r="F177" s="15">
        <v>552989</v>
      </c>
      <c r="G177" s="15">
        <v>489</v>
      </c>
      <c r="H177" s="16">
        <v>553478</v>
      </c>
      <c r="I177" s="15">
        <v>99538.02</v>
      </c>
      <c r="J177" s="15">
        <v>653016.02</v>
      </c>
      <c r="K177" s="13" t="s">
        <v>1072</v>
      </c>
      <c r="L177" s="35" t="s">
        <v>1077</v>
      </c>
    </row>
    <row r="178" spans="1:12" ht="33" x14ac:dyDescent="0.25">
      <c r="A178" s="12"/>
      <c r="B178" s="8"/>
      <c r="C178" s="13"/>
      <c r="D178" s="8" t="s">
        <v>473</v>
      </c>
      <c r="E178" s="9">
        <v>44257</v>
      </c>
      <c r="F178" s="10">
        <v>404324</v>
      </c>
      <c r="G178" s="10">
        <v>358</v>
      </c>
      <c r="H178" s="11">
        <v>404682</v>
      </c>
      <c r="I178" s="10">
        <v>72778.320000000007</v>
      </c>
      <c r="J178" s="15">
        <v>477460.32</v>
      </c>
      <c r="K178" s="13" t="s">
        <v>1072</v>
      </c>
      <c r="L178" s="35" t="s">
        <v>1077</v>
      </c>
    </row>
    <row r="179" spans="1:12" ht="49.5" x14ac:dyDescent="0.25">
      <c r="A179" s="12"/>
      <c r="B179" s="13" t="s">
        <v>141</v>
      </c>
      <c r="C179" s="13"/>
      <c r="D179" s="13" t="s">
        <v>474</v>
      </c>
      <c r="E179" s="14">
        <v>44334</v>
      </c>
      <c r="F179" s="15">
        <v>8000</v>
      </c>
      <c r="G179" s="15">
        <v>0</v>
      </c>
      <c r="H179" s="16">
        <v>8000</v>
      </c>
      <c r="I179" s="15">
        <v>1440</v>
      </c>
      <c r="J179" s="15">
        <v>9440</v>
      </c>
      <c r="K179" s="13" t="s">
        <v>1072</v>
      </c>
      <c r="L179" s="35" t="s">
        <v>1077</v>
      </c>
    </row>
    <row r="180" spans="1:12" ht="66" x14ac:dyDescent="0.25">
      <c r="A180" s="12"/>
      <c r="B180" s="13" t="s">
        <v>46</v>
      </c>
      <c r="C180" s="13"/>
      <c r="D180" s="13" t="s">
        <v>475</v>
      </c>
      <c r="E180" s="14">
        <v>44257</v>
      </c>
      <c r="F180" s="15">
        <v>166600</v>
      </c>
      <c r="G180" s="15">
        <v>0</v>
      </c>
      <c r="H180" s="16">
        <v>166600</v>
      </c>
      <c r="I180" s="15">
        <v>29988</v>
      </c>
      <c r="J180" s="15">
        <v>196588</v>
      </c>
      <c r="K180" s="13" t="s">
        <v>1072</v>
      </c>
      <c r="L180" s="35" t="s">
        <v>1077</v>
      </c>
    </row>
    <row r="181" spans="1:12" ht="49.5" x14ac:dyDescent="0.25">
      <c r="A181" s="12"/>
      <c r="B181" s="13" t="s">
        <v>141</v>
      </c>
      <c r="C181" s="13"/>
      <c r="D181" s="13" t="s">
        <v>476</v>
      </c>
      <c r="E181" s="14">
        <v>44288</v>
      </c>
      <c r="F181" s="15">
        <v>76000</v>
      </c>
      <c r="G181" s="15">
        <v>0</v>
      </c>
      <c r="H181" s="16">
        <v>76000</v>
      </c>
      <c r="I181" s="15">
        <v>13680</v>
      </c>
      <c r="J181" s="15">
        <v>89680</v>
      </c>
      <c r="K181" s="13" t="s">
        <v>1072</v>
      </c>
      <c r="L181" s="35" t="s">
        <v>1077</v>
      </c>
    </row>
    <row r="182" spans="1:12" ht="49.5" x14ac:dyDescent="0.25">
      <c r="A182" s="12"/>
      <c r="B182" s="13" t="s">
        <v>141</v>
      </c>
      <c r="C182" s="13"/>
      <c r="D182" s="13" t="s">
        <v>477</v>
      </c>
      <c r="E182" s="14">
        <v>44281</v>
      </c>
      <c r="F182" s="15">
        <v>51500</v>
      </c>
      <c r="G182" s="15">
        <v>0</v>
      </c>
      <c r="H182" s="16">
        <v>51500</v>
      </c>
      <c r="I182" s="15">
        <v>9270</v>
      </c>
      <c r="J182" s="15">
        <v>60770</v>
      </c>
      <c r="K182" s="13" t="s">
        <v>1072</v>
      </c>
      <c r="L182" s="35" t="s">
        <v>1077</v>
      </c>
    </row>
    <row r="183" spans="1:12" ht="66" x14ac:dyDescent="0.25">
      <c r="A183" s="12">
        <v>69</v>
      </c>
      <c r="B183" s="13" t="s">
        <v>478</v>
      </c>
      <c r="C183" s="13" t="s">
        <v>479</v>
      </c>
      <c r="D183" s="13" t="s">
        <v>480</v>
      </c>
      <c r="E183" s="14">
        <v>44419</v>
      </c>
      <c r="F183" s="15">
        <v>279675</v>
      </c>
      <c r="G183" s="15">
        <v>0</v>
      </c>
      <c r="H183" s="16">
        <v>279675</v>
      </c>
      <c r="I183" s="15">
        <v>50341.5</v>
      </c>
      <c r="J183" s="15">
        <v>330016.5</v>
      </c>
      <c r="K183" s="13" t="s">
        <v>1072</v>
      </c>
      <c r="L183" s="35" t="s">
        <v>1077</v>
      </c>
    </row>
    <row r="184" spans="1:12" x14ac:dyDescent="0.25">
      <c r="A184" s="12"/>
      <c r="B184" s="13"/>
      <c r="C184" s="13"/>
      <c r="D184" s="27" t="s">
        <v>481</v>
      </c>
      <c r="E184" s="28">
        <v>44443</v>
      </c>
      <c r="F184" s="15">
        <v>279675</v>
      </c>
      <c r="G184" s="15">
        <v>0</v>
      </c>
      <c r="H184" s="16">
        <v>279675</v>
      </c>
      <c r="I184" s="15">
        <v>50341.5</v>
      </c>
      <c r="J184" s="15">
        <v>330016.5</v>
      </c>
      <c r="K184" s="13" t="s">
        <v>1072</v>
      </c>
      <c r="L184" s="35" t="s">
        <v>1077</v>
      </c>
    </row>
    <row r="185" spans="1:12" ht="66" x14ac:dyDescent="0.25">
      <c r="A185" s="12"/>
      <c r="B185" s="13" t="s">
        <v>392</v>
      </c>
      <c r="C185" s="13" t="s">
        <v>393</v>
      </c>
      <c r="D185" s="13">
        <v>8</v>
      </c>
      <c r="E185" s="14">
        <v>44382</v>
      </c>
      <c r="F185" s="15">
        <v>66420</v>
      </c>
      <c r="G185" s="15">
        <v>0</v>
      </c>
      <c r="H185" s="16">
        <v>66420</v>
      </c>
      <c r="I185" s="15">
        <v>11955.6</v>
      </c>
      <c r="J185" s="15">
        <v>78375.600000000006</v>
      </c>
      <c r="K185" s="13" t="s">
        <v>1072</v>
      </c>
      <c r="L185" s="35" t="s">
        <v>1077</v>
      </c>
    </row>
    <row r="186" spans="1:12" x14ac:dyDescent="0.25">
      <c r="A186" s="12"/>
      <c r="B186" s="13"/>
      <c r="C186" s="13"/>
      <c r="D186" s="13">
        <v>9</v>
      </c>
      <c r="E186" s="14">
        <v>44389</v>
      </c>
      <c r="F186" s="15">
        <v>54120</v>
      </c>
      <c r="G186" s="15">
        <v>0</v>
      </c>
      <c r="H186" s="16">
        <v>54120</v>
      </c>
      <c r="I186" s="15">
        <v>9741.6</v>
      </c>
      <c r="J186" s="15">
        <v>63861.599999999999</v>
      </c>
      <c r="K186" s="13" t="s">
        <v>1072</v>
      </c>
      <c r="L186" s="35" t="s">
        <v>1077</v>
      </c>
    </row>
    <row r="187" spans="1:12" x14ac:dyDescent="0.25">
      <c r="A187" s="12"/>
      <c r="B187" s="13"/>
      <c r="C187" s="13"/>
      <c r="D187" s="13">
        <v>10</v>
      </c>
      <c r="E187" s="14">
        <v>44417</v>
      </c>
      <c r="F187" s="15">
        <v>61500</v>
      </c>
      <c r="G187" s="15">
        <v>0</v>
      </c>
      <c r="H187" s="16">
        <v>61500</v>
      </c>
      <c r="I187" s="15">
        <v>11070</v>
      </c>
      <c r="J187" s="15">
        <v>72570</v>
      </c>
      <c r="K187" s="13" t="s">
        <v>1072</v>
      </c>
      <c r="L187" s="35" t="s">
        <v>1077</v>
      </c>
    </row>
    <row r="188" spans="1:12" x14ac:dyDescent="0.25">
      <c r="A188" s="12"/>
      <c r="B188" s="13"/>
      <c r="C188" s="13"/>
      <c r="D188" s="13">
        <v>12</v>
      </c>
      <c r="E188" s="14">
        <v>44420</v>
      </c>
      <c r="F188" s="15">
        <v>61500</v>
      </c>
      <c r="G188" s="15">
        <v>0</v>
      </c>
      <c r="H188" s="16">
        <v>61500</v>
      </c>
      <c r="I188" s="15">
        <v>11070</v>
      </c>
      <c r="J188" s="15">
        <v>72570</v>
      </c>
      <c r="K188" s="13" t="s">
        <v>1072</v>
      </c>
      <c r="L188" s="35" t="s">
        <v>1077</v>
      </c>
    </row>
    <row r="189" spans="1:12" x14ac:dyDescent="0.25">
      <c r="A189" s="12"/>
      <c r="B189" s="13"/>
      <c r="C189" s="13"/>
      <c r="D189" s="27">
        <v>14</v>
      </c>
      <c r="E189" s="28">
        <v>44429</v>
      </c>
      <c r="F189" s="15">
        <v>52480</v>
      </c>
      <c r="G189" s="15">
        <v>0</v>
      </c>
      <c r="H189" s="16">
        <v>52480</v>
      </c>
      <c r="I189" s="15">
        <v>9446.4</v>
      </c>
      <c r="J189" s="15">
        <v>61926.400000000001</v>
      </c>
      <c r="K189" s="13" t="s">
        <v>1072</v>
      </c>
      <c r="L189" s="35" t="s">
        <v>1077</v>
      </c>
    </row>
    <row r="190" spans="1:12" x14ac:dyDescent="0.25">
      <c r="A190" s="12"/>
      <c r="B190" s="13"/>
      <c r="C190" s="13"/>
      <c r="D190" s="27">
        <v>16</v>
      </c>
      <c r="E190" s="28">
        <v>44452</v>
      </c>
      <c r="F190" s="15">
        <v>22140</v>
      </c>
      <c r="G190" s="15">
        <v>0</v>
      </c>
      <c r="H190" s="16">
        <v>22140</v>
      </c>
      <c r="I190" s="15">
        <v>3985.2</v>
      </c>
      <c r="J190" s="15">
        <v>26125.200000000001</v>
      </c>
      <c r="K190" s="13" t="s">
        <v>1072</v>
      </c>
      <c r="L190" s="35" t="s">
        <v>1077</v>
      </c>
    </row>
    <row r="191" spans="1:12" x14ac:dyDescent="0.25">
      <c r="A191" s="12"/>
      <c r="B191" s="13"/>
      <c r="C191" s="13"/>
      <c r="D191" s="27">
        <v>18</v>
      </c>
      <c r="E191" s="28">
        <v>44466</v>
      </c>
      <c r="F191" s="15">
        <v>27880</v>
      </c>
      <c r="G191" s="15">
        <v>0</v>
      </c>
      <c r="H191" s="16">
        <v>27880</v>
      </c>
      <c r="I191" s="15">
        <v>5018.3999999999996</v>
      </c>
      <c r="J191" s="15">
        <v>32898.400000000001</v>
      </c>
      <c r="K191" s="13" t="s">
        <v>1072</v>
      </c>
      <c r="L191" s="35" t="s">
        <v>1077</v>
      </c>
    </row>
    <row r="192" spans="1:12" x14ac:dyDescent="0.25">
      <c r="A192" s="12"/>
      <c r="B192" s="13"/>
      <c r="C192" s="13"/>
      <c r="D192" s="13">
        <v>22</v>
      </c>
      <c r="E192" s="14">
        <v>44498</v>
      </c>
      <c r="F192" s="15">
        <v>27880</v>
      </c>
      <c r="G192" s="15">
        <v>0</v>
      </c>
      <c r="H192" s="16">
        <v>27880</v>
      </c>
      <c r="I192" s="15">
        <v>5018.3999999999996</v>
      </c>
      <c r="J192" s="15">
        <v>32898.400000000001</v>
      </c>
      <c r="K192" s="13" t="s">
        <v>1072</v>
      </c>
      <c r="L192" s="35" t="s">
        <v>1077</v>
      </c>
    </row>
    <row r="193" spans="1:12" ht="33" x14ac:dyDescent="0.25">
      <c r="A193" s="12"/>
      <c r="B193" s="13" t="s">
        <v>130</v>
      </c>
      <c r="C193" s="13" t="s">
        <v>483</v>
      </c>
      <c r="D193" s="13" t="s">
        <v>484</v>
      </c>
      <c r="E193" s="14">
        <v>44372</v>
      </c>
      <c r="F193" s="15">
        <v>289385</v>
      </c>
      <c r="G193" s="15">
        <v>0</v>
      </c>
      <c r="H193" s="16">
        <v>289385</v>
      </c>
      <c r="I193" s="15">
        <v>52089.299999999996</v>
      </c>
      <c r="J193" s="15">
        <v>341474.3</v>
      </c>
      <c r="K193" s="13" t="s">
        <v>1072</v>
      </c>
      <c r="L193" s="35" t="s">
        <v>1077</v>
      </c>
    </row>
    <row r="194" spans="1:12" x14ac:dyDescent="0.25">
      <c r="A194" s="12"/>
      <c r="B194" s="8"/>
      <c r="C194" s="13"/>
      <c r="D194" s="8" t="s">
        <v>485</v>
      </c>
      <c r="E194" s="14">
        <v>44372</v>
      </c>
      <c r="F194" s="10">
        <v>82556</v>
      </c>
      <c r="G194" s="10">
        <v>0</v>
      </c>
      <c r="H194" s="11">
        <v>82556</v>
      </c>
      <c r="I194" s="10">
        <v>14860.08</v>
      </c>
      <c r="J194" s="15">
        <v>97416.08</v>
      </c>
      <c r="K194" s="13" t="s">
        <v>1072</v>
      </c>
      <c r="L194" s="35" t="s">
        <v>1077</v>
      </c>
    </row>
    <row r="195" spans="1:12" x14ac:dyDescent="0.25">
      <c r="A195" s="12"/>
      <c r="B195" s="13"/>
      <c r="C195" s="13"/>
      <c r="D195" s="13" t="s">
        <v>486</v>
      </c>
      <c r="E195" s="14">
        <v>44372</v>
      </c>
      <c r="F195" s="15">
        <v>233010</v>
      </c>
      <c r="G195" s="15">
        <v>0</v>
      </c>
      <c r="H195" s="16">
        <v>233010</v>
      </c>
      <c r="I195" s="15">
        <v>41941.799999999996</v>
      </c>
      <c r="J195" s="15">
        <v>274951.8</v>
      </c>
      <c r="K195" s="13" t="s">
        <v>1072</v>
      </c>
      <c r="L195" s="35" t="s">
        <v>1077</v>
      </c>
    </row>
    <row r="196" spans="1:12" x14ac:dyDescent="0.25">
      <c r="A196" s="12"/>
      <c r="B196" s="13"/>
      <c r="C196" s="13"/>
      <c r="D196" s="13" t="s">
        <v>487</v>
      </c>
      <c r="E196" s="14">
        <v>44393</v>
      </c>
      <c r="F196" s="15">
        <v>24000</v>
      </c>
      <c r="G196" s="15">
        <v>0</v>
      </c>
      <c r="H196" s="16">
        <v>24000</v>
      </c>
      <c r="I196" s="15">
        <v>4320</v>
      </c>
      <c r="J196" s="15">
        <v>28320</v>
      </c>
      <c r="K196" s="13" t="s">
        <v>1072</v>
      </c>
      <c r="L196" s="35" t="s">
        <v>1077</v>
      </c>
    </row>
    <row r="197" spans="1:12" x14ac:dyDescent="0.25">
      <c r="A197" s="12"/>
      <c r="B197" s="13"/>
      <c r="C197" s="13"/>
      <c r="D197" s="13" t="s">
        <v>488</v>
      </c>
      <c r="E197" s="38">
        <v>44413</v>
      </c>
      <c r="F197" s="15">
        <v>19200</v>
      </c>
      <c r="G197" s="15">
        <v>0</v>
      </c>
      <c r="H197" s="16">
        <v>19200</v>
      </c>
      <c r="I197" s="15">
        <v>3456</v>
      </c>
      <c r="J197" s="15">
        <v>22656</v>
      </c>
      <c r="K197" s="13" t="s">
        <v>1072</v>
      </c>
      <c r="L197" s="35" t="s">
        <v>1077</v>
      </c>
    </row>
    <row r="198" spans="1:12" ht="66" x14ac:dyDescent="0.25">
      <c r="A198" s="12">
        <v>70</v>
      </c>
      <c r="B198" s="8" t="s">
        <v>85</v>
      </c>
      <c r="C198" s="13" t="s">
        <v>489</v>
      </c>
      <c r="D198" s="8" t="s">
        <v>490</v>
      </c>
      <c r="E198" s="14">
        <v>44363</v>
      </c>
      <c r="F198" s="10">
        <v>630000</v>
      </c>
      <c r="G198" s="10">
        <v>0</v>
      </c>
      <c r="H198" s="11">
        <v>630000</v>
      </c>
      <c r="I198" s="10">
        <v>113400</v>
      </c>
      <c r="J198" s="15">
        <v>743400</v>
      </c>
      <c r="K198" s="13" t="s">
        <v>1072</v>
      </c>
      <c r="L198" s="35" t="s">
        <v>1077</v>
      </c>
    </row>
    <row r="199" spans="1:12" ht="33" x14ac:dyDescent="0.25">
      <c r="A199" s="12">
        <v>71</v>
      </c>
      <c r="B199" s="13" t="s">
        <v>148</v>
      </c>
      <c r="C199" s="13" t="s">
        <v>491</v>
      </c>
      <c r="D199" s="13" t="s">
        <v>492</v>
      </c>
      <c r="E199" s="19">
        <v>44462</v>
      </c>
      <c r="F199" s="15">
        <v>32960</v>
      </c>
      <c r="G199" s="15">
        <v>0</v>
      </c>
      <c r="H199" s="16">
        <v>32960</v>
      </c>
      <c r="I199" s="15">
        <v>5932.8</v>
      </c>
      <c r="J199" s="15">
        <v>38892.800000000003</v>
      </c>
      <c r="K199" s="13" t="s">
        <v>1072</v>
      </c>
      <c r="L199" s="35" t="s">
        <v>1077</v>
      </c>
    </row>
    <row r="200" spans="1:12" ht="33" x14ac:dyDescent="0.25">
      <c r="A200" s="12"/>
      <c r="B200" s="13"/>
      <c r="C200" s="13"/>
      <c r="D200" s="13" t="s">
        <v>493</v>
      </c>
      <c r="E200" s="19">
        <v>44477</v>
      </c>
      <c r="F200" s="15">
        <v>6206</v>
      </c>
      <c r="G200" s="15">
        <v>0</v>
      </c>
      <c r="H200" s="16">
        <v>6206</v>
      </c>
      <c r="I200" s="15">
        <v>1117.08</v>
      </c>
      <c r="J200" s="15">
        <v>7323.08</v>
      </c>
      <c r="K200" s="13" t="s">
        <v>1072</v>
      </c>
      <c r="L200" s="35" t="s">
        <v>1077</v>
      </c>
    </row>
    <row r="201" spans="1:12" ht="66" x14ac:dyDescent="0.25">
      <c r="A201" s="12">
        <v>72</v>
      </c>
      <c r="B201" s="13" t="s">
        <v>85</v>
      </c>
      <c r="C201" s="13" t="s">
        <v>494</v>
      </c>
      <c r="D201" s="13" t="s">
        <v>495</v>
      </c>
      <c r="E201" s="19">
        <v>44513</v>
      </c>
      <c r="F201" s="15">
        <v>310000</v>
      </c>
      <c r="G201" s="15">
        <v>0</v>
      </c>
      <c r="H201" s="16">
        <v>310000</v>
      </c>
      <c r="I201" s="15">
        <v>55944</v>
      </c>
      <c r="J201" s="15">
        <v>365944</v>
      </c>
      <c r="K201" s="13" t="s">
        <v>1072</v>
      </c>
      <c r="L201" s="35" t="s">
        <v>1077</v>
      </c>
    </row>
    <row r="202" spans="1:12" ht="66" x14ac:dyDescent="0.25">
      <c r="A202" s="12">
        <v>73</v>
      </c>
      <c r="B202" s="13" t="s">
        <v>85</v>
      </c>
      <c r="C202" s="13" t="s">
        <v>494</v>
      </c>
      <c r="D202" s="13" t="s">
        <v>496</v>
      </c>
      <c r="E202" s="19">
        <v>44513</v>
      </c>
      <c r="F202" s="15">
        <v>273000</v>
      </c>
      <c r="G202" s="15">
        <v>0</v>
      </c>
      <c r="H202" s="16">
        <v>273000</v>
      </c>
      <c r="I202" s="15">
        <v>49140</v>
      </c>
      <c r="J202" s="15">
        <v>322140</v>
      </c>
      <c r="K202" s="13" t="s">
        <v>1072</v>
      </c>
      <c r="L202" s="35" t="s">
        <v>1077</v>
      </c>
    </row>
    <row r="203" spans="1:12" ht="66" x14ac:dyDescent="0.25">
      <c r="A203" s="12">
        <v>74</v>
      </c>
      <c r="B203" s="13" t="s">
        <v>85</v>
      </c>
      <c r="C203" s="13" t="s">
        <v>497</v>
      </c>
      <c r="D203" s="13" t="s">
        <v>498</v>
      </c>
      <c r="E203" s="19">
        <v>44513</v>
      </c>
      <c r="F203" s="15">
        <v>310800</v>
      </c>
      <c r="G203" s="15">
        <v>0</v>
      </c>
      <c r="H203" s="16">
        <v>310800</v>
      </c>
      <c r="I203" s="15">
        <v>55944</v>
      </c>
      <c r="J203" s="15">
        <v>366744</v>
      </c>
      <c r="K203" s="13" t="s">
        <v>1072</v>
      </c>
      <c r="L203" s="35" t="s">
        <v>1077</v>
      </c>
    </row>
    <row r="204" spans="1:12" ht="66" x14ac:dyDescent="0.25">
      <c r="A204" s="12">
        <v>75</v>
      </c>
      <c r="B204" s="13" t="s">
        <v>85</v>
      </c>
      <c r="C204" s="13" t="s">
        <v>494</v>
      </c>
      <c r="D204" s="13" t="s">
        <v>499</v>
      </c>
      <c r="E204" s="19">
        <v>44513</v>
      </c>
      <c r="F204" s="15">
        <v>273000</v>
      </c>
      <c r="G204" s="15">
        <v>0</v>
      </c>
      <c r="H204" s="16">
        <v>273000</v>
      </c>
      <c r="I204" s="15">
        <v>49140</v>
      </c>
      <c r="J204" s="15">
        <v>322140</v>
      </c>
      <c r="K204" s="13" t="s">
        <v>1072</v>
      </c>
      <c r="L204" s="35" t="s">
        <v>1077</v>
      </c>
    </row>
    <row r="205" spans="1:12" ht="49.5" x14ac:dyDescent="0.25">
      <c r="A205" s="12"/>
      <c r="B205" s="13" t="s">
        <v>508</v>
      </c>
      <c r="C205" s="13" t="s">
        <v>509</v>
      </c>
      <c r="D205" s="24" t="s">
        <v>510</v>
      </c>
      <c r="E205" s="25">
        <v>44467</v>
      </c>
      <c r="F205" s="15">
        <v>37420</v>
      </c>
      <c r="G205" s="15">
        <v>0</v>
      </c>
      <c r="H205" s="16">
        <v>37420</v>
      </c>
      <c r="I205" s="15">
        <v>6735.6</v>
      </c>
      <c r="J205" s="15">
        <v>44155.6</v>
      </c>
      <c r="K205" s="13" t="s">
        <v>1073</v>
      </c>
      <c r="L205" s="35" t="s">
        <v>1077</v>
      </c>
    </row>
    <row r="206" spans="1:12" ht="33" x14ac:dyDescent="0.25">
      <c r="A206" s="12">
        <v>77</v>
      </c>
      <c r="B206" s="13" t="s">
        <v>517</v>
      </c>
      <c r="C206" s="13" t="s">
        <v>518</v>
      </c>
      <c r="D206" s="13">
        <v>399</v>
      </c>
      <c r="E206" s="14">
        <v>44155</v>
      </c>
      <c r="F206" s="15">
        <v>14000</v>
      </c>
      <c r="G206" s="15">
        <v>0</v>
      </c>
      <c r="H206" s="16">
        <v>14000</v>
      </c>
      <c r="I206" s="15">
        <v>2520</v>
      </c>
      <c r="J206" s="15">
        <v>16520</v>
      </c>
      <c r="K206" s="13" t="s">
        <v>1073</v>
      </c>
      <c r="L206" s="35" t="s">
        <v>1077</v>
      </c>
    </row>
    <row r="207" spans="1:12" ht="49.5" x14ac:dyDescent="0.25">
      <c r="A207" s="12"/>
      <c r="B207" s="13" t="s">
        <v>141</v>
      </c>
      <c r="C207" s="13" t="s">
        <v>519</v>
      </c>
      <c r="D207" s="13">
        <v>121</v>
      </c>
      <c r="E207" s="14">
        <v>44096</v>
      </c>
      <c r="F207" s="15">
        <v>83200</v>
      </c>
      <c r="G207" s="15">
        <v>0</v>
      </c>
      <c r="H207" s="16">
        <v>83200</v>
      </c>
      <c r="I207" s="15">
        <v>14976</v>
      </c>
      <c r="J207" s="15">
        <v>98176</v>
      </c>
      <c r="K207" s="13" t="s">
        <v>1073</v>
      </c>
      <c r="L207" s="35" t="s">
        <v>1077</v>
      </c>
    </row>
    <row r="208" spans="1:12" ht="49.5" x14ac:dyDescent="0.25">
      <c r="A208" s="12">
        <v>78</v>
      </c>
      <c r="B208" s="8" t="s">
        <v>141</v>
      </c>
      <c r="C208" s="13" t="s">
        <v>519</v>
      </c>
      <c r="D208" s="8">
        <v>153</v>
      </c>
      <c r="E208" s="9">
        <v>44113</v>
      </c>
      <c r="F208" s="10">
        <v>83200</v>
      </c>
      <c r="G208" s="15">
        <v>0</v>
      </c>
      <c r="H208" s="16">
        <v>83200</v>
      </c>
      <c r="I208" s="15">
        <v>14976</v>
      </c>
      <c r="J208" s="15">
        <v>98176</v>
      </c>
      <c r="K208" s="13" t="s">
        <v>1073</v>
      </c>
      <c r="L208" s="35" t="s">
        <v>1077</v>
      </c>
    </row>
    <row r="209" spans="1:12" ht="148.5" x14ac:dyDescent="0.25">
      <c r="A209" s="12"/>
      <c r="B209" s="13" t="s">
        <v>46</v>
      </c>
      <c r="C209" s="13" t="s">
        <v>530</v>
      </c>
      <c r="D209" s="13" t="s">
        <v>531</v>
      </c>
      <c r="E209" s="14">
        <v>44306</v>
      </c>
      <c r="F209" s="15">
        <v>85000</v>
      </c>
      <c r="G209" s="15">
        <v>0</v>
      </c>
      <c r="H209" s="16">
        <v>85000</v>
      </c>
      <c r="I209" s="15">
        <v>15300</v>
      </c>
      <c r="J209" s="15">
        <v>100300</v>
      </c>
      <c r="K209" s="13" t="s">
        <v>1073</v>
      </c>
      <c r="L209" s="35" t="s">
        <v>1077</v>
      </c>
    </row>
    <row r="210" spans="1:12" ht="66" x14ac:dyDescent="0.25">
      <c r="A210" s="12"/>
      <c r="B210" s="13" t="s">
        <v>500</v>
      </c>
      <c r="C210" s="13" t="s">
        <v>393</v>
      </c>
      <c r="D210" s="24" t="s">
        <v>532</v>
      </c>
      <c r="E210" s="25">
        <v>44536</v>
      </c>
      <c r="F210" s="15">
        <v>59500</v>
      </c>
      <c r="G210" s="15">
        <v>0</v>
      </c>
      <c r="H210" s="16">
        <v>59500</v>
      </c>
      <c r="I210" s="15">
        <v>10710</v>
      </c>
      <c r="J210" s="15">
        <v>70210</v>
      </c>
      <c r="K210" s="13" t="s">
        <v>1073</v>
      </c>
      <c r="L210" s="35" t="s">
        <v>1077</v>
      </c>
    </row>
    <row r="211" spans="1:12" ht="49.5" x14ac:dyDescent="0.25">
      <c r="A211" s="12">
        <v>79</v>
      </c>
      <c r="B211" s="13" t="s">
        <v>351</v>
      </c>
      <c r="C211" s="13" t="s">
        <v>537</v>
      </c>
      <c r="D211" s="13" t="s">
        <v>538</v>
      </c>
      <c r="E211" s="14">
        <v>44021</v>
      </c>
      <c r="F211" s="15">
        <v>8127.7</v>
      </c>
      <c r="G211" s="15">
        <v>0</v>
      </c>
      <c r="H211" s="16">
        <v>8127.7</v>
      </c>
      <c r="I211" s="15">
        <v>1462.99</v>
      </c>
      <c r="J211" s="15">
        <v>9590.69</v>
      </c>
      <c r="K211" s="13" t="s">
        <v>1073</v>
      </c>
      <c r="L211" s="35" t="s">
        <v>1077</v>
      </c>
    </row>
    <row r="212" spans="1:12" ht="33" x14ac:dyDescent="0.25">
      <c r="A212" s="12"/>
      <c r="B212" s="13" t="s">
        <v>546</v>
      </c>
      <c r="C212" s="13" t="s">
        <v>547</v>
      </c>
      <c r="D212" s="13">
        <v>71</v>
      </c>
      <c r="E212" s="14">
        <v>44386</v>
      </c>
      <c r="F212" s="15">
        <v>32000</v>
      </c>
      <c r="G212" s="15">
        <v>0</v>
      </c>
      <c r="H212" s="16">
        <v>32000</v>
      </c>
      <c r="I212" s="15">
        <v>5760</v>
      </c>
      <c r="J212" s="15">
        <v>37760</v>
      </c>
      <c r="K212" s="13" t="s">
        <v>1073</v>
      </c>
      <c r="L212" s="35" t="s">
        <v>1077</v>
      </c>
    </row>
    <row r="213" spans="1:12" ht="66" x14ac:dyDescent="0.25">
      <c r="A213" s="12">
        <v>80</v>
      </c>
      <c r="B213" s="13" t="s">
        <v>351</v>
      </c>
      <c r="C213" s="13" t="s">
        <v>548</v>
      </c>
      <c r="D213" s="13">
        <v>510</v>
      </c>
      <c r="E213" s="14">
        <v>44090</v>
      </c>
      <c r="F213" s="15">
        <v>194841</v>
      </c>
      <c r="G213" s="15">
        <v>0</v>
      </c>
      <c r="H213" s="16">
        <v>194841</v>
      </c>
      <c r="I213" s="15">
        <v>35071.379999999997</v>
      </c>
      <c r="J213" s="15">
        <v>229912.38</v>
      </c>
      <c r="K213" s="13" t="s">
        <v>1073</v>
      </c>
      <c r="L213" s="35" t="s">
        <v>1077</v>
      </c>
    </row>
    <row r="214" spans="1:12" ht="49.5" x14ac:dyDescent="0.25">
      <c r="A214" s="12">
        <v>81</v>
      </c>
      <c r="B214" s="13" t="s">
        <v>351</v>
      </c>
      <c r="C214" s="13" t="s">
        <v>549</v>
      </c>
      <c r="D214" s="13">
        <v>531</v>
      </c>
      <c r="E214" s="14">
        <v>44091</v>
      </c>
      <c r="F214" s="15">
        <v>114750</v>
      </c>
      <c r="G214" s="15">
        <v>0</v>
      </c>
      <c r="H214" s="16">
        <v>114750</v>
      </c>
      <c r="I214" s="15">
        <v>20655</v>
      </c>
      <c r="J214" s="15">
        <v>135405</v>
      </c>
      <c r="K214" s="13" t="s">
        <v>1073</v>
      </c>
      <c r="L214" s="35" t="s">
        <v>1077</v>
      </c>
    </row>
    <row r="215" spans="1:12" x14ac:dyDescent="0.25">
      <c r="A215" s="12"/>
      <c r="B215" s="13"/>
      <c r="C215" s="13"/>
      <c r="D215" s="13">
        <v>688</v>
      </c>
      <c r="E215" s="14">
        <v>44099</v>
      </c>
      <c r="F215" s="15">
        <v>42500</v>
      </c>
      <c r="G215" s="15">
        <v>0</v>
      </c>
      <c r="H215" s="16">
        <v>42500</v>
      </c>
      <c r="I215" s="15">
        <v>7650</v>
      </c>
      <c r="J215" s="15">
        <v>50150</v>
      </c>
      <c r="K215" s="13" t="s">
        <v>1073</v>
      </c>
      <c r="L215" s="35" t="s">
        <v>1077</v>
      </c>
    </row>
    <row r="216" spans="1:12" ht="66" x14ac:dyDescent="0.25">
      <c r="A216" s="12"/>
      <c r="B216" s="8" t="s">
        <v>478</v>
      </c>
      <c r="C216" s="13" t="s">
        <v>506</v>
      </c>
      <c r="D216" s="8" t="s">
        <v>569</v>
      </c>
      <c r="E216" s="9">
        <v>44260</v>
      </c>
      <c r="F216" s="10">
        <v>150000</v>
      </c>
      <c r="G216" s="10">
        <v>0</v>
      </c>
      <c r="H216" s="11">
        <v>150000</v>
      </c>
      <c r="I216" s="10">
        <v>27000</v>
      </c>
      <c r="J216" s="15">
        <v>177000</v>
      </c>
      <c r="K216" s="13" t="s">
        <v>1073</v>
      </c>
      <c r="L216" s="35" t="s">
        <v>1077</v>
      </c>
    </row>
    <row r="217" spans="1:12" ht="49.5" x14ac:dyDescent="0.25">
      <c r="A217" s="12"/>
      <c r="B217" s="13" t="s">
        <v>478</v>
      </c>
      <c r="C217" s="13"/>
      <c r="D217" s="13" t="s">
        <v>584</v>
      </c>
      <c r="E217" s="14">
        <v>44309</v>
      </c>
      <c r="F217" s="15">
        <v>93225</v>
      </c>
      <c r="G217" s="15">
        <v>0</v>
      </c>
      <c r="H217" s="16">
        <v>93225</v>
      </c>
      <c r="I217" s="15">
        <v>16780.5</v>
      </c>
      <c r="J217" s="15">
        <v>110005.5</v>
      </c>
      <c r="K217" s="13" t="s">
        <v>1073</v>
      </c>
      <c r="L217" s="35" t="s">
        <v>1077</v>
      </c>
    </row>
    <row r="218" spans="1:12" x14ac:dyDescent="0.25">
      <c r="A218" s="12"/>
      <c r="B218" s="13"/>
      <c r="C218" s="13"/>
      <c r="D218" s="13" t="s">
        <v>591</v>
      </c>
      <c r="E218" s="19">
        <v>44501</v>
      </c>
      <c r="F218" s="15">
        <v>62150</v>
      </c>
      <c r="G218" s="15">
        <v>0</v>
      </c>
      <c r="H218" s="16">
        <v>62150</v>
      </c>
      <c r="I218" s="15">
        <v>11187</v>
      </c>
      <c r="J218" s="15">
        <v>73337</v>
      </c>
      <c r="K218" s="13" t="s">
        <v>1073</v>
      </c>
      <c r="L218" s="35" t="s">
        <v>1077</v>
      </c>
    </row>
    <row r="219" spans="1:12" ht="66" x14ac:dyDescent="0.25">
      <c r="A219" s="12"/>
      <c r="B219" s="13" t="s">
        <v>500</v>
      </c>
      <c r="C219" s="13" t="s">
        <v>566</v>
      </c>
      <c r="D219" s="13" t="s">
        <v>594</v>
      </c>
      <c r="E219" s="19">
        <v>44452</v>
      </c>
      <c r="F219" s="15">
        <v>142500</v>
      </c>
      <c r="G219" s="15">
        <v>0</v>
      </c>
      <c r="H219" s="16">
        <v>142500</v>
      </c>
      <c r="I219" s="15">
        <v>25650</v>
      </c>
      <c r="J219" s="15">
        <v>168150</v>
      </c>
      <c r="K219" s="13" t="s">
        <v>1073</v>
      </c>
      <c r="L219" s="35" t="s">
        <v>1077</v>
      </c>
    </row>
    <row r="220" spans="1:12" ht="66" x14ac:dyDescent="0.25">
      <c r="A220" s="12"/>
      <c r="B220" s="13" t="s">
        <v>478</v>
      </c>
      <c r="C220" s="13" t="s">
        <v>598</v>
      </c>
      <c r="D220" s="13" t="s">
        <v>599</v>
      </c>
      <c r="E220" s="19">
        <v>44488</v>
      </c>
      <c r="F220" s="15">
        <v>62150</v>
      </c>
      <c r="G220" s="15">
        <v>0</v>
      </c>
      <c r="H220" s="16">
        <v>62150</v>
      </c>
      <c r="I220" s="15">
        <v>11187</v>
      </c>
      <c r="J220" s="15">
        <v>73337</v>
      </c>
      <c r="K220" s="13" t="s">
        <v>1073</v>
      </c>
      <c r="L220" s="35" t="s">
        <v>1077</v>
      </c>
    </row>
    <row r="221" spans="1:12" x14ac:dyDescent="0.25">
      <c r="A221" s="12"/>
      <c r="B221" s="13"/>
      <c r="C221" s="13"/>
      <c r="D221" s="13" t="s">
        <v>600</v>
      </c>
      <c r="E221" s="19">
        <v>44488</v>
      </c>
      <c r="F221" s="15">
        <v>62150</v>
      </c>
      <c r="G221" s="15">
        <v>0</v>
      </c>
      <c r="H221" s="16">
        <v>62150</v>
      </c>
      <c r="I221" s="15">
        <v>11187</v>
      </c>
      <c r="J221" s="15">
        <v>73337</v>
      </c>
      <c r="K221" s="13" t="s">
        <v>1073</v>
      </c>
      <c r="L221" s="35" t="s">
        <v>1077</v>
      </c>
    </row>
    <row r="222" spans="1:12" x14ac:dyDescent="0.25">
      <c r="A222" s="12"/>
      <c r="B222" s="13"/>
      <c r="C222" s="13"/>
      <c r="D222" s="13" t="s">
        <v>601</v>
      </c>
      <c r="E222" s="19">
        <v>44493</v>
      </c>
      <c r="F222" s="15">
        <v>62150</v>
      </c>
      <c r="G222" s="15">
        <v>0</v>
      </c>
      <c r="H222" s="16">
        <v>62150</v>
      </c>
      <c r="I222" s="15">
        <v>11187</v>
      </c>
      <c r="J222" s="15">
        <v>73337</v>
      </c>
      <c r="K222" s="13" t="s">
        <v>1073</v>
      </c>
      <c r="L222" s="35" t="s">
        <v>1077</v>
      </c>
    </row>
    <row r="223" spans="1:12" x14ac:dyDescent="0.25">
      <c r="A223" s="12"/>
      <c r="B223" s="13"/>
      <c r="C223" s="13"/>
      <c r="D223" s="13" t="s">
        <v>602</v>
      </c>
      <c r="E223" s="19">
        <v>44502</v>
      </c>
      <c r="F223" s="15">
        <v>62150</v>
      </c>
      <c r="G223" s="15">
        <v>0</v>
      </c>
      <c r="H223" s="16">
        <v>62150</v>
      </c>
      <c r="I223" s="15">
        <v>11187</v>
      </c>
      <c r="J223" s="15">
        <v>73337</v>
      </c>
      <c r="K223" s="13" t="s">
        <v>1073</v>
      </c>
      <c r="L223" s="35" t="s">
        <v>1077</v>
      </c>
    </row>
    <row r="224" spans="1:12" ht="30" customHeight="1" x14ac:dyDescent="0.25">
      <c r="A224" s="12"/>
      <c r="B224" s="13"/>
      <c r="C224" s="13"/>
      <c r="D224" s="13" t="s">
        <v>603</v>
      </c>
      <c r="E224" s="19">
        <v>44498</v>
      </c>
      <c r="F224" s="15">
        <v>31075</v>
      </c>
      <c r="G224" s="15">
        <v>0</v>
      </c>
      <c r="H224" s="16">
        <v>31075</v>
      </c>
      <c r="I224" s="15">
        <v>5593.5</v>
      </c>
      <c r="J224" s="15">
        <v>36668.5</v>
      </c>
      <c r="K224" s="13" t="s">
        <v>1073</v>
      </c>
      <c r="L224" s="35" t="s">
        <v>1077</v>
      </c>
    </row>
    <row r="225" spans="1:12" ht="99" x14ac:dyDescent="0.25">
      <c r="A225" s="12"/>
      <c r="B225" s="8" t="s">
        <v>182</v>
      </c>
      <c r="C225" s="8" t="s">
        <v>604</v>
      </c>
      <c r="D225" s="8">
        <v>147</v>
      </c>
      <c r="E225" s="14">
        <v>44323</v>
      </c>
      <c r="F225" s="10">
        <v>30340</v>
      </c>
      <c r="G225" s="10">
        <v>0</v>
      </c>
      <c r="H225" s="11">
        <v>30340</v>
      </c>
      <c r="I225" s="10">
        <v>5461.2</v>
      </c>
      <c r="J225" s="15">
        <v>35801.199999999997</v>
      </c>
      <c r="K225" s="13" t="s">
        <v>1073</v>
      </c>
      <c r="L225" s="35" t="s">
        <v>1077</v>
      </c>
    </row>
    <row r="226" spans="1:12" ht="66" x14ac:dyDescent="0.25">
      <c r="A226" s="12"/>
      <c r="B226" s="13" t="s">
        <v>605</v>
      </c>
      <c r="C226" s="13" t="s">
        <v>606</v>
      </c>
      <c r="D226" s="13" t="s">
        <v>607</v>
      </c>
      <c r="E226" s="19">
        <v>44499</v>
      </c>
      <c r="F226" s="15">
        <v>266500</v>
      </c>
      <c r="G226" s="15">
        <v>0</v>
      </c>
      <c r="H226" s="16">
        <v>266500</v>
      </c>
      <c r="I226" s="15">
        <v>47970</v>
      </c>
      <c r="J226" s="15">
        <v>314470</v>
      </c>
      <c r="K226" s="13" t="s">
        <v>1073</v>
      </c>
      <c r="L226" s="35" t="s">
        <v>1077</v>
      </c>
    </row>
    <row r="227" spans="1:12" ht="33" x14ac:dyDescent="0.25">
      <c r="A227" s="12"/>
      <c r="B227" s="13"/>
      <c r="C227" s="13"/>
      <c r="D227" s="13" t="s">
        <v>608</v>
      </c>
      <c r="E227" s="19">
        <v>44516</v>
      </c>
      <c r="F227" s="15">
        <v>231000</v>
      </c>
      <c r="G227" s="15">
        <v>0</v>
      </c>
      <c r="H227" s="16">
        <v>231000</v>
      </c>
      <c r="I227" s="15">
        <v>41580</v>
      </c>
      <c r="J227" s="15">
        <v>272580</v>
      </c>
      <c r="K227" s="13" t="s">
        <v>1073</v>
      </c>
      <c r="L227" s="35" t="s">
        <v>1077</v>
      </c>
    </row>
    <row r="228" spans="1:12" ht="66" x14ac:dyDescent="0.25">
      <c r="A228" s="12"/>
      <c r="B228" s="13" t="s">
        <v>141</v>
      </c>
      <c r="C228" s="13" t="s">
        <v>614</v>
      </c>
      <c r="D228" s="13" t="s">
        <v>615</v>
      </c>
      <c r="E228" s="14">
        <v>44362</v>
      </c>
      <c r="F228" s="15">
        <v>1190</v>
      </c>
      <c r="G228" s="15">
        <v>0</v>
      </c>
      <c r="H228" s="16">
        <v>1190</v>
      </c>
      <c r="I228" s="15">
        <v>214.2</v>
      </c>
      <c r="J228" s="15">
        <v>1404.2</v>
      </c>
      <c r="K228" s="13" t="s">
        <v>1073</v>
      </c>
      <c r="L228" s="35" t="s">
        <v>1077</v>
      </c>
    </row>
    <row r="229" spans="1:12" ht="115.5" x14ac:dyDescent="0.25">
      <c r="A229" s="12"/>
      <c r="B229" s="13" t="s">
        <v>46</v>
      </c>
      <c r="C229" s="13" t="s">
        <v>621</v>
      </c>
      <c r="D229" s="13" t="s">
        <v>622</v>
      </c>
      <c r="E229" s="14">
        <v>44278</v>
      </c>
      <c r="F229" s="15">
        <v>409600</v>
      </c>
      <c r="G229" s="15">
        <v>0</v>
      </c>
      <c r="H229" s="16">
        <v>409600</v>
      </c>
      <c r="I229" s="15">
        <v>73728</v>
      </c>
      <c r="J229" s="15">
        <v>483328</v>
      </c>
      <c r="K229" s="13" t="s">
        <v>1073</v>
      </c>
      <c r="L229" s="35" t="s">
        <v>1077</v>
      </c>
    </row>
    <row r="230" spans="1:12" ht="49.5" x14ac:dyDescent="0.25">
      <c r="A230" s="12"/>
      <c r="B230" s="13" t="s">
        <v>503</v>
      </c>
      <c r="C230" s="13" t="s">
        <v>628</v>
      </c>
      <c r="D230" s="13" t="s">
        <v>629</v>
      </c>
      <c r="E230" s="19">
        <v>44439</v>
      </c>
      <c r="F230" s="15">
        <v>15350</v>
      </c>
      <c r="G230" s="15">
        <v>0</v>
      </c>
      <c r="H230" s="16">
        <v>15350</v>
      </c>
      <c r="I230" s="15">
        <v>2763</v>
      </c>
      <c r="J230" s="15">
        <v>18113</v>
      </c>
      <c r="K230" s="13" t="s">
        <v>1073</v>
      </c>
      <c r="L230" s="35" t="s">
        <v>1077</v>
      </c>
    </row>
    <row r="231" spans="1:12" ht="30" customHeight="1" x14ac:dyDescent="0.25">
      <c r="A231" s="12"/>
      <c r="B231" s="13" t="s">
        <v>12</v>
      </c>
      <c r="C231" s="13" t="s">
        <v>631</v>
      </c>
      <c r="D231" s="13" t="s">
        <v>632</v>
      </c>
      <c r="E231" s="14">
        <v>44425</v>
      </c>
      <c r="F231" s="15">
        <v>505008</v>
      </c>
      <c r="G231" s="15">
        <v>0</v>
      </c>
      <c r="H231" s="16">
        <v>505008</v>
      </c>
      <c r="I231" s="15">
        <v>90901.440000000002</v>
      </c>
      <c r="J231" s="15">
        <v>595909.43999999994</v>
      </c>
      <c r="K231" s="13" t="s">
        <v>1073</v>
      </c>
      <c r="L231" s="35" t="s">
        <v>1077</v>
      </c>
    </row>
    <row r="232" spans="1:12" ht="33" x14ac:dyDescent="0.25">
      <c r="A232" s="12"/>
      <c r="B232" s="8"/>
      <c r="C232" s="8"/>
      <c r="D232" s="8" t="s">
        <v>653</v>
      </c>
      <c r="E232" s="14">
        <v>44341</v>
      </c>
      <c r="F232" s="10">
        <v>38000</v>
      </c>
      <c r="G232" s="10">
        <v>0</v>
      </c>
      <c r="H232" s="11">
        <v>38000</v>
      </c>
      <c r="I232" s="10">
        <v>6840</v>
      </c>
      <c r="J232" s="15">
        <v>44840</v>
      </c>
      <c r="K232" s="13" t="s">
        <v>1073</v>
      </c>
      <c r="L232" s="35" t="s">
        <v>1077</v>
      </c>
    </row>
    <row r="233" spans="1:12" ht="66" x14ac:dyDescent="0.25">
      <c r="A233" s="12"/>
      <c r="B233" s="13" t="s">
        <v>371</v>
      </c>
      <c r="C233" s="13"/>
      <c r="D233" s="13">
        <v>2357</v>
      </c>
      <c r="E233" s="19">
        <v>44440</v>
      </c>
      <c r="F233" s="15">
        <v>62472</v>
      </c>
      <c r="G233" s="15">
        <v>0</v>
      </c>
      <c r="H233" s="16">
        <v>62472</v>
      </c>
      <c r="I233" s="15">
        <v>11244.96</v>
      </c>
      <c r="J233" s="15">
        <v>73716.959999999992</v>
      </c>
      <c r="K233" s="13" t="s">
        <v>1073</v>
      </c>
      <c r="L233" s="35" t="s">
        <v>1077</v>
      </c>
    </row>
    <row r="234" spans="1:12" x14ac:dyDescent="0.25">
      <c r="A234" s="12"/>
      <c r="B234" s="13"/>
      <c r="C234" s="13"/>
      <c r="D234" s="13">
        <v>2431</v>
      </c>
      <c r="E234" s="19">
        <v>44442</v>
      </c>
      <c r="F234" s="15">
        <v>20604</v>
      </c>
      <c r="G234" s="15">
        <v>0</v>
      </c>
      <c r="H234" s="16">
        <v>20604</v>
      </c>
      <c r="I234" s="15">
        <v>3708.72</v>
      </c>
      <c r="J234" s="15">
        <v>24312.720000000001</v>
      </c>
      <c r="K234" s="13" t="s">
        <v>1073</v>
      </c>
      <c r="L234" s="35" t="s">
        <v>1077</v>
      </c>
    </row>
    <row r="235" spans="1:12" ht="82.5" x14ac:dyDescent="0.25">
      <c r="A235" s="12">
        <v>94</v>
      </c>
      <c r="B235" s="13" t="s">
        <v>658</v>
      </c>
      <c r="C235" s="13" t="s">
        <v>659</v>
      </c>
      <c r="D235" s="13">
        <v>31554</v>
      </c>
      <c r="E235" s="14">
        <v>44099</v>
      </c>
      <c r="F235" s="15">
        <v>204032</v>
      </c>
      <c r="G235" s="15">
        <v>0</v>
      </c>
      <c r="H235" s="16">
        <v>204032</v>
      </c>
      <c r="I235" s="15">
        <v>36725.760000000002</v>
      </c>
      <c r="J235" s="15">
        <v>240757.76000000001</v>
      </c>
      <c r="K235" s="13" t="s">
        <v>1071</v>
      </c>
      <c r="L235" s="35" t="s">
        <v>1077</v>
      </c>
    </row>
    <row r="236" spans="1:12" ht="66" x14ac:dyDescent="0.25">
      <c r="A236" s="12"/>
      <c r="B236" s="13" t="s">
        <v>658</v>
      </c>
      <c r="C236" s="13" t="s">
        <v>660</v>
      </c>
      <c r="D236" s="13">
        <v>31243</v>
      </c>
      <c r="E236" s="14">
        <v>44012</v>
      </c>
      <c r="F236" s="15">
        <v>1150000</v>
      </c>
      <c r="G236" s="15">
        <v>0</v>
      </c>
      <c r="H236" s="16">
        <v>1150000</v>
      </c>
      <c r="I236" s="15">
        <v>207000</v>
      </c>
      <c r="J236" s="15">
        <v>1357000</v>
      </c>
      <c r="K236" s="13" t="s">
        <v>1071</v>
      </c>
      <c r="L236" s="35" t="s">
        <v>1077</v>
      </c>
    </row>
    <row r="237" spans="1:12" ht="33" x14ac:dyDescent="0.25">
      <c r="A237" s="12">
        <v>95</v>
      </c>
      <c r="B237" s="13" t="s">
        <v>217</v>
      </c>
      <c r="C237" s="13" t="s">
        <v>661</v>
      </c>
      <c r="D237" s="13">
        <v>371</v>
      </c>
      <c r="E237" s="14">
        <v>44193</v>
      </c>
      <c r="F237" s="15">
        <v>67200</v>
      </c>
      <c r="G237" s="15">
        <v>0</v>
      </c>
      <c r="H237" s="16">
        <v>67200</v>
      </c>
      <c r="I237" s="15">
        <v>12096</v>
      </c>
      <c r="J237" s="15">
        <v>79296</v>
      </c>
      <c r="K237" s="13" t="s">
        <v>1071</v>
      </c>
      <c r="L237" s="35" t="s">
        <v>1077</v>
      </c>
    </row>
    <row r="238" spans="1:12" ht="148.5" x14ac:dyDescent="0.25">
      <c r="A238" s="12">
        <v>96</v>
      </c>
      <c r="B238" s="13" t="s">
        <v>662</v>
      </c>
      <c r="C238" s="13" t="s">
        <v>663</v>
      </c>
      <c r="D238" s="13" t="s">
        <v>664</v>
      </c>
      <c r="E238" s="19">
        <v>44425</v>
      </c>
      <c r="F238" s="15">
        <v>32195</v>
      </c>
      <c r="G238" s="15">
        <v>0</v>
      </c>
      <c r="H238" s="16">
        <v>32195</v>
      </c>
      <c r="I238" s="15">
        <v>5795.1</v>
      </c>
      <c r="J238" s="15">
        <v>37990.1</v>
      </c>
      <c r="K238" s="13" t="s">
        <v>1071</v>
      </c>
      <c r="L238" s="35" t="s">
        <v>1077</v>
      </c>
    </row>
    <row r="239" spans="1:12" ht="33" x14ac:dyDescent="0.25">
      <c r="A239" s="12"/>
      <c r="B239" s="13"/>
      <c r="C239" s="13"/>
      <c r="D239" s="13" t="s">
        <v>665</v>
      </c>
      <c r="E239" s="19">
        <v>44461</v>
      </c>
      <c r="F239" s="15">
        <v>128779.68</v>
      </c>
      <c r="G239" s="15">
        <v>0</v>
      </c>
      <c r="H239" s="16">
        <v>128779.68</v>
      </c>
      <c r="I239" s="15">
        <v>23180.34</v>
      </c>
      <c r="J239" s="15">
        <v>151960.01999999999</v>
      </c>
      <c r="K239" s="13" t="s">
        <v>1071</v>
      </c>
      <c r="L239" s="35" t="s">
        <v>1077</v>
      </c>
    </row>
    <row r="240" spans="1:12" ht="82.5" x14ac:dyDescent="0.25">
      <c r="A240" s="12"/>
      <c r="B240" s="13" t="s">
        <v>662</v>
      </c>
      <c r="C240" s="13" t="s">
        <v>666</v>
      </c>
      <c r="D240" s="13" t="s">
        <v>667</v>
      </c>
      <c r="E240" s="14">
        <v>44217</v>
      </c>
      <c r="F240" s="15">
        <v>29237.29</v>
      </c>
      <c r="G240" s="15">
        <v>0</v>
      </c>
      <c r="H240" s="16">
        <v>29237.29</v>
      </c>
      <c r="I240" s="15">
        <v>5262.71</v>
      </c>
      <c r="J240" s="15">
        <v>34500</v>
      </c>
      <c r="K240" s="13" t="s">
        <v>1071</v>
      </c>
      <c r="L240" s="35" t="s">
        <v>1077</v>
      </c>
    </row>
    <row r="241" spans="1:12" ht="33" x14ac:dyDescent="0.25">
      <c r="A241" s="12"/>
      <c r="B241" s="8" t="s">
        <v>662</v>
      </c>
      <c r="C241" s="8" t="s">
        <v>668</v>
      </c>
      <c r="D241" s="8" t="s">
        <v>669</v>
      </c>
      <c r="E241" s="14">
        <v>44305</v>
      </c>
      <c r="F241" s="10">
        <v>38500</v>
      </c>
      <c r="G241" s="10">
        <v>0</v>
      </c>
      <c r="H241" s="11">
        <v>38500</v>
      </c>
      <c r="I241" s="10">
        <v>6930</v>
      </c>
      <c r="J241" s="15">
        <v>45430</v>
      </c>
      <c r="K241" s="13" t="s">
        <v>1071</v>
      </c>
      <c r="L241" s="35" t="s">
        <v>1077</v>
      </c>
    </row>
    <row r="242" spans="1:12" ht="33" x14ac:dyDescent="0.25">
      <c r="A242" s="12"/>
      <c r="B242" s="13" t="s">
        <v>662</v>
      </c>
      <c r="C242" s="13" t="s">
        <v>668</v>
      </c>
      <c r="D242" s="13" t="s">
        <v>670</v>
      </c>
      <c r="E242" s="14">
        <v>44258</v>
      </c>
      <c r="F242" s="15">
        <v>23720.34</v>
      </c>
      <c r="G242" s="15">
        <v>0</v>
      </c>
      <c r="H242" s="16">
        <v>23720.34</v>
      </c>
      <c r="I242" s="15">
        <v>4269.66</v>
      </c>
      <c r="J242" s="15">
        <v>27990</v>
      </c>
      <c r="K242" s="13" t="s">
        <v>1071</v>
      </c>
      <c r="L242" s="35" t="s">
        <v>1077</v>
      </c>
    </row>
    <row r="243" spans="1:12" ht="33" x14ac:dyDescent="0.25">
      <c r="A243" s="12"/>
      <c r="B243" s="13" t="s">
        <v>662</v>
      </c>
      <c r="C243" s="13" t="s">
        <v>668</v>
      </c>
      <c r="D243" s="13" t="s">
        <v>671</v>
      </c>
      <c r="E243" s="14">
        <v>44202</v>
      </c>
      <c r="F243" s="15">
        <v>47440.68</v>
      </c>
      <c r="G243" s="15">
        <v>0</v>
      </c>
      <c r="H243" s="16">
        <v>47440.68</v>
      </c>
      <c r="I243" s="15">
        <v>8539.32</v>
      </c>
      <c r="J243" s="15">
        <v>55980</v>
      </c>
      <c r="K243" s="13" t="s">
        <v>1071</v>
      </c>
      <c r="L243" s="35" t="s">
        <v>1077</v>
      </c>
    </row>
    <row r="244" spans="1:12" ht="33" x14ac:dyDescent="0.25">
      <c r="A244" s="12"/>
      <c r="B244" s="13"/>
      <c r="C244" s="13"/>
      <c r="D244" s="13" t="s">
        <v>672</v>
      </c>
      <c r="E244" s="14">
        <v>44231</v>
      </c>
      <c r="F244" s="15">
        <v>426966.12</v>
      </c>
      <c r="G244" s="15">
        <v>0</v>
      </c>
      <c r="H244" s="16">
        <v>426966.12</v>
      </c>
      <c r="I244" s="15">
        <v>76853.899999999994</v>
      </c>
      <c r="J244" s="15">
        <v>503820.02</v>
      </c>
      <c r="K244" s="13" t="s">
        <v>1071</v>
      </c>
      <c r="L244" s="35" t="s">
        <v>1077</v>
      </c>
    </row>
    <row r="245" spans="1:12" ht="33" x14ac:dyDescent="0.25">
      <c r="A245" s="12"/>
      <c r="B245" s="13" t="s">
        <v>662</v>
      </c>
      <c r="C245" s="13" t="s">
        <v>668</v>
      </c>
      <c r="D245" s="13" t="s">
        <v>673</v>
      </c>
      <c r="E245" s="14">
        <v>44309</v>
      </c>
      <c r="F245" s="15">
        <v>161000</v>
      </c>
      <c r="G245" s="15">
        <v>0</v>
      </c>
      <c r="H245" s="16">
        <v>161000</v>
      </c>
      <c r="I245" s="15">
        <v>28980</v>
      </c>
      <c r="J245" s="15">
        <v>189980</v>
      </c>
      <c r="K245" s="13" t="s">
        <v>1071</v>
      </c>
      <c r="L245" s="35" t="s">
        <v>1077</v>
      </c>
    </row>
    <row r="246" spans="1:12" ht="231" x14ac:dyDescent="0.25">
      <c r="A246" s="12">
        <v>97</v>
      </c>
      <c r="B246" s="13" t="s">
        <v>674</v>
      </c>
      <c r="C246" s="13" t="s">
        <v>675</v>
      </c>
      <c r="D246" s="13" t="s">
        <v>676</v>
      </c>
      <c r="E246" s="14">
        <v>44266</v>
      </c>
      <c r="F246" s="15">
        <v>1016949.16</v>
      </c>
      <c r="G246" s="15">
        <v>0</v>
      </c>
      <c r="H246" s="16">
        <v>1016949.16</v>
      </c>
      <c r="I246" s="15">
        <v>183050.84</v>
      </c>
      <c r="J246" s="15">
        <v>1200000</v>
      </c>
      <c r="K246" s="13" t="s">
        <v>1071</v>
      </c>
      <c r="L246" s="35" t="s">
        <v>1077</v>
      </c>
    </row>
    <row r="247" spans="1:12" x14ac:dyDescent="0.25">
      <c r="A247" s="12"/>
      <c r="B247" s="13"/>
      <c r="C247" s="13"/>
      <c r="D247" s="13" t="s">
        <v>677</v>
      </c>
      <c r="E247" s="14">
        <v>44463</v>
      </c>
      <c r="F247" s="15">
        <v>405000</v>
      </c>
      <c r="G247" s="15">
        <v>0</v>
      </c>
      <c r="H247" s="16">
        <v>405000</v>
      </c>
      <c r="I247" s="15">
        <v>113400</v>
      </c>
      <c r="J247" s="15">
        <v>518400</v>
      </c>
      <c r="K247" s="13" t="s">
        <v>1071</v>
      </c>
      <c r="L247" s="35" t="s">
        <v>1077</v>
      </c>
    </row>
    <row r="248" spans="1:12" x14ac:dyDescent="0.25">
      <c r="A248" s="12"/>
      <c r="B248" s="8"/>
      <c r="C248" s="13"/>
      <c r="D248" s="8" t="s">
        <v>678</v>
      </c>
      <c r="E248" s="9">
        <v>44463</v>
      </c>
      <c r="F248" s="10">
        <v>778170</v>
      </c>
      <c r="G248" s="10">
        <v>0</v>
      </c>
      <c r="H248" s="11">
        <v>778170</v>
      </c>
      <c r="I248" s="10">
        <v>140070.6</v>
      </c>
      <c r="J248" s="15">
        <v>918240.6</v>
      </c>
      <c r="K248" s="13" t="s">
        <v>1071</v>
      </c>
      <c r="L248" s="35" t="s">
        <v>1077</v>
      </c>
    </row>
    <row r="249" spans="1:12" ht="99" x14ac:dyDescent="0.25">
      <c r="A249" s="12">
        <v>98</v>
      </c>
      <c r="B249" s="13" t="s">
        <v>681</v>
      </c>
      <c r="C249" s="13" t="s">
        <v>682</v>
      </c>
      <c r="D249" s="13">
        <v>7300</v>
      </c>
      <c r="E249" s="14">
        <v>44289</v>
      </c>
      <c r="F249" s="15">
        <v>7300</v>
      </c>
      <c r="G249" s="15">
        <v>0</v>
      </c>
      <c r="H249" s="16">
        <v>7300</v>
      </c>
      <c r="I249" s="15">
        <v>1314</v>
      </c>
      <c r="J249" s="15">
        <v>8614</v>
      </c>
      <c r="K249" s="13" t="s">
        <v>1071</v>
      </c>
      <c r="L249" s="35" t="s">
        <v>1077</v>
      </c>
    </row>
    <row r="250" spans="1:12" ht="66" x14ac:dyDescent="0.25">
      <c r="A250" s="12"/>
      <c r="B250" s="13" t="s">
        <v>683</v>
      </c>
      <c r="C250" s="13" t="s">
        <v>684</v>
      </c>
      <c r="D250" s="13">
        <v>202120400</v>
      </c>
      <c r="E250" s="14">
        <v>44250</v>
      </c>
      <c r="F250" s="15">
        <v>2000</v>
      </c>
      <c r="G250" s="15">
        <v>0</v>
      </c>
      <c r="H250" s="16">
        <v>2000</v>
      </c>
      <c r="I250" s="15">
        <v>360</v>
      </c>
      <c r="J250" s="15">
        <v>2360</v>
      </c>
      <c r="K250" s="13" t="s">
        <v>1071</v>
      </c>
      <c r="L250" s="35" t="s">
        <v>1077</v>
      </c>
    </row>
    <row r="251" spans="1:12" x14ac:dyDescent="0.25">
      <c r="A251" s="12"/>
      <c r="B251" s="13"/>
      <c r="C251" s="13"/>
      <c r="D251" s="13">
        <v>202120032</v>
      </c>
      <c r="E251" s="14">
        <v>44246</v>
      </c>
      <c r="F251" s="15">
        <v>4000</v>
      </c>
      <c r="G251" s="15">
        <v>0</v>
      </c>
      <c r="H251" s="16">
        <v>4000</v>
      </c>
      <c r="I251" s="15">
        <v>720</v>
      </c>
      <c r="J251" s="15">
        <v>4720</v>
      </c>
      <c r="K251" s="13" t="s">
        <v>1071</v>
      </c>
      <c r="L251" s="35" t="s">
        <v>1077</v>
      </c>
    </row>
    <row r="252" spans="1:12" ht="33" x14ac:dyDescent="0.25">
      <c r="A252" s="12"/>
      <c r="B252" s="13" t="s">
        <v>546</v>
      </c>
      <c r="C252" s="13" t="s">
        <v>547</v>
      </c>
      <c r="D252" s="13">
        <v>394</v>
      </c>
      <c r="E252" s="14">
        <v>44243</v>
      </c>
      <c r="F252" s="15">
        <v>4250</v>
      </c>
      <c r="G252" s="15">
        <v>0</v>
      </c>
      <c r="H252" s="16">
        <v>4250</v>
      </c>
      <c r="I252" s="15">
        <v>765</v>
      </c>
      <c r="J252" s="15">
        <v>5015</v>
      </c>
      <c r="K252" s="13" t="s">
        <v>1071</v>
      </c>
      <c r="L252" s="35" t="s">
        <v>1077</v>
      </c>
    </row>
    <row r="253" spans="1:12" ht="33" x14ac:dyDescent="0.25">
      <c r="A253" s="12"/>
      <c r="B253" s="13" t="s">
        <v>115</v>
      </c>
      <c r="C253" s="13" t="s">
        <v>685</v>
      </c>
      <c r="D253" s="13" t="s">
        <v>686</v>
      </c>
      <c r="E253" s="14">
        <v>44261</v>
      </c>
      <c r="F253" s="15">
        <v>1912.35</v>
      </c>
      <c r="G253" s="15">
        <v>0</v>
      </c>
      <c r="H253" s="16">
        <v>1912.35</v>
      </c>
      <c r="I253" s="15">
        <v>344.23</v>
      </c>
      <c r="J253" s="15">
        <v>2256.58</v>
      </c>
      <c r="K253" s="13" t="s">
        <v>1071</v>
      </c>
      <c r="L253" s="35" t="s">
        <v>1077</v>
      </c>
    </row>
    <row r="254" spans="1:12" ht="33" x14ac:dyDescent="0.25">
      <c r="A254" s="12">
        <v>99</v>
      </c>
      <c r="B254" s="8" t="s">
        <v>687</v>
      </c>
      <c r="C254" s="8" t="s">
        <v>688</v>
      </c>
      <c r="D254" s="8" t="s">
        <v>689</v>
      </c>
      <c r="E254" s="14">
        <v>44426</v>
      </c>
      <c r="F254" s="10">
        <v>82000</v>
      </c>
      <c r="G254" s="10">
        <v>0</v>
      </c>
      <c r="H254" s="11">
        <v>82000</v>
      </c>
      <c r="I254" s="10">
        <v>14760</v>
      </c>
      <c r="J254" s="15">
        <v>96760</v>
      </c>
      <c r="K254" s="13" t="s">
        <v>1071</v>
      </c>
      <c r="L254" s="35" t="s">
        <v>1077</v>
      </c>
    </row>
    <row r="255" spans="1:12" ht="82.5" x14ac:dyDescent="0.25">
      <c r="A255" s="12">
        <v>100</v>
      </c>
      <c r="B255" s="13" t="s">
        <v>690</v>
      </c>
      <c r="C255" s="13" t="s">
        <v>691</v>
      </c>
      <c r="D255" s="13" t="s">
        <v>692</v>
      </c>
      <c r="E255" s="14">
        <v>44412</v>
      </c>
      <c r="F255" s="15">
        <v>149500</v>
      </c>
      <c r="G255" s="15">
        <v>0</v>
      </c>
      <c r="H255" s="16">
        <v>149500</v>
      </c>
      <c r="I255" s="15">
        <v>26910</v>
      </c>
      <c r="J255" s="15">
        <v>176410</v>
      </c>
      <c r="K255" s="13" t="s">
        <v>1071</v>
      </c>
      <c r="L255" s="35" t="s">
        <v>1077</v>
      </c>
    </row>
    <row r="256" spans="1:12" ht="66" x14ac:dyDescent="0.25">
      <c r="A256" s="12"/>
      <c r="B256" s="13" t="s">
        <v>693</v>
      </c>
      <c r="C256" s="13"/>
      <c r="D256" s="13" t="s">
        <v>694</v>
      </c>
      <c r="E256" s="19">
        <v>44542</v>
      </c>
      <c r="F256" s="15">
        <v>1475000</v>
      </c>
      <c r="G256" s="15">
        <v>0</v>
      </c>
      <c r="H256" s="16">
        <v>1475000</v>
      </c>
      <c r="I256" s="15">
        <v>265500</v>
      </c>
      <c r="J256" s="15">
        <v>1740500</v>
      </c>
      <c r="K256" s="13" t="s">
        <v>1071</v>
      </c>
      <c r="L256" s="35" t="s">
        <v>1077</v>
      </c>
    </row>
    <row r="257" spans="1:12" ht="49.5" x14ac:dyDescent="0.25">
      <c r="A257" s="12">
        <v>101</v>
      </c>
      <c r="B257" s="13" t="s">
        <v>695</v>
      </c>
      <c r="C257" s="13"/>
      <c r="D257" s="13" t="s">
        <v>696</v>
      </c>
      <c r="E257" s="14">
        <v>44627</v>
      </c>
      <c r="F257" s="15">
        <v>10700000</v>
      </c>
      <c r="G257" s="15">
        <v>0</v>
      </c>
      <c r="H257" s="15">
        <v>10700000</v>
      </c>
      <c r="I257" s="15">
        <v>1926000</v>
      </c>
      <c r="J257" s="15">
        <v>12626000</v>
      </c>
      <c r="K257" s="13" t="s">
        <v>1071</v>
      </c>
      <c r="L257" s="35" t="s">
        <v>1077</v>
      </c>
    </row>
    <row r="258" spans="1:12" ht="33" x14ac:dyDescent="0.25">
      <c r="A258" s="20">
        <v>102</v>
      </c>
      <c r="B258" s="13" t="s">
        <v>217</v>
      </c>
      <c r="C258" s="13" t="s">
        <v>464</v>
      </c>
      <c r="D258" s="13">
        <v>375</v>
      </c>
      <c r="E258" s="14">
        <v>44193</v>
      </c>
      <c r="F258" s="15">
        <v>39800</v>
      </c>
      <c r="G258" s="15">
        <v>0</v>
      </c>
      <c r="H258" s="16">
        <v>39800</v>
      </c>
      <c r="I258" s="15">
        <v>7164</v>
      </c>
      <c r="J258" s="15">
        <v>46964</v>
      </c>
      <c r="K258" s="13" t="s">
        <v>1074</v>
      </c>
      <c r="L258" s="35" t="s">
        <v>1077</v>
      </c>
    </row>
    <row r="259" spans="1:12" ht="33" x14ac:dyDescent="0.25">
      <c r="A259" s="20">
        <v>103</v>
      </c>
      <c r="B259" s="13" t="s">
        <v>697</v>
      </c>
      <c r="C259" s="13" t="s">
        <v>698</v>
      </c>
      <c r="D259" s="13">
        <v>2</v>
      </c>
      <c r="E259" s="14">
        <v>44205</v>
      </c>
      <c r="F259" s="15">
        <v>358515</v>
      </c>
      <c r="G259" s="15">
        <v>0</v>
      </c>
      <c r="H259" s="16">
        <v>358515</v>
      </c>
      <c r="I259" s="15">
        <v>64532.7</v>
      </c>
      <c r="J259" s="15">
        <v>423047.7</v>
      </c>
      <c r="K259" s="13" t="s">
        <v>1074</v>
      </c>
      <c r="L259" s="35" t="s">
        <v>1077</v>
      </c>
    </row>
    <row r="260" spans="1:12" ht="33" x14ac:dyDescent="0.25">
      <c r="A260" s="20"/>
      <c r="B260" s="17" t="s">
        <v>699</v>
      </c>
      <c r="C260" s="17" t="s">
        <v>700</v>
      </c>
      <c r="D260" s="13">
        <v>25</v>
      </c>
      <c r="E260" s="14">
        <v>44217</v>
      </c>
      <c r="F260" s="15">
        <v>92000</v>
      </c>
      <c r="G260" s="15">
        <v>0</v>
      </c>
      <c r="H260" s="16">
        <v>92000</v>
      </c>
      <c r="I260" s="15">
        <v>0</v>
      </c>
      <c r="J260" s="15">
        <v>92000</v>
      </c>
      <c r="K260" s="13" t="s">
        <v>1074</v>
      </c>
      <c r="L260" s="35" t="s">
        <v>1077</v>
      </c>
    </row>
    <row r="261" spans="1:12" ht="66" x14ac:dyDescent="0.25">
      <c r="A261" s="12">
        <v>104</v>
      </c>
      <c r="B261" s="13" t="s">
        <v>74</v>
      </c>
      <c r="C261" s="13" t="s">
        <v>701</v>
      </c>
      <c r="D261" s="13">
        <v>1451</v>
      </c>
      <c r="E261" s="14">
        <v>44237</v>
      </c>
      <c r="F261" s="15">
        <v>242279.08</v>
      </c>
      <c r="G261" s="15">
        <v>0</v>
      </c>
      <c r="H261" s="16">
        <v>242279.08</v>
      </c>
      <c r="I261" s="15">
        <v>43610.21</v>
      </c>
      <c r="J261" s="15">
        <v>285889.28999999998</v>
      </c>
      <c r="K261" s="13" t="s">
        <v>1074</v>
      </c>
      <c r="L261" s="35" t="s">
        <v>1077</v>
      </c>
    </row>
    <row r="262" spans="1:12" x14ac:dyDescent="0.25">
      <c r="A262" s="12"/>
      <c r="B262" s="8"/>
      <c r="C262" s="8"/>
      <c r="D262" s="8">
        <v>1452</v>
      </c>
      <c r="E262" s="9">
        <v>44237</v>
      </c>
      <c r="F262" s="10">
        <v>529.20000000000005</v>
      </c>
      <c r="G262" s="10">
        <v>0</v>
      </c>
      <c r="H262" s="11">
        <v>529.20000000000005</v>
      </c>
      <c r="I262" s="10">
        <v>95.26</v>
      </c>
      <c r="J262" s="15">
        <v>624.46</v>
      </c>
      <c r="K262" s="13" t="s">
        <v>1074</v>
      </c>
      <c r="L262" s="35" t="s">
        <v>1077</v>
      </c>
    </row>
    <row r="263" spans="1:12" ht="66" x14ac:dyDescent="0.25">
      <c r="A263" s="12"/>
      <c r="B263" s="13" t="s">
        <v>74</v>
      </c>
      <c r="C263" s="13" t="s">
        <v>442</v>
      </c>
      <c r="D263" s="13">
        <v>1660</v>
      </c>
      <c r="E263" s="14">
        <v>44266</v>
      </c>
      <c r="F263" s="15">
        <v>5316</v>
      </c>
      <c r="G263" s="15">
        <v>0</v>
      </c>
      <c r="H263" s="16">
        <v>5316</v>
      </c>
      <c r="I263" s="15">
        <v>956.88</v>
      </c>
      <c r="J263" s="15">
        <v>6272.88</v>
      </c>
      <c r="K263" s="13" t="s">
        <v>1074</v>
      </c>
      <c r="L263" s="35" t="s">
        <v>1077</v>
      </c>
    </row>
    <row r="264" spans="1:12" x14ac:dyDescent="0.25">
      <c r="A264" s="12"/>
      <c r="B264" s="13"/>
      <c r="C264" s="13"/>
      <c r="D264" s="13">
        <v>1661</v>
      </c>
      <c r="E264" s="14">
        <v>44266</v>
      </c>
      <c r="F264" s="15">
        <v>13561</v>
      </c>
      <c r="G264" s="15">
        <v>0</v>
      </c>
      <c r="H264" s="16">
        <v>13561</v>
      </c>
      <c r="I264" s="15">
        <v>2440.98</v>
      </c>
      <c r="J264" s="15">
        <v>16001.98</v>
      </c>
      <c r="K264" s="13" t="s">
        <v>1074</v>
      </c>
      <c r="L264" s="35" t="s">
        <v>1077</v>
      </c>
    </row>
    <row r="265" spans="1:12" ht="66" x14ac:dyDescent="0.25">
      <c r="A265" s="12"/>
      <c r="B265" s="13" t="s">
        <v>74</v>
      </c>
      <c r="C265" s="13" t="s">
        <v>702</v>
      </c>
      <c r="D265" s="13">
        <v>1455</v>
      </c>
      <c r="E265" s="14">
        <v>44237</v>
      </c>
      <c r="F265" s="15">
        <v>3628.24</v>
      </c>
      <c r="G265" s="15">
        <v>0</v>
      </c>
      <c r="H265" s="16">
        <v>3628.24</v>
      </c>
      <c r="I265" s="15">
        <v>653.08000000000004</v>
      </c>
      <c r="J265" s="15">
        <v>4281.32</v>
      </c>
      <c r="K265" s="13" t="s">
        <v>1074</v>
      </c>
      <c r="L265" s="35" t="s">
        <v>1077</v>
      </c>
    </row>
    <row r="266" spans="1:12" x14ac:dyDescent="0.25">
      <c r="A266" s="12"/>
      <c r="B266" s="13"/>
      <c r="C266" s="13"/>
      <c r="D266" s="13">
        <v>1456</v>
      </c>
      <c r="E266" s="14">
        <v>44237</v>
      </c>
      <c r="F266" s="15">
        <v>20425</v>
      </c>
      <c r="G266" s="15">
        <v>0</v>
      </c>
      <c r="H266" s="16">
        <v>20425</v>
      </c>
      <c r="I266" s="15">
        <v>3676.5</v>
      </c>
      <c r="J266" s="15">
        <v>24101.5</v>
      </c>
      <c r="K266" s="13" t="s">
        <v>1074</v>
      </c>
      <c r="L266" s="35" t="s">
        <v>1077</v>
      </c>
    </row>
    <row r="267" spans="1:12" x14ac:dyDescent="0.25">
      <c r="A267" s="12"/>
      <c r="B267" s="13"/>
      <c r="C267" s="13"/>
      <c r="D267" s="13">
        <v>1453</v>
      </c>
      <c r="E267" s="14">
        <v>44237</v>
      </c>
      <c r="F267" s="15">
        <v>2534.2800000000002</v>
      </c>
      <c r="G267" s="15">
        <v>0</v>
      </c>
      <c r="H267" s="16">
        <v>2534.2800000000002</v>
      </c>
      <c r="I267" s="15">
        <v>456.18</v>
      </c>
      <c r="J267" s="15">
        <v>2990.46</v>
      </c>
      <c r="K267" s="13" t="s">
        <v>1074</v>
      </c>
      <c r="L267" s="35" t="s">
        <v>1077</v>
      </c>
    </row>
    <row r="268" spans="1:12" ht="33" x14ac:dyDescent="0.25">
      <c r="A268" s="12"/>
      <c r="B268" s="13" t="s">
        <v>703</v>
      </c>
      <c r="C268" s="13"/>
      <c r="D268" s="13">
        <v>572</v>
      </c>
      <c r="E268" s="14">
        <v>44273</v>
      </c>
      <c r="F268" s="15">
        <v>49950</v>
      </c>
      <c r="G268" s="15">
        <v>0</v>
      </c>
      <c r="H268" s="16">
        <v>49950</v>
      </c>
      <c r="I268" s="15">
        <v>8991</v>
      </c>
      <c r="J268" s="15">
        <v>58941</v>
      </c>
      <c r="K268" s="13" t="s">
        <v>1074</v>
      </c>
      <c r="L268" s="35" t="s">
        <v>1077</v>
      </c>
    </row>
    <row r="269" spans="1:12" ht="49.5" x14ac:dyDescent="0.25">
      <c r="A269" s="12"/>
      <c r="B269" s="8" t="s">
        <v>704</v>
      </c>
      <c r="C269" s="8" t="s">
        <v>411</v>
      </c>
      <c r="D269" s="8">
        <v>27</v>
      </c>
      <c r="E269" s="9">
        <v>44321</v>
      </c>
      <c r="F269" s="10">
        <v>65040</v>
      </c>
      <c r="G269" s="10">
        <v>0</v>
      </c>
      <c r="H269" s="11">
        <v>65040</v>
      </c>
      <c r="I269" s="10">
        <v>11707.2</v>
      </c>
      <c r="J269" s="15">
        <v>76747.199999999997</v>
      </c>
      <c r="K269" s="13" t="s">
        <v>1074</v>
      </c>
      <c r="L269" s="35" t="s">
        <v>1077</v>
      </c>
    </row>
    <row r="270" spans="1:12" ht="49.5" x14ac:dyDescent="0.25">
      <c r="A270" s="12"/>
      <c r="B270" s="13" t="s">
        <v>704</v>
      </c>
      <c r="C270" s="13" t="s">
        <v>705</v>
      </c>
      <c r="D270" s="13">
        <v>28</v>
      </c>
      <c r="E270" s="14">
        <v>44321</v>
      </c>
      <c r="F270" s="15">
        <v>6000</v>
      </c>
      <c r="G270" s="15">
        <v>0</v>
      </c>
      <c r="H270" s="16">
        <v>6000</v>
      </c>
      <c r="I270" s="15">
        <v>1080</v>
      </c>
      <c r="J270" s="15">
        <v>7080</v>
      </c>
      <c r="K270" s="13" t="s">
        <v>1074</v>
      </c>
      <c r="L270" s="35" t="s">
        <v>1077</v>
      </c>
    </row>
    <row r="271" spans="1:12" ht="33" x14ac:dyDescent="0.25">
      <c r="A271" s="12"/>
      <c r="B271" s="13" t="s">
        <v>706</v>
      </c>
      <c r="C271" s="13" t="s">
        <v>31</v>
      </c>
      <c r="D271" s="13">
        <v>2177</v>
      </c>
      <c r="E271" s="14">
        <v>44261</v>
      </c>
      <c r="F271" s="15">
        <v>16677</v>
      </c>
      <c r="G271" s="15">
        <v>0</v>
      </c>
      <c r="H271" s="16">
        <v>16677</v>
      </c>
      <c r="I271" s="15">
        <v>3001.86</v>
      </c>
      <c r="J271" s="15">
        <v>19678.86</v>
      </c>
      <c r="K271" s="13" t="s">
        <v>1074</v>
      </c>
      <c r="L271" s="35" t="s">
        <v>1077</v>
      </c>
    </row>
    <row r="272" spans="1:12" ht="49.5" x14ac:dyDescent="0.25">
      <c r="A272" s="12"/>
      <c r="B272" s="13" t="s">
        <v>707</v>
      </c>
      <c r="C272" s="13" t="s">
        <v>708</v>
      </c>
      <c r="D272" s="13">
        <v>3</v>
      </c>
      <c r="E272" s="14">
        <v>44336</v>
      </c>
      <c r="F272" s="15">
        <v>400682.43</v>
      </c>
      <c r="G272" s="15">
        <v>0</v>
      </c>
      <c r="H272" s="16">
        <v>400682.43</v>
      </c>
      <c r="I272" s="15">
        <v>72122.837399999989</v>
      </c>
      <c r="J272" s="15">
        <v>472805.26740000001</v>
      </c>
      <c r="K272" s="13" t="s">
        <v>1074</v>
      </c>
      <c r="L272" s="35" t="s">
        <v>1077</v>
      </c>
    </row>
    <row r="273" spans="1:12" ht="99" x14ac:dyDescent="0.25">
      <c r="A273" s="12"/>
      <c r="B273" s="13" t="s">
        <v>707</v>
      </c>
      <c r="C273" s="13" t="s">
        <v>709</v>
      </c>
      <c r="D273" s="13">
        <v>18</v>
      </c>
      <c r="E273" s="14">
        <v>44257</v>
      </c>
      <c r="F273" s="15">
        <v>1139943.8500000001</v>
      </c>
      <c r="G273" s="15">
        <v>0</v>
      </c>
      <c r="H273" s="16">
        <v>1139943.8500000001</v>
      </c>
      <c r="I273" s="15">
        <v>205189.9</v>
      </c>
      <c r="J273" s="15">
        <v>1345133.75</v>
      </c>
      <c r="K273" s="13" t="s">
        <v>1074</v>
      </c>
      <c r="L273" s="35" t="s">
        <v>1077</v>
      </c>
    </row>
    <row r="274" spans="1:12" x14ac:dyDescent="0.25">
      <c r="A274" s="12"/>
      <c r="B274" s="13"/>
      <c r="C274" s="13"/>
      <c r="D274" s="13">
        <v>4</v>
      </c>
      <c r="E274" s="14">
        <v>44336</v>
      </c>
      <c r="F274" s="15">
        <v>240631.23</v>
      </c>
      <c r="G274" s="15">
        <v>0</v>
      </c>
      <c r="H274" s="16">
        <v>240631.23</v>
      </c>
      <c r="I274" s="15">
        <v>43313.68</v>
      </c>
      <c r="J274" s="15">
        <v>283944.91000000003</v>
      </c>
      <c r="K274" s="13" t="s">
        <v>1074</v>
      </c>
      <c r="L274" s="35" t="s">
        <v>1077</v>
      </c>
    </row>
    <row r="275" spans="1:12" ht="66" x14ac:dyDescent="0.25">
      <c r="A275" s="12"/>
      <c r="B275" s="13" t="s">
        <v>710</v>
      </c>
      <c r="C275" s="13" t="s">
        <v>711</v>
      </c>
      <c r="D275" s="13">
        <v>5466</v>
      </c>
      <c r="E275" s="14">
        <v>44280</v>
      </c>
      <c r="F275" s="15">
        <v>193130</v>
      </c>
      <c r="G275" s="15">
        <v>0</v>
      </c>
      <c r="H275" s="16">
        <v>193130</v>
      </c>
      <c r="I275" s="15">
        <v>34763.4</v>
      </c>
      <c r="J275" s="15">
        <v>227893.4</v>
      </c>
      <c r="K275" s="13" t="s">
        <v>1074</v>
      </c>
      <c r="L275" s="35" t="s">
        <v>1077</v>
      </c>
    </row>
    <row r="276" spans="1:12" ht="49.5" x14ac:dyDescent="0.25">
      <c r="A276" s="12"/>
      <c r="B276" s="13" t="s">
        <v>712</v>
      </c>
      <c r="C276" s="13" t="s">
        <v>713</v>
      </c>
      <c r="D276" s="13">
        <v>289</v>
      </c>
      <c r="E276" s="14">
        <v>44270</v>
      </c>
      <c r="F276" s="15">
        <v>13650</v>
      </c>
      <c r="G276" s="15">
        <v>0</v>
      </c>
      <c r="H276" s="16">
        <v>13650</v>
      </c>
      <c r="I276" s="15">
        <v>2457</v>
      </c>
      <c r="J276" s="15">
        <v>16107</v>
      </c>
      <c r="K276" s="13" t="s">
        <v>1074</v>
      </c>
      <c r="L276" s="35" t="s">
        <v>1077</v>
      </c>
    </row>
    <row r="277" spans="1:12" ht="49.5" x14ac:dyDescent="0.25">
      <c r="A277" s="12"/>
      <c r="B277" s="13" t="s">
        <v>712</v>
      </c>
      <c r="C277" s="13" t="s">
        <v>714</v>
      </c>
      <c r="D277" s="13">
        <v>286</v>
      </c>
      <c r="E277" s="14">
        <v>44265</v>
      </c>
      <c r="F277" s="15">
        <v>10920</v>
      </c>
      <c r="G277" s="15">
        <v>0</v>
      </c>
      <c r="H277" s="16">
        <v>10920</v>
      </c>
      <c r="I277" s="15">
        <v>1965.6</v>
      </c>
      <c r="J277" s="15">
        <v>12885.6</v>
      </c>
      <c r="K277" s="13" t="s">
        <v>1074</v>
      </c>
      <c r="L277" s="35" t="s">
        <v>1077</v>
      </c>
    </row>
    <row r="278" spans="1:12" ht="49.5" x14ac:dyDescent="0.25">
      <c r="A278" s="12"/>
      <c r="B278" s="13" t="s">
        <v>712</v>
      </c>
      <c r="C278" s="13" t="s">
        <v>713</v>
      </c>
      <c r="D278" s="13">
        <v>271</v>
      </c>
      <c r="E278" s="14">
        <v>44251</v>
      </c>
      <c r="F278" s="15">
        <v>13650</v>
      </c>
      <c r="G278" s="15">
        <v>0</v>
      </c>
      <c r="H278" s="16">
        <v>13650</v>
      </c>
      <c r="I278" s="15">
        <v>3822</v>
      </c>
      <c r="J278" s="15">
        <v>17472</v>
      </c>
      <c r="K278" s="13" t="s">
        <v>1074</v>
      </c>
      <c r="L278" s="35" t="s">
        <v>1077</v>
      </c>
    </row>
    <row r="279" spans="1:12" ht="66" x14ac:dyDescent="0.25">
      <c r="A279" s="12"/>
      <c r="B279" s="13" t="s">
        <v>712</v>
      </c>
      <c r="C279" s="13" t="s">
        <v>715</v>
      </c>
      <c r="D279" s="13">
        <v>149</v>
      </c>
      <c r="E279" s="14">
        <v>44441</v>
      </c>
      <c r="F279" s="15">
        <v>49800</v>
      </c>
      <c r="G279" s="15">
        <v>0</v>
      </c>
      <c r="H279" s="16">
        <v>49800</v>
      </c>
      <c r="I279" s="15">
        <v>8964</v>
      </c>
      <c r="J279" s="15">
        <v>58764</v>
      </c>
      <c r="K279" s="13" t="s">
        <v>1074</v>
      </c>
      <c r="L279" s="35" t="s">
        <v>1077</v>
      </c>
    </row>
    <row r="280" spans="1:12" ht="49.5" x14ac:dyDescent="0.25">
      <c r="A280" s="12"/>
      <c r="B280" s="13" t="s">
        <v>716</v>
      </c>
      <c r="C280" s="13" t="s">
        <v>717</v>
      </c>
      <c r="D280" s="13">
        <v>38000</v>
      </c>
      <c r="E280" s="14">
        <v>44251</v>
      </c>
      <c r="F280" s="15">
        <v>38000</v>
      </c>
      <c r="G280" s="15">
        <v>3420</v>
      </c>
      <c r="H280" s="16">
        <v>41420</v>
      </c>
      <c r="I280" s="15">
        <v>6840</v>
      </c>
      <c r="J280" s="15">
        <v>48260</v>
      </c>
      <c r="K280" s="13" t="s">
        <v>1074</v>
      </c>
      <c r="L280" s="35" t="s">
        <v>1077</v>
      </c>
    </row>
    <row r="281" spans="1:12" ht="33" x14ac:dyDescent="0.25">
      <c r="A281" s="12"/>
      <c r="B281" s="8" t="s">
        <v>718</v>
      </c>
      <c r="C281" s="8" t="s">
        <v>719</v>
      </c>
      <c r="D281" s="8">
        <v>3323</v>
      </c>
      <c r="E281" s="44">
        <v>44419</v>
      </c>
      <c r="F281" s="10">
        <v>3700</v>
      </c>
      <c r="G281" s="10">
        <v>0</v>
      </c>
      <c r="H281" s="11">
        <v>3700</v>
      </c>
      <c r="I281" s="10">
        <v>666</v>
      </c>
      <c r="J281" s="15">
        <v>4366</v>
      </c>
      <c r="K281" s="13" t="s">
        <v>1074</v>
      </c>
      <c r="L281" s="35" t="s">
        <v>1077</v>
      </c>
    </row>
    <row r="282" spans="1:12" ht="49.5" x14ac:dyDescent="0.25">
      <c r="A282" s="12"/>
      <c r="B282" s="13" t="s">
        <v>720</v>
      </c>
      <c r="C282" s="13" t="s">
        <v>721</v>
      </c>
      <c r="D282" s="13">
        <v>2364</v>
      </c>
      <c r="E282" s="14">
        <v>44263</v>
      </c>
      <c r="F282" s="15">
        <v>15864.56</v>
      </c>
      <c r="G282" s="15">
        <v>0</v>
      </c>
      <c r="H282" s="16">
        <v>15864.56</v>
      </c>
      <c r="I282" s="15">
        <v>2855.62</v>
      </c>
      <c r="J282" s="15">
        <v>18720.18</v>
      </c>
      <c r="K282" s="13" t="s">
        <v>1074</v>
      </c>
      <c r="L282" s="35" t="s">
        <v>1077</v>
      </c>
    </row>
    <row r="283" spans="1:12" ht="33" x14ac:dyDescent="0.25">
      <c r="A283" s="12"/>
      <c r="B283" s="13" t="s">
        <v>722</v>
      </c>
      <c r="C283" s="13" t="s">
        <v>723</v>
      </c>
      <c r="D283" s="13">
        <v>146</v>
      </c>
      <c r="E283" s="14">
        <v>44201</v>
      </c>
      <c r="F283" s="15">
        <v>292500</v>
      </c>
      <c r="G283" s="15">
        <v>0</v>
      </c>
      <c r="H283" s="16">
        <v>292500</v>
      </c>
      <c r="I283" s="15">
        <v>52650</v>
      </c>
      <c r="J283" s="15">
        <v>345150</v>
      </c>
      <c r="K283" s="13" t="s">
        <v>1074</v>
      </c>
      <c r="L283" s="35" t="s">
        <v>1077</v>
      </c>
    </row>
    <row r="284" spans="1:12" ht="33" x14ac:dyDescent="0.25">
      <c r="A284" s="12"/>
      <c r="B284" s="13" t="s">
        <v>724</v>
      </c>
      <c r="C284" s="13" t="s">
        <v>491</v>
      </c>
      <c r="D284" s="13">
        <v>27047</v>
      </c>
      <c r="E284" s="14">
        <v>44272</v>
      </c>
      <c r="F284" s="15">
        <v>15250</v>
      </c>
      <c r="G284" s="15">
        <v>0</v>
      </c>
      <c r="H284" s="16">
        <v>15250</v>
      </c>
      <c r="I284" s="15">
        <v>2745</v>
      </c>
      <c r="J284" s="15">
        <v>17995</v>
      </c>
      <c r="K284" s="13" t="s">
        <v>1074</v>
      </c>
      <c r="L284" s="35" t="s">
        <v>1077</v>
      </c>
    </row>
    <row r="285" spans="1:12" x14ac:dyDescent="0.25">
      <c r="A285" s="12"/>
      <c r="B285" s="13"/>
      <c r="C285" s="13"/>
      <c r="D285" s="13">
        <v>27211</v>
      </c>
      <c r="E285" s="14">
        <v>44300</v>
      </c>
      <c r="F285" s="15">
        <v>16300</v>
      </c>
      <c r="G285" s="15">
        <v>0</v>
      </c>
      <c r="H285" s="16">
        <v>16300</v>
      </c>
      <c r="I285" s="15">
        <v>2934</v>
      </c>
      <c r="J285" s="15">
        <v>19234</v>
      </c>
      <c r="K285" s="13" t="s">
        <v>1074</v>
      </c>
      <c r="L285" s="35" t="s">
        <v>1077</v>
      </c>
    </row>
    <row r="286" spans="1:12" ht="49.5" x14ac:dyDescent="0.25">
      <c r="A286" s="12">
        <v>105</v>
      </c>
      <c r="B286" s="13" t="s">
        <v>725</v>
      </c>
      <c r="C286" s="13" t="s">
        <v>726</v>
      </c>
      <c r="D286" s="13">
        <v>32731</v>
      </c>
      <c r="E286" s="14">
        <v>44399</v>
      </c>
      <c r="F286" s="15">
        <v>75000</v>
      </c>
      <c r="G286" s="15">
        <v>0</v>
      </c>
      <c r="H286" s="16">
        <v>75000</v>
      </c>
      <c r="I286" s="15">
        <v>13500</v>
      </c>
      <c r="J286" s="15">
        <v>88500</v>
      </c>
      <c r="K286" s="13" t="s">
        <v>1074</v>
      </c>
      <c r="L286" s="35" t="s">
        <v>1077</v>
      </c>
    </row>
    <row r="287" spans="1:12" x14ac:dyDescent="0.25">
      <c r="A287" s="12"/>
      <c r="B287" s="13"/>
      <c r="C287" s="13"/>
      <c r="D287" s="13">
        <v>32731</v>
      </c>
      <c r="E287" s="14">
        <v>44399</v>
      </c>
      <c r="F287" s="15">
        <v>2250</v>
      </c>
      <c r="G287" s="15">
        <v>0</v>
      </c>
      <c r="H287" s="16">
        <v>2250</v>
      </c>
      <c r="I287" s="15">
        <v>405</v>
      </c>
      <c r="J287" s="15">
        <v>2655</v>
      </c>
      <c r="K287" s="13" t="s">
        <v>1074</v>
      </c>
      <c r="L287" s="35" t="s">
        <v>1077</v>
      </c>
    </row>
    <row r="288" spans="1:12" x14ac:dyDescent="0.25">
      <c r="A288" s="12"/>
      <c r="B288" s="13"/>
      <c r="C288" s="13"/>
      <c r="D288" s="13" t="s">
        <v>727</v>
      </c>
      <c r="E288" s="14">
        <v>44407</v>
      </c>
      <c r="F288" s="15">
        <v>22000</v>
      </c>
      <c r="G288" s="15">
        <v>0</v>
      </c>
      <c r="H288" s="16">
        <v>22000</v>
      </c>
      <c r="I288" s="15">
        <v>3960</v>
      </c>
      <c r="J288" s="15">
        <v>25960</v>
      </c>
      <c r="K288" s="13" t="s">
        <v>1074</v>
      </c>
      <c r="L288" s="35" t="s">
        <v>1077</v>
      </c>
    </row>
    <row r="289" spans="1:12" ht="49.5" x14ac:dyDescent="0.25">
      <c r="A289" s="12"/>
      <c r="B289" s="13" t="s">
        <v>728</v>
      </c>
      <c r="C289" s="13" t="s">
        <v>729</v>
      </c>
      <c r="D289" s="13">
        <v>573</v>
      </c>
      <c r="E289" s="19">
        <v>44530</v>
      </c>
      <c r="F289" s="15">
        <v>17000</v>
      </c>
      <c r="G289" s="15">
        <v>0</v>
      </c>
      <c r="H289" s="16">
        <v>17000</v>
      </c>
      <c r="I289" s="15">
        <v>3060</v>
      </c>
      <c r="J289" s="15">
        <v>20060</v>
      </c>
      <c r="K289" s="13" t="s">
        <v>1074</v>
      </c>
      <c r="L289" s="35" t="s">
        <v>1077</v>
      </c>
    </row>
    <row r="290" spans="1:12" ht="99" x14ac:dyDescent="0.25">
      <c r="A290" s="12"/>
      <c r="B290" s="13" t="s">
        <v>730</v>
      </c>
      <c r="C290" s="13" t="s">
        <v>731</v>
      </c>
      <c r="D290" s="13">
        <v>182</v>
      </c>
      <c r="E290" s="14">
        <v>44388</v>
      </c>
      <c r="F290" s="15">
        <v>20000</v>
      </c>
      <c r="G290" s="15">
        <v>0</v>
      </c>
      <c r="H290" s="16">
        <v>20000</v>
      </c>
      <c r="I290" s="15">
        <v>3600</v>
      </c>
      <c r="J290" s="15">
        <v>23600</v>
      </c>
      <c r="K290" s="13" t="s">
        <v>1074</v>
      </c>
      <c r="L290" s="35" t="s">
        <v>1077</v>
      </c>
    </row>
    <row r="291" spans="1:12" ht="49.5" x14ac:dyDescent="0.25">
      <c r="A291" s="12"/>
      <c r="B291" s="13" t="s">
        <v>732</v>
      </c>
      <c r="C291" s="13" t="s">
        <v>733</v>
      </c>
      <c r="D291" s="13" t="s">
        <v>734</v>
      </c>
      <c r="E291" s="19">
        <v>44523</v>
      </c>
      <c r="F291" s="15">
        <v>595000</v>
      </c>
      <c r="G291" s="15">
        <v>0</v>
      </c>
      <c r="H291" s="16">
        <v>595000</v>
      </c>
      <c r="I291" s="15">
        <v>107100</v>
      </c>
      <c r="J291" s="15">
        <v>702100</v>
      </c>
      <c r="K291" s="13" t="s">
        <v>1074</v>
      </c>
      <c r="L291" s="35" t="s">
        <v>1077</v>
      </c>
    </row>
    <row r="292" spans="1:12" ht="66" x14ac:dyDescent="0.25">
      <c r="A292" s="12">
        <v>106</v>
      </c>
      <c r="B292" s="13" t="s">
        <v>654</v>
      </c>
      <c r="C292" s="13" t="s">
        <v>735</v>
      </c>
      <c r="D292" s="13" t="s">
        <v>736</v>
      </c>
      <c r="E292" s="14">
        <v>44408</v>
      </c>
      <c r="F292" s="15">
        <v>1008000</v>
      </c>
      <c r="G292" s="15">
        <v>0</v>
      </c>
      <c r="H292" s="16">
        <v>1008000</v>
      </c>
      <c r="I292" s="15">
        <v>181440</v>
      </c>
      <c r="J292" s="15">
        <v>1189440</v>
      </c>
      <c r="K292" s="13" t="s">
        <v>1074</v>
      </c>
      <c r="L292" s="35" t="s">
        <v>1077</v>
      </c>
    </row>
    <row r="293" spans="1:12" ht="33" x14ac:dyDescent="0.25">
      <c r="A293" s="12">
        <v>107</v>
      </c>
      <c r="B293" s="13" t="s">
        <v>737</v>
      </c>
      <c r="C293" s="13" t="s">
        <v>738</v>
      </c>
      <c r="D293" s="13">
        <v>6109070004</v>
      </c>
      <c r="E293" s="14">
        <v>44395</v>
      </c>
      <c r="F293" s="15">
        <v>66220</v>
      </c>
      <c r="G293" s="15">
        <v>0</v>
      </c>
      <c r="H293" s="16">
        <v>66220</v>
      </c>
      <c r="I293" s="15">
        <v>11919.6</v>
      </c>
      <c r="J293" s="15">
        <v>78139.600000000006</v>
      </c>
      <c r="K293" s="13" t="s">
        <v>1074</v>
      </c>
      <c r="L293" s="35" t="s">
        <v>1077</v>
      </c>
    </row>
    <row r="294" spans="1:12" x14ac:dyDescent="0.25">
      <c r="A294" s="12"/>
      <c r="B294" s="13"/>
      <c r="C294" s="13"/>
      <c r="D294" s="13">
        <v>6109069454</v>
      </c>
      <c r="E294" s="14">
        <v>44371</v>
      </c>
      <c r="F294" s="15">
        <v>385</v>
      </c>
      <c r="G294" s="15">
        <v>0</v>
      </c>
      <c r="H294" s="16">
        <v>385</v>
      </c>
      <c r="I294" s="15">
        <v>69.3</v>
      </c>
      <c r="J294" s="15">
        <v>454.3</v>
      </c>
      <c r="K294" s="13" t="s">
        <v>1074</v>
      </c>
      <c r="L294" s="35" t="s">
        <v>1077</v>
      </c>
    </row>
    <row r="295" spans="1:12" ht="33" x14ac:dyDescent="0.25">
      <c r="A295" s="12"/>
      <c r="B295" s="13" t="s">
        <v>737</v>
      </c>
      <c r="C295" s="13" t="s">
        <v>572</v>
      </c>
      <c r="D295" s="13">
        <v>6109069453</v>
      </c>
      <c r="E295" s="14">
        <v>44371</v>
      </c>
      <c r="F295" s="15">
        <v>312690</v>
      </c>
      <c r="G295" s="15">
        <v>0</v>
      </c>
      <c r="H295" s="16">
        <v>312690</v>
      </c>
      <c r="I295" s="15">
        <v>56284.2</v>
      </c>
      <c r="J295" s="15">
        <v>368974.2</v>
      </c>
      <c r="K295" s="13" t="s">
        <v>1074</v>
      </c>
      <c r="L295" s="35" t="s">
        <v>1077</v>
      </c>
    </row>
    <row r="296" spans="1:12" x14ac:dyDescent="0.25">
      <c r="A296" s="12"/>
      <c r="B296" s="13"/>
      <c r="C296" s="13"/>
      <c r="D296" s="13">
        <v>6109070003</v>
      </c>
      <c r="E296" s="14">
        <v>44395</v>
      </c>
      <c r="F296" s="15">
        <v>270</v>
      </c>
      <c r="G296" s="15">
        <v>0</v>
      </c>
      <c r="H296" s="16">
        <v>270</v>
      </c>
      <c r="I296" s="15">
        <v>48.6</v>
      </c>
      <c r="J296" s="15">
        <v>318.60000000000002</v>
      </c>
      <c r="K296" s="13" t="s">
        <v>1074</v>
      </c>
      <c r="L296" s="35" t="s">
        <v>1077</v>
      </c>
    </row>
    <row r="297" spans="1:12" ht="33" x14ac:dyDescent="0.25">
      <c r="A297" s="12"/>
      <c r="B297" s="13" t="s">
        <v>739</v>
      </c>
      <c r="C297" s="13" t="s">
        <v>740</v>
      </c>
      <c r="D297" s="13">
        <v>3292</v>
      </c>
      <c r="E297" s="14">
        <v>44426</v>
      </c>
      <c r="F297" s="15">
        <v>7005</v>
      </c>
      <c r="G297" s="15">
        <v>0</v>
      </c>
      <c r="H297" s="16">
        <v>7005</v>
      </c>
      <c r="I297" s="15">
        <v>1260.8999999999999</v>
      </c>
      <c r="J297" s="15">
        <v>8265.9</v>
      </c>
      <c r="K297" s="13" t="s">
        <v>1074</v>
      </c>
      <c r="L297" s="35" t="s">
        <v>1077</v>
      </c>
    </row>
    <row r="298" spans="1:12" ht="49.5" x14ac:dyDescent="0.25">
      <c r="A298" s="12"/>
      <c r="B298" s="13" t="s">
        <v>558</v>
      </c>
      <c r="C298" s="13" t="s">
        <v>559</v>
      </c>
      <c r="D298" s="13">
        <v>930</v>
      </c>
      <c r="E298" s="14">
        <v>44354</v>
      </c>
      <c r="F298" s="15">
        <v>65550</v>
      </c>
      <c r="G298" s="15">
        <v>0</v>
      </c>
      <c r="H298" s="16">
        <v>65550</v>
      </c>
      <c r="I298" s="15">
        <v>7866</v>
      </c>
      <c r="J298" s="15">
        <v>73416</v>
      </c>
      <c r="K298" s="13" t="s">
        <v>1074</v>
      </c>
      <c r="L298" s="35" t="s">
        <v>1077</v>
      </c>
    </row>
    <row r="299" spans="1:12" ht="33" x14ac:dyDescent="0.25">
      <c r="A299" s="12"/>
      <c r="B299" s="13" t="s">
        <v>741</v>
      </c>
      <c r="C299" s="13" t="s">
        <v>742</v>
      </c>
      <c r="D299" s="13">
        <v>751</v>
      </c>
      <c r="E299" s="19">
        <v>44406</v>
      </c>
      <c r="F299" s="15">
        <v>340</v>
      </c>
      <c r="G299" s="15">
        <v>0</v>
      </c>
      <c r="H299" s="16">
        <v>340</v>
      </c>
      <c r="I299" s="15">
        <v>61.2</v>
      </c>
      <c r="J299" s="15">
        <v>401.2</v>
      </c>
      <c r="K299" s="13" t="s">
        <v>1074</v>
      </c>
      <c r="L299" s="35" t="s">
        <v>1077</v>
      </c>
    </row>
    <row r="300" spans="1:12" ht="33" x14ac:dyDescent="0.25">
      <c r="A300" s="12">
        <v>108</v>
      </c>
      <c r="B300" s="13" t="s">
        <v>737</v>
      </c>
      <c r="C300" s="13" t="s">
        <v>743</v>
      </c>
      <c r="D300" s="13">
        <v>6109071316</v>
      </c>
      <c r="E300" s="14">
        <v>44442</v>
      </c>
      <c r="F300" s="15">
        <v>119200</v>
      </c>
      <c r="G300" s="15">
        <v>0</v>
      </c>
      <c r="H300" s="16">
        <v>119200</v>
      </c>
      <c r="I300" s="15">
        <v>21456</v>
      </c>
      <c r="J300" s="15">
        <v>140656</v>
      </c>
      <c r="K300" s="13" t="s">
        <v>1074</v>
      </c>
      <c r="L300" s="35" t="s">
        <v>1077</v>
      </c>
    </row>
    <row r="301" spans="1:12" ht="66" x14ac:dyDescent="0.25">
      <c r="A301" s="12">
        <v>109</v>
      </c>
      <c r="B301" s="13" t="s">
        <v>744</v>
      </c>
      <c r="C301" s="13" t="s">
        <v>745</v>
      </c>
      <c r="D301" s="13" t="s">
        <v>746</v>
      </c>
      <c r="E301" s="19">
        <v>44527</v>
      </c>
      <c r="F301" s="15">
        <v>31350</v>
      </c>
      <c r="G301" s="15">
        <v>0</v>
      </c>
      <c r="H301" s="16">
        <v>31350</v>
      </c>
      <c r="I301" s="15">
        <v>5643</v>
      </c>
      <c r="J301" s="15">
        <v>36993</v>
      </c>
      <c r="K301" s="13" t="s">
        <v>1074</v>
      </c>
      <c r="L301" s="35" t="s">
        <v>1077</v>
      </c>
    </row>
    <row r="302" spans="1:12" ht="49.5" x14ac:dyDescent="0.25">
      <c r="A302" s="12">
        <v>110</v>
      </c>
      <c r="B302" s="13" t="s">
        <v>712</v>
      </c>
      <c r="C302" s="13" t="s">
        <v>747</v>
      </c>
      <c r="D302" s="13">
        <v>201</v>
      </c>
      <c r="E302" s="14">
        <v>44470</v>
      </c>
      <c r="F302" s="15">
        <v>89225</v>
      </c>
      <c r="G302" s="15">
        <v>0</v>
      </c>
      <c r="H302" s="16">
        <v>89225</v>
      </c>
      <c r="I302" s="15">
        <v>16060.5</v>
      </c>
      <c r="J302" s="15">
        <v>105285.5</v>
      </c>
      <c r="K302" s="13" t="s">
        <v>1074</v>
      </c>
      <c r="L302" s="35" t="s">
        <v>1077</v>
      </c>
    </row>
    <row r="303" spans="1:12" x14ac:dyDescent="0.25">
      <c r="A303" s="12"/>
      <c r="B303" s="8"/>
      <c r="C303" s="8"/>
      <c r="D303" s="8">
        <v>233</v>
      </c>
      <c r="E303" s="9">
        <v>44488</v>
      </c>
      <c r="F303" s="10">
        <v>22825</v>
      </c>
      <c r="G303" s="10">
        <v>0</v>
      </c>
      <c r="H303" s="11">
        <v>22825</v>
      </c>
      <c r="I303" s="10">
        <v>4108.5</v>
      </c>
      <c r="J303" s="15">
        <v>26933.5</v>
      </c>
      <c r="K303" s="13" t="s">
        <v>1074</v>
      </c>
      <c r="L303" s="35" t="s">
        <v>1077</v>
      </c>
    </row>
    <row r="304" spans="1:12" ht="33" x14ac:dyDescent="0.25">
      <c r="A304" s="12">
        <v>111</v>
      </c>
      <c r="B304" s="24" t="s">
        <v>748</v>
      </c>
      <c r="C304" s="13" t="s">
        <v>749</v>
      </c>
      <c r="D304" s="13">
        <v>1</v>
      </c>
      <c r="E304" s="14">
        <v>44049</v>
      </c>
      <c r="F304" s="15">
        <v>183592</v>
      </c>
      <c r="G304" s="15">
        <v>0</v>
      </c>
      <c r="H304" s="16">
        <v>183592</v>
      </c>
      <c r="I304" s="15">
        <v>0</v>
      </c>
      <c r="J304" s="15">
        <v>183592</v>
      </c>
      <c r="K304" s="13" t="s">
        <v>1075</v>
      </c>
      <c r="L304" s="35" t="s">
        <v>1077</v>
      </c>
    </row>
    <row r="305" spans="1:12" x14ac:dyDescent="0.25">
      <c r="A305" s="12"/>
      <c r="B305" s="24"/>
      <c r="C305" s="13"/>
      <c r="D305" s="13">
        <v>2</v>
      </c>
      <c r="E305" s="14">
        <v>44080</v>
      </c>
      <c r="F305" s="15">
        <v>183592</v>
      </c>
      <c r="G305" s="15">
        <v>0</v>
      </c>
      <c r="H305" s="16">
        <v>183592</v>
      </c>
      <c r="I305" s="15">
        <v>0</v>
      </c>
      <c r="J305" s="15">
        <v>183592</v>
      </c>
      <c r="K305" s="13" t="s">
        <v>1075</v>
      </c>
      <c r="L305" s="35" t="s">
        <v>1077</v>
      </c>
    </row>
    <row r="306" spans="1:12" x14ac:dyDescent="0.25">
      <c r="A306" s="12"/>
      <c r="B306" s="8"/>
      <c r="C306" s="8"/>
      <c r="D306" s="8">
        <v>2</v>
      </c>
      <c r="E306" s="9">
        <v>44141</v>
      </c>
      <c r="F306" s="10">
        <v>183592</v>
      </c>
      <c r="G306" s="10">
        <v>0</v>
      </c>
      <c r="H306" s="11">
        <v>183592</v>
      </c>
      <c r="I306" s="10">
        <v>0</v>
      </c>
      <c r="J306" s="15">
        <v>183592</v>
      </c>
      <c r="K306" s="13" t="s">
        <v>1075</v>
      </c>
      <c r="L306" s="35" t="s">
        <v>1077</v>
      </c>
    </row>
    <row r="307" spans="1:12" x14ac:dyDescent="0.25">
      <c r="A307" s="12"/>
      <c r="B307" s="13"/>
      <c r="C307" s="13"/>
      <c r="D307" s="13">
        <v>4</v>
      </c>
      <c r="E307" s="14">
        <v>44170</v>
      </c>
      <c r="F307" s="15">
        <v>183592</v>
      </c>
      <c r="G307" s="15">
        <v>0</v>
      </c>
      <c r="H307" s="16">
        <v>183592</v>
      </c>
      <c r="I307" s="15">
        <v>0</v>
      </c>
      <c r="J307" s="15">
        <v>183592</v>
      </c>
      <c r="K307" s="13" t="s">
        <v>1075</v>
      </c>
      <c r="L307" s="35" t="s">
        <v>1077</v>
      </c>
    </row>
    <row r="308" spans="1:12" x14ac:dyDescent="0.25">
      <c r="A308" s="12"/>
      <c r="B308" s="13"/>
      <c r="C308" s="13"/>
      <c r="D308" s="13">
        <v>5</v>
      </c>
      <c r="E308" s="14">
        <v>44203</v>
      </c>
      <c r="F308" s="15">
        <v>217183</v>
      </c>
      <c r="G308" s="15">
        <v>0</v>
      </c>
      <c r="H308" s="16">
        <v>217183</v>
      </c>
      <c r="I308" s="15">
        <v>0</v>
      </c>
      <c r="J308" s="15">
        <v>217183</v>
      </c>
      <c r="K308" s="13" t="s">
        <v>1075</v>
      </c>
      <c r="L308" s="35" t="s">
        <v>1077</v>
      </c>
    </row>
    <row r="309" spans="1:12" x14ac:dyDescent="0.25">
      <c r="A309" s="12"/>
      <c r="B309" s="13"/>
      <c r="C309" s="13"/>
      <c r="D309" s="13">
        <v>6</v>
      </c>
      <c r="E309" s="14">
        <v>44234</v>
      </c>
      <c r="F309" s="15">
        <v>217183</v>
      </c>
      <c r="G309" s="15">
        <v>0</v>
      </c>
      <c r="H309" s="16">
        <v>217183</v>
      </c>
      <c r="I309" s="15">
        <v>0</v>
      </c>
      <c r="J309" s="15">
        <v>217183</v>
      </c>
      <c r="K309" s="13" t="s">
        <v>1075</v>
      </c>
      <c r="L309" s="35" t="s">
        <v>1077</v>
      </c>
    </row>
    <row r="310" spans="1:12" x14ac:dyDescent="0.25">
      <c r="A310" s="12"/>
      <c r="B310" s="8"/>
      <c r="C310" s="8"/>
      <c r="D310" s="8">
        <v>7</v>
      </c>
      <c r="E310" s="9">
        <v>44263</v>
      </c>
      <c r="F310" s="10">
        <v>217183</v>
      </c>
      <c r="G310" s="10">
        <v>0</v>
      </c>
      <c r="H310" s="11">
        <v>217183</v>
      </c>
      <c r="I310" s="10">
        <v>0</v>
      </c>
      <c r="J310" s="15">
        <v>217183</v>
      </c>
      <c r="K310" s="13" t="s">
        <v>1075</v>
      </c>
      <c r="L310" s="35" t="s">
        <v>1077</v>
      </c>
    </row>
    <row r="311" spans="1:12" x14ac:dyDescent="0.25">
      <c r="A311" s="12"/>
      <c r="B311" s="13"/>
      <c r="C311" s="13"/>
      <c r="D311" s="13">
        <v>8</v>
      </c>
      <c r="E311" s="14">
        <v>44286</v>
      </c>
      <c r="F311" s="15">
        <v>217183</v>
      </c>
      <c r="G311" s="15">
        <v>0</v>
      </c>
      <c r="H311" s="16">
        <v>217183</v>
      </c>
      <c r="I311" s="15">
        <v>0</v>
      </c>
      <c r="J311" s="15">
        <v>217183</v>
      </c>
      <c r="K311" s="13" t="s">
        <v>1075</v>
      </c>
      <c r="L311" s="35" t="s">
        <v>1077</v>
      </c>
    </row>
    <row r="312" spans="1:12" x14ac:dyDescent="0.25">
      <c r="A312" s="12"/>
      <c r="B312" s="13"/>
      <c r="C312" s="13"/>
      <c r="D312" s="13">
        <v>9</v>
      </c>
      <c r="E312" s="14">
        <v>44323</v>
      </c>
      <c r="F312" s="15">
        <v>132000</v>
      </c>
      <c r="G312" s="15">
        <v>0</v>
      </c>
      <c r="H312" s="16">
        <v>132000</v>
      </c>
      <c r="I312" s="15">
        <v>0</v>
      </c>
      <c r="J312" s="15">
        <v>132000</v>
      </c>
      <c r="K312" s="13" t="s">
        <v>1075</v>
      </c>
      <c r="L312" s="35" t="s">
        <v>1077</v>
      </c>
    </row>
    <row r="313" spans="1:12" x14ac:dyDescent="0.25">
      <c r="A313" s="12"/>
      <c r="B313" s="13"/>
      <c r="C313" s="13"/>
      <c r="D313" s="13">
        <v>10</v>
      </c>
      <c r="E313" s="14">
        <v>44354</v>
      </c>
      <c r="F313" s="15">
        <v>132000</v>
      </c>
      <c r="G313" s="15">
        <v>0</v>
      </c>
      <c r="H313" s="16">
        <v>132000</v>
      </c>
      <c r="I313" s="15">
        <v>0</v>
      </c>
      <c r="J313" s="15">
        <v>132000</v>
      </c>
      <c r="K313" s="13" t="s">
        <v>1075</v>
      </c>
      <c r="L313" s="35" t="s">
        <v>1077</v>
      </c>
    </row>
    <row r="314" spans="1:12" x14ac:dyDescent="0.25">
      <c r="A314" s="12"/>
      <c r="B314" s="13"/>
      <c r="C314" s="13"/>
      <c r="D314" s="13">
        <v>11</v>
      </c>
      <c r="E314" s="14">
        <v>44384</v>
      </c>
      <c r="F314" s="15">
        <v>132000</v>
      </c>
      <c r="G314" s="15">
        <v>0</v>
      </c>
      <c r="H314" s="16">
        <v>132000</v>
      </c>
      <c r="I314" s="15">
        <v>0</v>
      </c>
      <c r="J314" s="15">
        <v>132000</v>
      </c>
      <c r="K314" s="13" t="s">
        <v>1075</v>
      </c>
      <c r="L314" s="35" t="s">
        <v>1077</v>
      </c>
    </row>
    <row r="315" spans="1:12" x14ac:dyDescent="0.25">
      <c r="A315" s="12"/>
      <c r="B315" s="13"/>
      <c r="C315" s="13"/>
      <c r="D315" s="13">
        <v>12</v>
      </c>
      <c r="E315" s="14">
        <v>44417</v>
      </c>
      <c r="F315" s="15">
        <v>132000</v>
      </c>
      <c r="G315" s="15">
        <v>0</v>
      </c>
      <c r="H315" s="16">
        <v>132000</v>
      </c>
      <c r="I315" s="15">
        <v>0</v>
      </c>
      <c r="J315" s="15">
        <v>132000</v>
      </c>
      <c r="K315" s="13" t="s">
        <v>1075</v>
      </c>
      <c r="L315" s="35" t="s">
        <v>1077</v>
      </c>
    </row>
    <row r="316" spans="1:12" x14ac:dyDescent="0.25">
      <c r="A316" s="12"/>
      <c r="B316" s="8"/>
      <c r="C316" s="8"/>
      <c r="D316" s="8">
        <v>14</v>
      </c>
      <c r="E316" s="9">
        <v>44476</v>
      </c>
      <c r="F316" s="10">
        <v>132000</v>
      </c>
      <c r="G316" s="10">
        <v>0</v>
      </c>
      <c r="H316" s="11">
        <v>132000</v>
      </c>
      <c r="I316" s="10">
        <v>0</v>
      </c>
      <c r="J316" s="15">
        <v>132000</v>
      </c>
      <c r="K316" s="13" t="s">
        <v>1075</v>
      </c>
      <c r="L316" s="35" t="s">
        <v>1077</v>
      </c>
    </row>
    <row r="317" spans="1:12" ht="49.5" x14ac:dyDescent="0.25">
      <c r="A317" s="12">
        <v>112</v>
      </c>
      <c r="B317" s="13" t="s">
        <v>750</v>
      </c>
      <c r="C317" s="13" t="s">
        <v>751</v>
      </c>
      <c r="D317" s="13">
        <v>258</v>
      </c>
      <c r="E317" s="14">
        <v>44187</v>
      </c>
      <c r="F317" s="15">
        <v>150000</v>
      </c>
      <c r="G317" s="15">
        <v>0</v>
      </c>
      <c r="H317" s="16">
        <v>150000</v>
      </c>
      <c r="I317" s="15">
        <v>27000</v>
      </c>
      <c r="J317" s="15">
        <v>177000</v>
      </c>
      <c r="K317" s="13" t="s">
        <v>1075</v>
      </c>
      <c r="L317" s="35" t="s">
        <v>1077</v>
      </c>
    </row>
    <row r="318" spans="1:12" x14ac:dyDescent="0.25">
      <c r="A318" s="12"/>
      <c r="B318" s="13"/>
      <c r="C318" s="13"/>
      <c r="D318" s="13">
        <v>346</v>
      </c>
      <c r="E318" s="14">
        <v>44218</v>
      </c>
      <c r="F318" s="15">
        <v>225000</v>
      </c>
      <c r="G318" s="15">
        <v>0</v>
      </c>
      <c r="H318" s="16">
        <v>225000</v>
      </c>
      <c r="I318" s="15">
        <v>40500</v>
      </c>
      <c r="J318" s="15">
        <v>265500</v>
      </c>
      <c r="K318" s="13" t="s">
        <v>1075</v>
      </c>
      <c r="L318" s="35" t="s">
        <v>1077</v>
      </c>
    </row>
    <row r="319" spans="1:12" x14ac:dyDescent="0.25">
      <c r="A319" s="12"/>
      <c r="B319" s="13"/>
      <c r="C319" s="13"/>
      <c r="D319" s="13">
        <v>448</v>
      </c>
      <c r="E319" s="14">
        <v>44281</v>
      </c>
      <c r="F319" s="15">
        <v>184000</v>
      </c>
      <c r="G319" s="15">
        <v>0</v>
      </c>
      <c r="H319" s="16">
        <v>184000</v>
      </c>
      <c r="I319" s="15">
        <v>33120</v>
      </c>
      <c r="J319" s="15">
        <v>217120</v>
      </c>
      <c r="K319" s="13" t="s">
        <v>1075</v>
      </c>
      <c r="L319" s="35" t="s">
        <v>1077</v>
      </c>
    </row>
    <row r="320" spans="1:12" ht="33" x14ac:dyDescent="0.25">
      <c r="A320" s="12"/>
      <c r="B320" s="13" t="s">
        <v>757</v>
      </c>
      <c r="C320" s="13" t="s">
        <v>758</v>
      </c>
      <c r="D320" s="13" t="s">
        <v>759</v>
      </c>
      <c r="E320" s="19">
        <v>44581</v>
      </c>
      <c r="F320" s="15">
        <v>1077300</v>
      </c>
      <c r="G320" s="15">
        <v>0</v>
      </c>
      <c r="H320" s="16">
        <v>1077300</v>
      </c>
      <c r="I320" s="15">
        <v>193914</v>
      </c>
      <c r="J320" s="15">
        <v>1271214</v>
      </c>
      <c r="K320" s="13" t="s">
        <v>1070</v>
      </c>
      <c r="L320" s="35" t="s">
        <v>1077</v>
      </c>
    </row>
    <row r="321" spans="1:12" ht="49.5" x14ac:dyDescent="0.25">
      <c r="A321" s="12"/>
      <c r="B321" s="13" t="s">
        <v>366</v>
      </c>
      <c r="C321" s="13" t="s">
        <v>766</v>
      </c>
      <c r="D321" s="13" t="s">
        <v>767</v>
      </c>
      <c r="E321" s="19">
        <v>44574</v>
      </c>
      <c r="F321" s="15">
        <v>2280000</v>
      </c>
      <c r="G321" s="15">
        <v>0</v>
      </c>
      <c r="H321" s="16">
        <v>2280000</v>
      </c>
      <c r="I321" s="15">
        <v>410400</v>
      </c>
      <c r="J321" s="15">
        <v>2690400</v>
      </c>
      <c r="K321" s="13" t="s">
        <v>1070</v>
      </c>
      <c r="L321" s="35" t="s">
        <v>1077</v>
      </c>
    </row>
    <row r="322" spans="1:12" ht="49.5" x14ac:dyDescent="0.25">
      <c r="A322" s="12">
        <v>115</v>
      </c>
      <c r="B322" s="13" t="s">
        <v>366</v>
      </c>
      <c r="C322" s="13" t="s">
        <v>766</v>
      </c>
      <c r="D322" s="13" t="s">
        <v>768</v>
      </c>
      <c r="E322" s="19">
        <v>44574</v>
      </c>
      <c r="F322" s="15">
        <v>2280000</v>
      </c>
      <c r="G322" s="15">
        <v>0</v>
      </c>
      <c r="H322" s="16">
        <v>2280000</v>
      </c>
      <c r="I322" s="15">
        <v>410400</v>
      </c>
      <c r="J322" s="15">
        <v>2690400</v>
      </c>
      <c r="K322" s="13" t="s">
        <v>1070</v>
      </c>
      <c r="L322" s="35" t="s">
        <v>1077</v>
      </c>
    </row>
    <row r="323" spans="1:12" x14ac:dyDescent="0.25">
      <c r="A323" s="12">
        <v>116</v>
      </c>
      <c r="B323" s="8" t="s">
        <v>769</v>
      </c>
      <c r="C323" s="8"/>
      <c r="D323" s="8" t="s">
        <v>770</v>
      </c>
      <c r="E323" s="44">
        <v>44573</v>
      </c>
      <c r="F323" s="10">
        <v>67906</v>
      </c>
      <c r="G323" s="10">
        <v>0</v>
      </c>
      <c r="H323" s="11">
        <v>67906</v>
      </c>
      <c r="I323" s="10">
        <v>12223.08</v>
      </c>
      <c r="J323" s="15">
        <v>80129.08</v>
      </c>
      <c r="K323" s="13" t="s">
        <v>1074</v>
      </c>
      <c r="L323" s="35" t="s">
        <v>1077</v>
      </c>
    </row>
    <row r="324" spans="1:12" ht="33" x14ac:dyDescent="0.25">
      <c r="A324" s="12">
        <v>117</v>
      </c>
      <c r="B324" s="24" t="s">
        <v>771</v>
      </c>
      <c r="C324" s="24" t="s">
        <v>323</v>
      </c>
      <c r="D324" s="24" t="s">
        <v>772</v>
      </c>
      <c r="E324" s="25">
        <v>44477</v>
      </c>
      <c r="F324" s="15">
        <v>97094</v>
      </c>
      <c r="G324" s="15">
        <v>0</v>
      </c>
      <c r="H324" s="16">
        <v>97094</v>
      </c>
      <c r="I324" s="15">
        <v>17476.919999999998</v>
      </c>
      <c r="J324" s="15">
        <v>114570.92</v>
      </c>
      <c r="K324" s="13" t="s">
        <v>1070</v>
      </c>
      <c r="L324" s="35" t="s">
        <v>1077</v>
      </c>
    </row>
    <row r="325" spans="1:12" x14ac:dyDescent="0.25">
      <c r="A325" s="12"/>
      <c r="B325" s="24"/>
      <c r="C325" s="24"/>
      <c r="D325" s="13" t="s">
        <v>773</v>
      </c>
      <c r="E325" s="19">
        <v>44508</v>
      </c>
      <c r="F325" s="15">
        <v>87500</v>
      </c>
      <c r="G325" s="15">
        <v>0</v>
      </c>
      <c r="H325" s="16">
        <v>87500</v>
      </c>
      <c r="I325" s="15">
        <v>15750</v>
      </c>
      <c r="J325" s="15">
        <v>103250</v>
      </c>
      <c r="K325" s="13" t="s">
        <v>1070</v>
      </c>
      <c r="L325" s="35" t="s">
        <v>1077</v>
      </c>
    </row>
    <row r="326" spans="1:12" x14ac:dyDescent="0.25">
      <c r="A326" s="12"/>
      <c r="B326" s="24"/>
      <c r="C326" s="24"/>
      <c r="D326" s="13" t="s">
        <v>774</v>
      </c>
      <c r="E326" s="19">
        <v>44509</v>
      </c>
      <c r="F326" s="15">
        <v>10500</v>
      </c>
      <c r="G326" s="15">
        <v>0</v>
      </c>
      <c r="H326" s="16">
        <v>10500</v>
      </c>
      <c r="I326" s="15">
        <v>1890</v>
      </c>
      <c r="J326" s="15">
        <v>12390</v>
      </c>
      <c r="K326" s="13" t="s">
        <v>1070</v>
      </c>
      <c r="L326" s="35" t="s">
        <v>1077</v>
      </c>
    </row>
    <row r="327" spans="1:12" x14ac:dyDescent="0.25">
      <c r="A327" s="12"/>
      <c r="B327" s="24"/>
      <c r="C327" s="24"/>
      <c r="D327" s="13" t="s">
        <v>775</v>
      </c>
      <c r="E327" s="19">
        <v>44509</v>
      </c>
      <c r="F327" s="15">
        <v>52500</v>
      </c>
      <c r="G327" s="15">
        <v>0</v>
      </c>
      <c r="H327" s="16">
        <v>52500</v>
      </c>
      <c r="I327" s="15">
        <v>9450</v>
      </c>
      <c r="J327" s="15">
        <v>61950</v>
      </c>
      <c r="K327" s="13" t="s">
        <v>1070</v>
      </c>
      <c r="L327" s="35" t="s">
        <v>1077</v>
      </c>
    </row>
    <row r="328" spans="1:12" x14ac:dyDescent="0.25">
      <c r="A328" s="12"/>
      <c r="B328" s="24"/>
      <c r="C328" s="24"/>
      <c r="D328" s="13" t="s">
        <v>776</v>
      </c>
      <c r="E328" s="19">
        <v>44509</v>
      </c>
      <c r="F328" s="15">
        <v>207375</v>
      </c>
      <c r="G328" s="15">
        <v>0</v>
      </c>
      <c r="H328" s="16">
        <v>207375</v>
      </c>
      <c r="I328" s="15">
        <v>37327.5</v>
      </c>
      <c r="J328" s="15">
        <v>244702.5</v>
      </c>
      <c r="K328" s="13" t="s">
        <v>1070</v>
      </c>
      <c r="L328" s="35" t="s">
        <v>1077</v>
      </c>
    </row>
    <row r="329" spans="1:12" ht="33" x14ac:dyDescent="0.25">
      <c r="A329" s="12">
        <v>118</v>
      </c>
      <c r="B329" s="24" t="s">
        <v>771</v>
      </c>
      <c r="C329" s="24" t="s">
        <v>777</v>
      </c>
      <c r="D329" s="24" t="s">
        <v>778</v>
      </c>
      <c r="E329" s="25">
        <v>44485</v>
      </c>
      <c r="F329" s="15">
        <v>196650</v>
      </c>
      <c r="G329" s="15">
        <v>0</v>
      </c>
      <c r="H329" s="16">
        <v>196650</v>
      </c>
      <c r="I329" s="15">
        <v>35397</v>
      </c>
      <c r="J329" s="15">
        <v>232047</v>
      </c>
      <c r="K329" s="13" t="s">
        <v>1070</v>
      </c>
      <c r="L329" s="35" t="s">
        <v>1077</v>
      </c>
    </row>
    <row r="330" spans="1:12" x14ac:dyDescent="0.25">
      <c r="A330" s="12"/>
      <c r="B330" s="13"/>
      <c r="C330" s="13"/>
      <c r="D330" s="24" t="s">
        <v>779</v>
      </c>
      <c r="E330" s="25">
        <v>44490</v>
      </c>
      <c r="F330" s="15">
        <v>86250</v>
      </c>
      <c r="G330" s="15">
        <v>0</v>
      </c>
      <c r="H330" s="16">
        <v>86250</v>
      </c>
      <c r="I330" s="15">
        <v>15525</v>
      </c>
      <c r="J330" s="15">
        <v>101775</v>
      </c>
      <c r="K330" s="13" t="s">
        <v>1070</v>
      </c>
      <c r="L330" s="35" t="s">
        <v>1077</v>
      </c>
    </row>
    <row r="331" spans="1:12" x14ac:dyDescent="0.25">
      <c r="A331" s="12"/>
      <c r="B331" s="8"/>
      <c r="C331" s="8"/>
      <c r="D331" s="41" t="s">
        <v>780</v>
      </c>
      <c r="E331" s="45">
        <v>44491</v>
      </c>
      <c r="F331" s="10">
        <v>133285</v>
      </c>
      <c r="G331" s="10">
        <v>0</v>
      </c>
      <c r="H331" s="11">
        <v>133285</v>
      </c>
      <c r="I331" s="10">
        <v>23991.3</v>
      </c>
      <c r="J331" s="15">
        <v>157276.29999999999</v>
      </c>
      <c r="K331" s="13" t="s">
        <v>1070</v>
      </c>
      <c r="L331" s="35" t="s">
        <v>1077</v>
      </c>
    </row>
    <row r="332" spans="1:12" x14ac:dyDescent="0.25">
      <c r="A332" s="12"/>
      <c r="B332" s="13"/>
      <c r="C332" s="13"/>
      <c r="D332" s="13" t="s">
        <v>781</v>
      </c>
      <c r="E332" s="19">
        <v>44492</v>
      </c>
      <c r="F332" s="15">
        <v>133090</v>
      </c>
      <c r="G332" s="15">
        <v>0</v>
      </c>
      <c r="H332" s="16">
        <v>133090</v>
      </c>
      <c r="I332" s="15">
        <v>23956.2</v>
      </c>
      <c r="J332" s="15">
        <v>157046.20000000001</v>
      </c>
      <c r="K332" s="13" t="s">
        <v>1070</v>
      </c>
      <c r="L332" s="35" t="s">
        <v>1077</v>
      </c>
    </row>
    <row r="333" spans="1:12" x14ac:dyDescent="0.25">
      <c r="A333" s="12"/>
      <c r="B333" s="13"/>
      <c r="C333" s="13"/>
      <c r="D333" s="13" t="s">
        <v>782</v>
      </c>
      <c r="E333" s="19">
        <v>44494</v>
      </c>
      <c r="F333" s="15">
        <v>50065</v>
      </c>
      <c r="G333" s="15">
        <v>0</v>
      </c>
      <c r="H333" s="16">
        <v>50065</v>
      </c>
      <c r="I333" s="15">
        <v>9011.6999999999989</v>
      </c>
      <c r="J333" s="15">
        <v>59076.7</v>
      </c>
      <c r="K333" s="13" t="s">
        <v>1070</v>
      </c>
      <c r="L333" s="35" t="s">
        <v>1077</v>
      </c>
    </row>
    <row r="334" spans="1:12" x14ac:dyDescent="0.25">
      <c r="A334" s="12"/>
      <c r="B334" s="13"/>
      <c r="C334" s="13"/>
      <c r="D334" s="13" t="s">
        <v>783</v>
      </c>
      <c r="E334" s="19">
        <v>44508</v>
      </c>
      <c r="F334" s="15">
        <v>24174</v>
      </c>
      <c r="G334" s="15">
        <v>0</v>
      </c>
      <c r="H334" s="16">
        <v>24174</v>
      </c>
      <c r="I334" s="15">
        <v>4351.32</v>
      </c>
      <c r="J334" s="15">
        <v>28525.32</v>
      </c>
      <c r="K334" s="13" t="s">
        <v>1070</v>
      </c>
      <c r="L334" s="35" t="s">
        <v>1077</v>
      </c>
    </row>
    <row r="335" spans="1:12" ht="33" x14ac:dyDescent="0.25">
      <c r="A335" s="12"/>
      <c r="B335" s="24" t="s">
        <v>771</v>
      </c>
      <c r="C335" s="24" t="s">
        <v>784</v>
      </c>
      <c r="D335" s="24" t="s">
        <v>785</v>
      </c>
      <c r="E335" s="25">
        <v>44487</v>
      </c>
      <c r="F335" s="15">
        <v>28500</v>
      </c>
      <c r="G335" s="15">
        <v>0</v>
      </c>
      <c r="H335" s="16">
        <v>28500</v>
      </c>
      <c r="I335" s="15">
        <v>5130</v>
      </c>
      <c r="J335" s="15">
        <v>33630</v>
      </c>
      <c r="K335" s="13" t="s">
        <v>1070</v>
      </c>
      <c r="L335" s="35" t="s">
        <v>1077</v>
      </c>
    </row>
    <row r="336" spans="1:12" x14ac:dyDescent="0.25">
      <c r="A336" s="12"/>
      <c r="B336" s="13"/>
      <c r="C336" s="13"/>
      <c r="D336" s="24" t="s">
        <v>786</v>
      </c>
      <c r="E336" s="25">
        <v>44490</v>
      </c>
      <c r="F336" s="15">
        <v>47400</v>
      </c>
      <c r="G336" s="15">
        <v>0</v>
      </c>
      <c r="H336" s="16">
        <v>47400</v>
      </c>
      <c r="I336" s="15">
        <v>8532</v>
      </c>
      <c r="J336" s="15">
        <v>55932</v>
      </c>
      <c r="K336" s="13" t="s">
        <v>1070</v>
      </c>
      <c r="L336" s="35" t="s">
        <v>1077</v>
      </c>
    </row>
    <row r="337" spans="1:12" x14ac:dyDescent="0.25">
      <c r="A337" s="12"/>
      <c r="B337" s="13"/>
      <c r="C337" s="13"/>
      <c r="D337" s="13" t="s">
        <v>787</v>
      </c>
      <c r="E337" s="19">
        <v>44496</v>
      </c>
      <c r="F337" s="15">
        <v>169740</v>
      </c>
      <c r="G337" s="15">
        <v>0</v>
      </c>
      <c r="H337" s="16">
        <v>169740</v>
      </c>
      <c r="I337" s="15">
        <v>30553.199999999997</v>
      </c>
      <c r="J337" s="15">
        <v>200293.2</v>
      </c>
      <c r="K337" s="13" t="s">
        <v>1070</v>
      </c>
      <c r="L337" s="35" t="s">
        <v>1077</v>
      </c>
    </row>
    <row r="338" spans="1:12" x14ac:dyDescent="0.25">
      <c r="A338" s="12"/>
      <c r="B338" s="8"/>
      <c r="C338" s="8"/>
      <c r="D338" s="8" t="s">
        <v>788</v>
      </c>
      <c r="E338" s="44">
        <v>44495</v>
      </c>
      <c r="F338" s="10">
        <v>72105</v>
      </c>
      <c r="G338" s="10">
        <v>0</v>
      </c>
      <c r="H338" s="11">
        <v>72105</v>
      </c>
      <c r="I338" s="10">
        <v>12978.9</v>
      </c>
      <c r="J338" s="15">
        <v>85083.9</v>
      </c>
      <c r="K338" s="13" t="s">
        <v>1070</v>
      </c>
      <c r="L338" s="35" t="s">
        <v>1077</v>
      </c>
    </row>
    <row r="339" spans="1:12" x14ac:dyDescent="0.25">
      <c r="A339" s="12"/>
      <c r="B339" s="13"/>
      <c r="C339" s="13"/>
      <c r="D339" s="13" t="s">
        <v>789</v>
      </c>
      <c r="E339" s="19">
        <v>44495</v>
      </c>
      <c r="F339" s="15">
        <v>77832</v>
      </c>
      <c r="G339" s="15">
        <v>0</v>
      </c>
      <c r="H339" s="16">
        <v>77832</v>
      </c>
      <c r="I339" s="15">
        <v>14009.76</v>
      </c>
      <c r="J339" s="15">
        <v>91841.76</v>
      </c>
      <c r="K339" s="13" t="s">
        <v>1070</v>
      </c>
      <c r="L339" s="35" t="s">
        <v>1077</v>
      </c>
    </row>
    <row r="340" spans="1:12" x14ac:dyDescent="0.25">
      <c r="A340" s="12"/>
      <c r="B340" s="13"/>
      <c r="C340" s="13"/>
      <c r="D340" s="13" t="s">
        <v>790</v>
      </c>
      <c r="E340" s="19">
        <v>44498</v>
      </c>
      <c r="F340" s="15">
        <v>31977</v>
      </c>
      <c r="G340" s="15">
        <v>0</v>
      </c>
      <c r="H340" s="16">
        <v>31977</v>
      </c>
      <c r="I340" s="15">
        <v>5755.86</v>
      </c>
      <c r="J340" s="15">
        <v>37732.86</v>
      </c>
      <c r="K340" s="13" t="s">
        <v>1070</v>
      </c>
      <c r="L340" s="35" t="s">
        <v>1077</v>
      </c>
    </row>
    <row r="341" spans="1:12" x14ac:dyDescent="0.25">
      <c r="A341" s="12"/>
      <c r="B341" s="13"/>
      <c r="C341" s="13"/>
      <c r="D341" s="13" t="s">
        <v>791</v>
      </c>
      <c r="E341" s="19">
        <v>44498</v>
      </c>
      <c r="F341" s="15">
        <v>82002</v>
      </c>
      <c r="G341" s="15">
        <v>0</v>
      </c>
      <c r="H341" s="16">
        <v>82002</v>
      </c>
      <c r="I341" s="15">
        <v>14760.359999999999</v>
      </c>
      <c r="J341" s="15">
        <v>96762.36</v>
      </c>
      <c r="K341" s="13" t="s">
        <v>1070</v>
      </c>
      <c r="L341" s="105" t="s">
        <v>1077</v>
      </c>
    </row>
    <row r="342" spans="1:12" x14ac:dyDescent="0.25">
      <c r="A342" s="12"/>
      <c r="B342" s="13"/>
      <c r="C342" s="13"/>
      <c r="D342" s="13" t="s">
        <v>792</v>
      </c>
      <c r="E342" s="19">
        <v>44499</v>
      </c>
      <c r="F342" s="15">
        <v>82125</v>
      </c>
      <c r="G342" s="15">
        <v>0</v>
      </c>
      <c r="H342" s="16">
        <v>82125</v>
      </c>
      <c r="I342" s="15">
        <v>14782.5</v>
      </c>
      <c r="J342" s="15">
        <v>96907.5</v>
      </c>
      <c r="K342" s="13" t="s">
        <v>1070</v>
      </c>
      <c r="L342" s="35" t="s">
        <v>1077</v>
      </c>
    </row>
    <row r="343" spans="1:12" x14ac:dyDescent="0.25">
      <c r="A343" s="12"/>
      <c r="B343" s="13"/>
      <c r="C343" s="13"/>
      <c r="D343" s="13" t="s">
        <v>793</v>
      </c>
      <c r="E343" s="19">
        <v>44515</v>
      </c>
      <c r="F343" s="15">
        <v>45600</v>
      </c>
      <c r="G343" s="15">
        <v>0</v>
      </c>
      <c r="H343" s="16">
        <v>45600</v>
      </c>
      <c r="I343" s="15">
        <v>8208</v>
      </c>
      <c r="J343" s="15">
        <v>53808</v>
      </c>
      <c r="K343" s="13" t="s">
        <v>1070</v>
      </c>
      <c r="L343" s="35" t="s">
        <v>1077</v>
      </c>
    </row>
    <row r="344" spans="1:12" x14ac:dyDescent="0.25">
      <c r="A344" s="12"/>
      <c r="B344" s="13"/>
      <c r="C344" s="13"/>
      <c r="D344" s="13" t="s">
        <v>794</v>
      </c>
      <c r="E344" s="19">
        <v>44522</v>
      </c>
      <c r="F344" s="15">
        <v>97980</v>
      </c>
      <c r="G344" s="15">
        <v>0</v>
      </c>
      <c r="H344" s="16">
        <v>97980</v>
      </c>
      <c r="I344" s="15">
        <v>17636.399999999998</v>
      </c>
      <c r="J344" s="15">
        <v>115616.4</v>
      </c>
      <c r="K344" s="13" t="s">
        <v>1070</v>
      </c>
      <c r="L344" s="35" t="s">
        <v>1077</v>
      </c>
    </row>
    <row r="345" spans="1:12" x14ac:dyDescent="0.25">
      <c r="A345" s="12"/>
      <c r="B345" s="8"/>
      <c r="C345" s="8"/>
      <c r="D345" s="8" t="s">
        <v>795</v>
      </c>
      <c r="E345" s="44">
        <v>44523</v>
      </c>
      <c r="F345" s="10">
        <v>36920</v>
      </c>
      <c r="G345" s="10">
        <v>0</v>
      </c>
      <c r="H345" s="11">
        <v>36920</v>
      </c>
      <c r="I345" s="10">
        <v>6645.5999999999995</v>
      </c>
      <c r="J345" s="15">
        <v>43565.599999999999</v>
      </c>
      <c r="K345" s="13" t="s">
        <v>1070</v>
      </c>
      <c r="L345" s="35" t="s">
        <v>1077</v>
      </c>
    </row>
    <row r="346" spans="1:12" x14ac:dyDescent="0.25">
      <c r="A346" s="12"/>
      <c r="B346" s="13"/>
      <c r="C346" s="13"/>
      <c r="D346" s="13" t="s">
        <v>796</v>
      </c>
      <c r="E346" s="19">
        <v>44521</v>
      </c>
      <c r="F346" s="15">
        <v>175370</v>
      </c>
      <c r="G346" s="15">
        <v>0</v>
      </c>
      <c r="H346" s="16">
        <v>175370</v>
      </c>
      <c r="I346" s="15">
        <v>31566.6</v>
      </c>
      <c r="J346" s="15">
        <v>206936.6</v>
      </c>
      <c r="K346" s="13" t="s">
        <v>1070</v>
      </c>
      <c r="L346" s="35" t="s">
        <v>1077</v>
      </c>
    </row>
    <row r="347" spans="1:12" x14ac:dyDescent="0.25">
      <c r="A347" s="12"/>
      <c r="B347" s="13"/>
      <c r="C347" s="13"/>
      <c r="D347" s="13" t="s">
        <v>797</v>
      </c>
      <c r="E347" s="19">
        <v>44527</v>
      </c>
      <c r="F347" s="15">
        <v>71000</v>
      </c>
      <c r="G347" s="15">
        <v>0</v>
      </c>
      <c r="H347" s="16">
        <v>71000</v>
      </c>
      <c r="I347" s="15">
        <v>12780</v>
      </c>
      <c r="J347" s="15">
        <v>83780</v>
      </c>
      <c r="K347" s="13" t="s">
        <v>1070</v>
      </c>
      <c r="L347" s="35" t="s">
        <v>1077</v>
      </c>
    </row>
    <row r="348" spans="1:12" x14ac:dyDescent="0.25">
      <c r="A348" s="12"/>
      <c r="B348" s="13"/>
      <c r="C348" s="13"/>
      <c r="D348" s="13" t="s">
        <v>798</v>
      </c>
      <c r="E348" s="19">
        <v>44527</v>
      </c>
      <c r="F348" s="15">
        <v>178920</v>
      </c>
      <c r="G348" s="15">
        <v>0</v>
      </c>
      <c r="H348" s="16">
        <v>178920</v>
      </c>
      <c r="I348" s="15">
        <v>32205.599999999999</v>
      </c>
      <c r="J348" s="15">
        <v>211125.6</v>
      </c>
      <c r="K348" s="13" t="s">
        <v>1070</v>
      </c>
      <c r="L348" s="35" t="s">
        <v>1077</v>
      </c>
    </row>
    <row r="349" spans="1:12" ht="33" x14ac:dyDescent="0.25">
      <c r="A349" s="12"/>
      <c r="B349" s="41" t="s">
        <v>771</v>
      </c>
      <c r="C349" s="41" t="s">
        <v>323</v>
      </c>
      <c r="D349" s="8" t="s">
        <v>800</v>
      </c>
      <c r="E349" s="44">
        <v>44511</v>
      </c>
      <c r="F349" s="10">
        <v>196850</v>
      </c>
      <c r="G349" s="10">
        <v>0</v>
      </c>
      <c r="H349" s="11">
        <v>196850</v>
      </c>
      <c r="I349" s="10">
        <v>35433</v>
      </c>
      <c r="J349" s="15">
        <v>232283</v>
      </c>
      <c r="K349" s="13" t="s">
        <v>1070</v>
      </c>
      <c r="L349" s="35" t="s">
        <v>1077</v>
      </c>
    </row>
    <row r="350" spans="1:12" x14ac:dyDescent="0.25">
      <c r="A350" s="12"/>
      <c r="B350" s="24"/>
      <c r="C350" s="24"/>
      <c r="D350" s="13" t="s">
        <v>801</v>
      </c>
      <c r="E350" s="19">
        <v>44510</v>
      </c>
      <c r="F350" s="15">
        <v>21750</v>
      </c>
      <c r="G350" s="15">
        <v>0</v>
      </c>
      <c r="H350" s="16">
        <v>21750</v>
      </c>
      <c r="I350" s="15">
        <v>3915</v>
      </c>
      <c r="J350" s="15">
        <v>25665</v>
      </c>
      <c r="K350" s="13" t="s">
        <v>1070</v>
      </c>
      <c r="L350" s="35" t="s">
        <v>1077</v>
      </c>
    </row>
    <row r="351" spans="1:12" x14ac:dyDescent="0.25">
      <c r="A351" s="12"/>
      <c r="B351" s="24"/>
      <c r="C351" s="24"/>
      <c r="D351" s="13" t="s">
        <v>802</v>
      </c>
      <c r="E351" s="19">
        <v>44508</v>
      </c>
      <c r="F351" s="15">
        <v>64400</v>
      </c>
      <c r="G351" s="15">
        <v>0</v>
      </c>
      <c r="H351" s="16">
        <v>64400</v>
      </c>
      <c r="I351" s="15">
        <v>11592</v>
      </c>
      <c r="J351" s="15">
        <v>75992</v>
      </c>
      <c r="K351" s="13" t="s">
        <v>1070</v>
      </c>
      <c r="L351" s="35" t="s">
        <v>1077</v>
      </c>
    </row>
    <row r="352" spans="1:12" x14ac:dyDescent="0.25">
      <c r="A352" s="12"/>
      <c r="B352" s="24"/>
      <c r="C352" s="24"/>
      <c r="D352" s="13" t="s">
        <v>803</v>
      </c>
      <c r="E352" s="19">
        <v>44510</v>
      </c>
      <c r="F352" s="15">
        <v>71875</v>
      </c>
      <c r="G352" s="15">
        <v>0</v>
      </c>
      <c r="H352" s="16">
        <v>71875</v>
      </c>
      <c r="I352" s="15">
        <v>12937.5</v>
      </c>
      <c r="J352" s="15">
        <v>84812.5</v>
      </c>
      <c r="K352" s="13" t="s">
        <v>1070</v>
      </c>
      <c r="L352" s="35" t="s">
        <v>1077</v>
      </c>
    </row>
    <row r="353" spans="1:12" x14ac:dyDescent="0.25">
      <c r="A353" s="12"/>
      <c r="B353" s="24"/>
      <c r="C353" s="24"/>
      <c r="D353" s="13" t="s">
        <v>804</v>
      </c>
      <c r="E353" s="19">
        <v>44515</v>
      </c>
      <c r="F353" s="15">
        <v>86800</v>
      </c>
      <c r="G353" s="15">
        <v>0</v>
      </c>
      <c r="H353" s="16">
        <v>86800</v>
      </c>
      <c r="I353" s="15">
        <v>15624</v>
      </c>
      <c r="J353" s="15">
        <v>102424</v>
      </c>
      <c r="K353" s="13" t="s">
        <v>1070</v>
      </c>
      <c r="L353" s="35" t="s">
        <v>1077</v>
      </c>
    </row>
    <row r="354" spans="1:12" x14ac:dyDescent="0.25">
      <c r="A354" s="12"/>
      <c r="B354" s="24"/>
      <c r="C354" s="24"/>
      <c r="D354" s="13" t="s">
        <v>805</v>
      </c>
      <c r="E354" s="19">
        <v>44512</v>
      </c>
      <c r="F354" s="15">
        <v>135625</v>
      </c>
      <c r="G354" s="15">
        <v>0</v>
      </c>
      <c r="H354" s="16">
        <v>135625</v>
      </c>
      <c r="I354" s="15">
        <v>24412.5</v>
      </c>
      <c r="J354" s="15">
        <v>160037.5</v>
      </c>
      <c r="K354" s="13" t="s">
        <v>1070</v>
      </c>
      <c r="L354" s="35" t="s">
        <v>1077</v>
      </c>
    </row>
    <row r="355" spans="1:12" x14ac:dyDescent="0.25">
      <c r="A355" s="12"/>
      <c r="B355" s="41"/>
      <c r="C355" s="41"/>
      <c r="D355" s="8" t="s">
        <v>806</v>
      </c>
      <c r="E355" s="44">
        <v>44516</v>
      </c>
      <c r="F355" s="10">
        <v>96100</v>
      </c>
      <c r="G355" s="10">
        <v>0</v>
      </c>
      <c r="H355" s="11">
        <v>96100</v>
      </c>
      <c r="I355" s="10">
        <v>17298</v>
      </c>
      <c r="J355" s="15">
        <v>113398</v>
      </c>
      <c r="K355" s="13" t="s">
        <v>1070</v>
      </c>
      <c r="L355" s="35" t="s">
        <v>1077</v>
      </c>
    </row>
    <row r="356" spans="1:12" x14ac:dyDescent="0.25">
      <c r="A356" s="12"/>
      <c r="B356" s="24"/>
      <c r="C356" s="24"/>
      <c r="D356" s="13" t="s">
        <v>807</v>
      </c>
      <c r="E356" s="19">
        <v>44518</v>
      </c>
      <c r="F356" s="15">
        <v>237215</v>
      </c>
      <c r="G356" s="15">
        <v>0</v>
      </c>
      <c r="H356" s="16">
        <v>237215</v>
      </c>
      <c r="I356" s="15">
        <v>42698.7</v>
      </c>
      <c r="J356" s="15">
        <v>279913.7</v>
      </c>
      <c r="K356" s="13" t="s">
        <v>1070</v>
      </c>
      <c r="L356" s="35" t="s">
        <v>1077</v>
      </c>
    </row>
    <row r="357" spans="1:12" x14ac:dyDescent="0.25">
      <c r="A357" s="12"/>
      <c r="B357" s="24"/>
      <c r="C357" s="24"/>
      <c r="D357" s="13" t="s">
        <v>808</v>
      </c>
      <c r="E357" s="19">
        <v>44521</v>
      </c>
      <c r="F357" s="15">
        <v>136600</v>
      </c>
      <c r="G357" s="15">
        <v>0</v>
      </c>
      <c r="H357" s="16">
        <v>136600</v>
      </c>
      <c r="I357" s="15">
        <v>24588</v>
      </c>
      <c r="J357" s="15">
        <v>161188</v>
      </c>
      <c r="K357" s="13" t="s">
        <v>1070</v>
      </c>
      <c r="L357" s="35" t="s">
        <v>1077</v>
      </c>
    </row>
    <row r="358" spans="1:12" x14ac:dyDescent="0.25">
      <c r="A358" s="12"/>
      <c r="B358" s="24"/>
      <c r="C358" s="24"/>
      <c r="D358" s="13" t="s">
        <v>809</v>
      </c>
      <c r="E358" s="19">
        <v>44522</v>
      </c>
      <c r="F358" s="15">
        <v>88350</v>
      </c>
      <c r="G358" s="15">
        <v>0</v>
      </c>
      <c r="H358" s="16">
        <v>88350</v>
      </c>
      <c r="I358" s="15">
        <v>15903</v>
      </c>
      <c r="J358" s="15">
        <v>104253</v>
      </c>
      <c r="K358" s="13" t="s">
        <v>1070</v>
      </c>
      <c r="L358" s="35" t="s">
        <v>1077</v>
      </c>
    </row>
    <row r="359" spans="1:12" x14ac:dyDescent="0.25">
      <c r="A359" s="12"/>
      <c r="B359" s="24"/>
      <c r="C359" s="24"/>
      <c r="D359" s="13" t="s">
        <v>810</v>
      </c>
      <c r="E359" s="19">
        <v>44519</v>
      </c>
      <c r="F359" s="15">
        <v>65600</v>
      </c>
      <c r="G359" s="15">
        <v>0</v>
      </c>
      <c r="H359" s="16">
        <v>65600</v>
      </c>
      <c r="I359" s="15">
        <v>11808</v>
      </c>
      <c r="J359" s="15">
        <v>77408</v>
      </c>
      <c r="K359" s="13" t="s">
        <v>1070</v>
      </c>
      <c r="L359" s="35" t="s">
        <v>1077</v>
      </c>
    </row>
    <row r="360" spans="1:12" x14ac:dyDescent="0.25">
      <c r="A360" s="12"/>
      <c r="B360" s="24"/>
      <c r="C360" s="24"/>
      <c r="D360" s="13" t="s">
        <v>811</v>
      </c>
      <c r="E360" s="19">
        <v>44519</v>
      </c>
      <c r="F360" s="15">
        <v>139390</v>
      </c>
      <c r="G360" s="15">
        <v>0</v>
      </c>
      <c r="H360" s="16">
        <v>139390</v>
      </c>
      <c r="I360" s="15">
        <v>25090.2</v>
      </c>
      <c r="J360" s="15">
        <v>164480.20000000001</v>
      </c>
      <c r="K360" s="13" t="s">
        <v>1070</v>
      </c>
      <c r="L360" s="35" t="s">
        <v>1077</v>
      </c>
    </row>
    <row r="361" spans="1:12" x14ac:dyDescent="0.25">
      <c r="A361" s="12"/>
      <c r="B361" s="24"/>
      <c r="C361" s="24"/>
      <c r="D361" s="13" t="s">
        <v>812</v>
      </c>
      <c r="E361" s="19">
        <v>44519</v>
      </c>
      <c r="F361" s="15">
        <v>69325</v>
      </c>
      <c r="G361" s="15">
        <v>0</v>
      </c>
      <c r="H361" s="16">
        <v>69325</v>
      </c>
      <c r="I361" s="15">
        <v>12478.5</v>
      </c>
      <c r="J361" s="15">
        <v>81803.5</v>
      </c>
      <c r="K361" s="13" t="s">
        <v>1070</v>
      </c>
      <c r="L361" s="35" t="s">
        <v>1077</v>
      </c>
    </row>
    <row r="362" spans="1:12" x14ac:dyDescent="0.25">
      <c r="A362" s="12"/>
      <c r="B362" s="24"/>
      <c r="C362" s="24"/>
      <c r="D362" s="13" t="s">
        <v>813</v>
      </c>
      <c r="E362" s="19">
        <v>44527</v>
      </c>
      <c r="F362" s="15">
        <v>36905</v>
      </c>
      <c r="G362" s="15">
        <v>0</v>
      </c>
      <c r="H362" s="16">
        <v>36905</v>
      </c>
      <c r="I362" s="15">
        <v>6642.9</v>
      </c>
      <c r="J362" s="15">
        <v>43547.9</v>
      </c>
      <c r="K362" s="13" t="s">
        <v>1070</v>
      </c>
      <c r="L362" s="35" t="s">
        <v>1077</v>
      </c>
    </row>
    <row r="363" spans="1:12" x14ac:dyDescent="0.25">
      <c r="A363" s="12"/>
      <c r="B363" s="24"/>
      <c r="C363" s="24"/>
      <c r="D363" s="13" t="s">
        <v>814</v>
      </c>
      <c r="E363" s="19">
        <v>44527</v>
      </c>
      <c r="F363" s="15">
        <v>8840</v>
      </c>
      <c r="G363" s="15">
        <v>0</v>
      </c>
      <c r="H363" s="16">
        <v>8840</v>
      </c>
      <c r="I363" s="15">
        <v>1591.2</v>
      </c>
      <c r="J363" s="15">
        <v>10431.200000000001</v>
      </c>
      <c r="K363" s="13" t="s">
        <v>1070</v>
      </c>
      <c r="L363" s="35" t="s">
        <v>1077</v>
      </c>
    </row>
    <row r="364" spans="1:12" ht="33" x14ac:dyDescent="0.25">
      <c r="A364" s="12">
        <v>119</v>
      </c>
      <c r="B364" s="24" t="s">
        <v>771</v>
      </c>
      <c r="C364" s="24" t="s">
        <v>323</v>
      </c>
      <c r="D364" s="13" t="s">
        <v>815</v>
      </c>
      <c r="E364" s="19">
        <v>44496</v>
      </c>
      <c r="F364" s="15">
        <v>116050</v>
      </c>
      <c r="G364" s="15">
        <v>0</v>
      </c>
      <c r="H364" s="16">
        <v>116050</v>
      </c>
      <c r="I364" s="15">
        <v>20889</v>
      </c>
      <c r="J364" s="15">
        <v>136939</v>
      </c>
      <c r="K364" s="13" t="s">
        <v>1070</v>
      </c>
      <c r="L364" s="35" t="s">
        <v>1077</v>
      </c>
    </row>
    <row r="365" spans="1:12" x14ac:dyDescent="0.25">
      <c r="A365" s="12"/>
      <c r="B365" s="13"/>
      <c r="C365" s="13"/>
      <c r="D365" s="13" t="s">
        <v>816</v>
      </c>
      <c r="E365" s="19">
        <v>44508</v>
      </c>
      <c r="F365" s="15">
        <v>136704</v>
      </c>
      <c r="G365" s="15">
        <v>0</v>
      </c>
      <c r="H365" s="16">
        <v>136704</v>
      </c>
      <c r="I365" s="15">
        <v>24606.719999999998</v>
      </c>
      <c r="J365" s="15">
        <v>161310.72</v>
      </c>
      <c r="K365" s="13" t="s">
        <v>1070</v>
      </c>
      <c r="L365" s="35" t="s">
        <v>1077</v>
      </c>
    </row>
    <row r="366" spans="1:12" ht="49.5" x14ac:dyDescent="0.25">
      <c r="A366" s="12">
        <v>120</v>
      </c>
      <c r="B366" s="13" t="s">
        <v>824</v>
      </c>
      <c r="C366" s="13" t="s">
        <v>825</v>
      </c>
      <c r="D366" s="13" t="s">
        <v>826</v>
      </c>
      <c r="E366" s="19">
        <v>44582</v>
      </c>
      <c r="F366" s="15">
        <v>410000</v>
      </c>
      <c r="G366" s="15">
        <v>0</v>
      </c>
      <c r="H366" s="16">
        <v>410000</v>
      </c>
      <c r="I366" s="15">
        <v>73800</v>
      </c>
      <c r="J366" s="15">
        <v>483800</v>
      </c>
      <c r="K366" s="13" t="s">
        <v>1070</v>
      </c>
      <c r="L366" s="35" t="s">
        <v>1077</v>
      </c>
    </row>
    <row r="367" spans="1:12" ht="49.5" x14ac:dyDescent="0.25">
      <c r="A367" s="12">
        <v>121</v>
      </c>
      <c r="B367" s="13" t="s">
        <v>824</v>
      </c>
      <c r="C367" s="13" t="s">
        <v>825</v>
      </c>
      <c r="D367" s="13" t="s">
        <v>827</v>
      </c>
      <c r="E367" s="19">
        <v>44582</v>
      </c>
      <c r="F367" s="15">
        <v>410000</v>
      </c>
      <c r="G367" s="15">
        <v>0</v>
      </c>
      <c r="H367" s="16">
        <v>410000</v>
      </c>
      <c r="I367" s="15">
        <v>73800</v>
      </c>
      <c r="J367" s="15">
        <v>483800</v>
      </c>
      <c r="K367" s="13" t="s">
        <v>1070</v>
      </c>
      <c r="L367" s="35" t="s">
        <v>1077</v>
      </c>
    </row>
    <row r="368" spans="1:12" ht="49.5" x14ac:dyDescent="0.25">
      <c r="A368" s="12">
        <v>122</v>
      </c>
      <c r="B368" s="13" t="s">
        <v>824</v>
      </c>
      <c r="C368" s="13" t="s">
        <v>825</v>
      </c>
      <c r="D368" s="13" t="s">
        <v>828</v>
      </c>
      <c r="E368" s="19">
        <v>44582</v>
      </c>
      <c r="F368" s="15">
        <v>410000</v>
      </c>
      <c r="G368" s="15">
        <v>0</v>
      </c>
      <c r="H368" s="16">
        <v>410000</v>
      </c>
      <c r="I368" s="15">
        <v>73800</v>
      </c>
      <c r="J368" s="15">
        <v>483800</v>
      </c>
      <c r="K368" s="13" t="s">
        <v>1070</v>
      </c>
      <c r="L368" s="35" t="s">
        <v>1077</v>
      </c>
    </row>
    <row r="369" spans="1:12" ht="49.5" x14ac:dyDescent="0.25">
      <c r="A369" s="12">
        <v>124</v>
      </c>
      <c r="B369" s="13" t="s">
        <v>831</v>
      </c>
      <c r="C369" s="13" t="s">
        <v>832</v>
      </c>
      <c r="D369" s="13" t="s">
        <v>833</v>
      </c>
      <c r="E369" s="19">
        <v>44578</v>
      </c>
      <c r="F369" s="15">
        <v>276900</v>
      </c>
      <c r="G369" s="15">
        <v>0</v>
      </c>
      <c r="H369" s="16">
        <v>276900</v>
      </c>
      <c r="I369" s="15">
        <v>49842</v>
      </c>
      <c r="J369" s="15">
        <v>326742</v>
      </c>
      <c r="K369" s="13" t="s">
        <v>1070</v>
      </c>
      <c r="L369" s="35" t="s">
        <v>1077</v>
      </c>
    </row>
    <row r="370" spans="1:12" ht="66" x14ac:dyDescent="0.25">
      <c r="A370" s="12">
        <v>125</v>
      </c>
      <c r="B370" s="13" t="s">
        <v>834</v>
      </c>
      <c r="C370" s="13" t="s">
        <v>835</v>
      </c>
      <c r="D370" s="13" t="s">
        <v>836</v>
      </c>
      <c r="E370" s="19">
        <v>44585</v>
      </c>
      <c r="F370" s="15">
        <v>291900</v>
      </c>
      <c r="G370" s="15">
        <v>0</v>
      </c>
      <c r="H370" s="16">
        <v>291900</v>
      </c>
      <c r="I370" s="15">
        <v>52542</v>
      </c>
      <c r="J370" s="15">
        <v>344442</v>
      </c>
      <c r="K370" s="13" t="s">
        <v>1074</v>
      </c>
      <c r="L370" s="35" t="s">
        <v>1077</v>
      </c>
    </row>
    <row r="371" spans="1:12" ht="49.5" x14ac:dyDescent="0.25">
      <c r="A371" s="12">
        <v>127</v>
      </c>
      <c r="B371" s="13" t="s">
        <v>366</v>
      </c>
      <c r="C371" s="13" t="s">
        <v>839</v>
      </c>
      <c r="D371" s="13" t="s">
        <v>840</v>
      </c>
      <c r="E371" s="19">
        <v>44583</v>
      </c>
      <c r="F371" s="15">
        <v>2365000</v>
      </c>
      <c r="G371" s="15">
        <v>0</v>
      </c>
      <c r="H371" s="16">
        <v>2365000</v>
      </c>
      <c r="I371" s="15">
        <v>425700</v>
      </c>
      <c r="J371" s="15">
        <v>2790700</v>
      </c>
      <c r="K371" s="13" t="s">
        <v>1072</v>
      </c>
      <c r="L371" s="35" t="s">
        <v>1077</v>
      </c>
    </row>
    <row r="372" spans="1:12" ht="33" x14ac:dyDescent="0.25">
      <c r="A372" s="12">
        <v>129</v>
      </c>
      <c r="B372" s="13" t="s">
        <v>842</v>
      </c>
      <c r="C372" s="13"/>
      <c r="D372" s="13">
        <v>400</v>
      </c>
      <c r="E372" s="19">
        <v>44523</v>
      </c>
      <c r="F372" s="15">
        <v>99112</v>
      </c>
      <c r="G372" s="15">
        <v>0</v>
      </c>
      <c r="H372" s="16">
        <v>99112</v>
      </c>
      <c r="I372" s="15">
        <v>17840.16</v>
      </c>
      <c r="J372" s="15">
        <v>116952.16</v>
      </c>
      <c r="K372" s="13" t="s">
        <v>1074</v>
      </c>
      <c r="L372" s="35" t="s">
        <v>1077</v>
      </c>
    </row>
    <row r="373" spans="1:12" x14ac:dyDescent="0.25">
      <c r="A373" s="12"/>
      <c r="B373" s="13"/>
      <c r="C373" s="13"/>
      <c r="D373" s="13">
        <v>405</v>
      </c>
      <c r="E373" s="19">
        <v>44532</v>
      </c>
      <c r="F373" s="15">
        <v>67407</v>
      </c>
      <c r="G373" s="15">
        <v>0</v>
      </c>
      <c r="H373" s="16">
        <v>67407</v>
      </c>
      <c r="I373" s="15">
        <v>12133.26</v>
      </c>
      <c r="J373" s="15">
        <v>79540.259999999995</v>
      </c>
      <c r="K373" s="13" t="s">
        <v>1074</v>
      </c>
      <c r="L373" s="35" t="s">
        <v>1077</v>
      </c>
    </row>
    <row r="374" spans="1:12" ht="33" x14ac:dyDescent="0.25">
      <c r="A374" s="12"/>
      <c r="B374" s="13" t="s">
        <v>843</v>
      </c>
      <c r="C374" s="13"/>
      <c r="D374" s="13">
        <v>11012202944</v>
      </c>
      <c r="E374" s="19">
        <v>44606</v>
      </c>
      <c r="F374" s="15">
        <v>64742.8</v>
      </c>
      <c r="G374" s="15">
        <v>0</v>
      </c>
      <c r="H374" s="16">
        <v>64742.8</v>
      </c>
      <c r="I374" s="15">
        <v>11653.7</v>
      </c>
      <c r="J374" s="15">
        <v>76396.5</v>
      </c>
      <c r="K374" s="13" t="s">
        <v>1074</v>
      </c>
      <c r="L374" s="35" t="s">
        <v>1077</v>
      </c>
    </row>
    <row r="375" spans="1:12" ht="49.5" x14ac:dyDescent="0.25">
      <c r="A375" s="12">
        <v>130</v>
      </c>
      <c r="B375" s="13" t="s">
        <v>844</v>
      </c>
      <c r="C375" s="13" t="s">
        <v>845</v>
      </c>
      <c r="D375" s="13">
        <v>178</v>
      </c>
      <c r="E375" s="19">
        <v>44511</v>
      </c>
      <c r="F375" s="15">
        <v>81000</v>
      </c>
      <c r="G375" s="15">
        <v>0</v>
      </c>
      <c r="H375" s="16">
        <v>81000</v>
      </c>
      <c r="I375" s="15">
        <v>14580</v>
      </c>
      <c r="J375" s="15">
        <v>95580</v>
      </c>
      <c r="K375" s="13" t="s">
        <v>1070</v>
      </c>
      <c r="L375" s="35" t="s">
        <v>1077</v>
      </c>
    </row>
    <row r="376" spans="1:12" ht="66" x14ac:dyDescent="0.25">
      <c r="A376" s="12">
        <v>134</v>
      </c>
      <c r="B376" s="41" t="s">
        <v>234</v>
      </c>
      <c r="C376" s="8" t="s">
        <v>854</v>
      </c>
      <c r="D376" s="41" t="s">
        <v>855</v>
      </c>
      <c r="E376" s="25">
        <v>44491</v>
      </c>
      <c r="F376" s="10">
        <v>6800</v>
      </c>
      <c r="G376" s="10">
        <v>0</v>
      </c>
      <c r="H376" s="11">
        <v>6800</v>
      </c>
      <c r="I376" s="10">
        <v>1224</v>
      </c>
      <c r="J376" s="15">
        <v>8024</v>
      </c>
      <c r="K376" s="13" t="s">
        <v>1073</v>
      </c>
      <c r="L376" s="35" t="s">
        <v>1077</v>
      </c>
    </row>
    <row r="377" spans="1:12" ht="66" x14ac:dyDescent="0.25">
      <c r="A377" s="12">
        <v>135</v>
      </c>
      <c r="B377" s="24" t="s">
        <v>234</v>
      </c>
      <c r="C377" s="13" t="s">
        <v>856</v>
      </c>
      <c r="D377" s="13" t="s">
        <v>857</v>
      </c>
      <c r="E377" s="19">
        <v>44499</v>
      </c>
      <c r="F377" s="15">
        <v>242250</v>
      </c>
      <c r="G377" s="15">
        <v>0</v>
      </c>
      <c r="H377" s="16">
        <v>242250</v>
      </c>
      <c r="I377" s="15">
        <v>43605</v>
      </c>
      <c r="J377" s="15">
        <v>285855</v>
      </c>
      <c r="K377" s="13" t="s">
        <v>1073</v>
      </c>
      <c r="L377" s="35" t="s">
        <v>1077</v>
      </c>
    </row>
    <row r="378" spans="1:12" ht="33" x14ac:dyDescent="0.25">
      <c r="A378" s="12"/>
      <c r="B378" s="13"/>
      <c r="C378" s="13"/>
      <c r="D378" s="13" t="s">
        <v>858</v>
      </c>
      <c r="E378" s="19">
        <v>44545</v>
      </c>
      <c r="F378" s="15">
        <v>242250</v>
      </c>
      <c r="G378" s="15">
        <v>0</v>
      </c>
      <c r="H378" s="16">
        <v>242250</v>
      </c>
      <c r="I378" s="15">
        <v>43605</v>
      </c>
      <c r="J378" s="15">
        <v>285855</v>
      </c>
      <c r="K378" s="13" t="s">
        <v>1073</v>
      </c>
      <c r="L378" s="35" t="s">
        <v>1077</v>
      </c>
    </row>
    <row r="379" spans="1:12" ht="66" x14ac:dyDescent="0.25">
      <c r="A379" s="12">
        <v>136</v>
      </c>
      <c r="B379" s="24" t="s">
        <v>234</v>
      </c>
      <c r="C379" s="13" t="s">
        <v>851</v>
      </c>
      <c r="D379" s="24" t="s">
        <v>859</v>
      </c>
      <c r="E379" s="25">
        <v>44517</v>
      </c>
      <c r="F379" s="15">
        <v>144500</v>
      </c>
      <c r="G379" s="15">
        <v>0</v>
      </c>
      <c r="H379" s="16">
        <v>144500</v>
      </c>
      <c r="I379" s="15">
        <v>26010</v>
      </c>
      <c r="J379" s="15">
        <v>170510</v>
      </c>
      <c r="K379" s="13" t="s">
        <v>1073</v>
      </c>
      <c r="L379" s="35" t="s">
        <v>1077</v>
      </c>
    </row>
    <row r="380" spans="1:12" ht="66" x14ac:dyDescent="0.25">
      <c r="A380" s="12">
        <v>137</v>
      </c>
      <c r="B380" s="24" t="s">
        <v>234</v>
      </c>
      <c r="C380" s="13" t="s">
        <v>860</v>
      </c>
      <c r="D380" s="24" t="s">
        <v>861</v>
      </c>
      <c r="E380" s="25">
        <v>44523</v>
      </c>
      <c r="F380" s="15">
        <v>46431.25</v>
      </c>
      <c r="G380" s="15">
        <v>0</v>
      </c>
      <c r="H380" s="16">
        <v>46431.25</v>
      </c>
      <c r="I380" s="15">
        <v>8357.625</v>
      </c>
      <c r="J380" s="15">
        <v>54788.875</v>
      </c>
      <c r="K380" s="13" t="s">
        <v>1073</v>
      </c>
      <c r="L380" s="35" t="s">
        <v>1077</v>
      </c>
    </row>
    <row r="381" spans="1:12" ht="66" x14ac:dyDescent="0.25">
      <c r="A381" s="12">
        <v>138</v>
      </c>
      <c r="B381" s="41" t="s">
        <v>862</v>
      </c>
      <c r="C381" s="8" t="s">
        <v>863</v>
      </c>
      <c r="D381" s="41">
        <v>2279</v>
      </c>
      <c r="E381" s="25">
        <v>44434</v>
      </c>
      <c r="F381" s="10">
        <v>5700</v>
      </c>
      <c r="G381" s="10">
        <v>0</v>
      </c>
      <c r="H381" s="11">
        <v>5700</v>
      </c>
      <c r="I381" s="10">
        <v>1026</v>
      </c>
      <c r="J381" s="15">
        <v>6726</v>
      </c>
      <c r="K381" s="13" t="s">
        <v>1072</v>
      </c>
      <c r="L381" s="35" t="s">
        <v>1077</v>
      </c>
    </row>
    <row r="382" spans="1:12" ht="33" x14ac:dyDescent="0.25">
      <c r="A382" s="12">
        <v>141</v>
      </c>
      <c r="B382" s="24" t="s">
        <v>852</v>
      </c>
      <c r="C382" s="13" t="s">
        <v>868</v>
      </c>
      <c r="D382" s="24" t="s">
        <v>869</v>
      </c>
      <c r="E382" s="25">
        <v>44545</v>
      </c>
      <c r="F382" s="15">
        <v>4374</v>
      </c>
      <c r="G382" s="15">
        <v>0</v>
      </c>
      <c r="H382" s="16">
        <v>4374</v>
      </c>
      <c r="I382" s="15">
        <v>787.31999999999994</v>
      </c>
      <c r="J382" s="15">
        <v>5161.32</v>
      </c>
      <c r="K382" s="13" t="s">
        <v>1072</v>
      </c>
      <c r="L382" s="35" t="s">
        <v>1077</v>
      </c>
    </row>
    <row r="383" spans="1:12" ht="33" x14ac:dyDescent="0.25">
      <c r="A383" s="12">
        <v>143</v>
      </c>
      <c r="B383" s="24" t="s">
        <v>852</v>
      </c>
      <c r="C383" s="13" t="s">
        <v>777</v>
      </c>
      <c r="D383" s="24" t="s">
        <v>874</v>
      </c>
      <c r="E383" s="25">
        <v>44560</v>
      </c>
      <c r="F383" s="15">
        <v>286830</v>
      </c>
      <c r="G383" s="15">
        <v>0</v>
      </c>
      <c r="H383" s="16">
        <v>286830</v>
      </c>
      <c r="I383" s="15">
        <v>51629.4</v>
      </c>
      <c r="J383" s="15">
        <v>338459.4</v>
      </c>
      <c r="K383" s="13" t="s">
        <v>1072</v>
      </c>
      <c r="L383" s="35" t="s">
        <v>1077</v>
      </c>
    </row>
    <row r="384" spans="1:12" ht="82.5" x14ac:dyDescent="0.25">
      <c r="A384" s="12">
        <v>145</v>
      </c>
      <c r="B384" s="13" t="s">
        <v>234</v>
      </c>
      <c r="C384" s="13" t="s">
        <v>877</v>
      </c>
      <c r="D384" s="13" t="s">
        <v>878</v>
      </c>
      <c r="E384" s="19">
        <v>44350</v>
      </c>
      <c r="F384" s="15">
        <v>292718.75</v>
      </c>
      <c r="G384" s="15">
        <v>0</v>
      </c>
      <c r="H384" s="16">
        <v>292718.75</v>
      </c>
      <c r="I384" s="15">
        <v>52689.375</v>
      </c>
      <c r="J384" s="15">
        <v>345408.125</v>
      </c>
      <c r="K384" s="13" t="s">
        <v>1070</v>
      </c>
      <c r="L384" s="35" t="s">
        <v>1077</v>
      </c>
    </row>
    <row r="385" spans="1:12" ht="49.5" x14ac:dyDescent="0.25">
      <c r="A385" s="12"/>
      <c r="B385" s="13" t="s">
        <v>53</v>
      </c>
      <c r="C385" s="13" t="s">
        <v>909</v>
      </c>
      <c r="D385" s="13">
        <v>27</v>
      </c>
      <c r="E385" s="19">
        <v>44476</v>
      </c>
      <c r="F385" s="15">
        <v>4000</v>
      </c>
      <c r="G385" s="15">
        <v>0</v>
      </c>
      <c r="H385" s="16">
        <v>4000</v>
      </c>
      <c r="I385" s="15">
        <v>720</v>
      </c>
      <c r="J385" s="15">
        <v>4720</v>
      </c>
      <c r="K385" s="13" t="s">
        <v>1070</v>
      </c>
      <c r="L385" s="35" t="s">
        <v>1077</v>
      </c>
    </row>
    <row r="386" spans="1:12" ht="82.5" x14ac:dyDescent="0.25">
      <c r="A386" s="12">
        <v>148</v>
      </c>
      <c r="B386" s="8" t="s">
        <v>213</v>
      </c>
      <c r="C386" s="8" t="s">
        <v>915</v>
      </c>
      <c r="D386" s="8" t="s">
        <v>916</v>
      </c>
      <c r="E386" s="44">
        <v>44470</v>
      </c>
      <c r="F386" s="10">
        <v>100050</v>
      </c>
      <c r="G386" s="10">
        <v>0</v>
      </c>
      <c r="H386" s="11">
        <v>100050</v>
      </c>
      <c r="I386" s="10">
        <v>18009</v>
      </c>
      <c r="J386" s="15">
        <v>118059</v>
      </c>
      <c r="K386" s="13" t="s">
        <v>1070</v>
      </c>
      <c r="L386" s="35" t="s">
        <v>1077</v>
      </c>
    </row>
    <row r="387" spans="1:12" ht="33" x14ac:dyDescent="0.25">
      <c r="A387" s="12"/>
      <c r="B387" s="13" t="s">
        <v>852</v>
      </c>
      <c r="C387" s="13" t="s">
        <v>942</v>
      </c>
      <c r="D387" s="13" t="s">
        <v>943</v>
      </c>
      <c r="E387" s="19">
        <v>44585</v>
      </c>
      <c r="F387" s="15">
        <v>105975</v>
      </c>
      <c r="G387" s="15">
        <v>0</v>
      </c>
      <c r="H387" s="16">
        <v>105975</v>
      </c>
      <c r="I387" s="15">
        <v>19075.5</v>
      </c>
      <c r="J387" s="15">
        <v>125050.5</v>
      </c>
      <c r="K387" s="13" t="s">
        <v>1070</v>
      </c>
      <c r="L387" s="35" t="s">
        <v>1077</v>
      </c>
    </row>
    <row r="388" spans="1:12" x14ac:dyDescent="0.25">
      <c r="A388" s="12"/>
      <c r="B388" s="8"/>
      <c r="C388" s="8"/>
      <c r="D388" s="8" t="s">
        <v>944</v>
      </c>
      <c r="E388" s="44">
        <v>44585</v>
      </c>
      <c r="F388" s="10">
        <v>40752</v>
      </c>
      <c r="G388" s="10">
        <v>0</v>
      </c>
      <c r="H388" s="11">
        <v>40752</v>
      </c>
      <c r="I388" s="10">
        <v>7335.36</v>
      </c>
      <c r="J388" s="15">
        <v>48087.360000000001</v>
      </c>
      <c r="K388" s="13" t="s">
        <v>1070</v>
      </c>
      <c r="L388" s="35" t="s">
        <v>1077</v>
      </c>
    </row>
    <row r="389" spans="1:12" x14ac:dyDescent="0.25">
      <c r="A389" s="12"/>
      <c r="B389" s="13"/>
      <c r="C389" s="13"/>
      <c r="D389" s="13" t="s">
        <v>945</v>
      </c>
      <c r="E389" s="19">
        <v>44588</v>
      </c>
      <c r="F389" s="15">
        <v>79350</v>
      </c>
      <c r="G389" s="15">
        <v>0</v>
      </c>
      <c r="H389" s="16">
        <v>79350</v>
      </c>
      <c r="I389" s="15">
        <v>14283</v>
      </c>
      <c r="J389" s="15">
        <v>93633</v>
      </c>
      <c r="K389" s="13" t="s">
        <v>1070</v>
      </c>
      <c r="L389" s="35" t="s">
        <v>1077</v>
      </c>
    </row>
    <row r="390" spans="1:12" ht="49.5" x14ac:dyDescent="0.25">
      <c r="A390" s="12"/>
      <c r="B390" s="13" t="s">
        <v>904</v>
      </c>
      <c r="C390" s="13" t="s">
        <v>961</v>
      </c>
      <c r="D390" s="13">
        <v>935</v>
      </c>
      <c r="E390" s="19">
        <v>44568</v>
      </c>
      <c r="F390" s="15">
        <v>10155.6</v>
      </c>
      <c r="G390" s="15">
        <v>0</v>
      </c>
      <c r="H390" s="16">
        <v>10155.6</v>
      </c>
      <c r="I390" s="15">
        <v>1828.008</v>
      </c>
      <c r="J390" s="15">
        <v>11983.608</v>
      </c>
      <c r="K390" s="13" t="s">
        <v>1070</v>
      </c>
      <c r="L390" s="35" t="s">
        <v>1077</v>
      </c>
    </row>
    <row r="391" spans="1:12" x14ac:dyDescent="0.25">
      <c r="A391" s="12"/>
      <c r="B391" s="13"/>
      <c r="C391" s="13"/>
      <c r="D391" s="13">
        <v>1008</v>
      </c>
      <c r="E391" s="19">
        <v>44590</v>
      </c>
      <c r="F391" s="15">
        <v>2880.8</v>
      </c>
      <c r="G391" s="15">
        <v>0</v>
      </c>
      <c r="H391" s="16">
        <v>2880.8</v>
      </c>
      <c r="I391" s="15">
        <v>518.54399999999998</v>
      </c>
      <c r="J391" s="15">
        <v>3399.3440000000001</v>
      </c>
      <c r="K391" s="13" t="s">
        <v>1070</v>
      </c>
      <c r="L391" s="35" t="s">
        <v>1077</v>
      </c>
    </row>
    <row r="392" spans="1:12" ht="66" x14ac:dyDescent="0.25">
      <c r="A392" s="12"/>
      <c r="B392" s="13" t="s">
        <v>992</v>
      </c>
      <c r="C392" s="13" t="s">
        <v>993</v>
      </c>
      <c r="D392" s="13">
        <v>180</v>
      </c>
      <c r="E392" s="19">
        <v>44537</v>
      </c>
      <c r="F392" s="15">
        <v>14000</v>
      </c>
      <c r="G392" s="15">
        <v>0</v>
      </c>
      <c r="H392" s="16">
        <v>14000</v>
      </c>
      <c r="I392" s="15">
        <v>2520</v>
      </c>
      <c r="J392" s="15">
        <v>16520</v>
      </c>
      <c r="K392" s="13" t="s">
        <v>1070</v>
      </c>
      <c r="L392" s="35" t="s">
        <v>1077</v>
      </c>
    </row>
    <row r="393" spans="1:12" x14ac:dyDescent="0.25">
      <c r="A393" s="12"/>
      <c r="B393" s="13"/>
      <c r="C393" s="13"/>
      <c r="D393" s="13">
        <v>181</v>
      </c>
      <c r="E393" s="19">
        <v>44539</v>
      </c>
      <c r="F393" s="15">
        <v>14000</v>
      </c>
      <c r="G393" s="15">
        <v>0</v>
      </c>
      <c r="H393" s="16">
        <v>14000</v>
      </c>
      <c r="I393" s="15">
        <v>2520</v>
      </c>
      <c r="J393" s="15">
        <v>16520</v>
      </c>
      <c r="K393" s="13" t="s">
        <v>1070</v>
      </c>
      <c r="L393" s="35" t="s">
        <v>1077</v>
      </c>
    </row>
    <row r="394" spans="1:12" x14ac:dyDescent="0.25">
      <c r="A394" s="12"/>
      <c r="B394" s="13"/>
      <c r="C394" s="13"/>
      <c r="D394" s="13">
        <v>187</v>
      </c>
      <c r="E394" s="19">
        <v>44546</v>
      </c>
      <c r="F394" s="15">
        <v>7000</v>
      </c>
      <c r="G394" s="15">
        <v>0</v>
      </c>
      <c r="H394" s="16">
        <v>7000</v>
      </c>
      <c r="I394" s="15">
        <v>1260</v>
      </c>
      <c r="J394" s="15">
        <v>8260</v>
      </c>
      <c r="K394" s="13" t="s">
        <v>1070</v>
      </c>
      <c r="L394" s="35" t="s">
        <v>1077</v>
      </c>
    </row>
    <row r="395" spans="1:12" x14ac:dyDescent="0.25">
      <c r="A395" s="12"/>
      <c r="B395" s="8"/>
      <c r="C395" s="8"/>
      <c r="D395" s="8">
        <v>183</v>
      </c>
      <c r="E395" s="44">
        <v>44543</v>
      </c>
      <c r="F395" s="10">
        <v>14000</v>
      </c>
      <c r="G395" s="10">
        <v>0</v>
      </c>
      <c r="H395" s="11">
        <v>14000</v>
      </c>
      <c r="I395" s="10">
        <v>2520</v>
      </c>
      <c r="J395" s="15">
        <v>16520</v>
      </c>
      <c r="K395" s="13" t="s">
        <v>1070</v>
      </c>
      <c r="L395" s="35" t="s">
        <v>1077</v>
      </c>
    </row>
    <row r="396" spans="1:12" ht="49.5" x14ac:dyDescent="0.25">
      <c r="A396" s="12"/>
      <c r="B396" s="13" t="s">
        <v>297</v>
      </c>
      <c r="C396" s="13"/>
      <c r="D396" s="13" t="s">
        <v>1033</v>
      </c>
      <c r="E396" s="19">
        <v>44573</v>
      </c>
      <c r="F396" s="15">
        <v>6000</v>
      </c>
      <c r="G396" s="15">
        <v>0</v>
      </c>
      <c r="H396" s="16">
        <v>6000</v>
      </c>
      <c r="I396" s="15">
        <v>1080</v>
      </c>
      <c r="J396" s="15">
        <v>7080</v>
      </c>
      <c r="K396" s="13" t="s">
        <v>1070</v>
      </c>
      <c r="L396" s="35" t="s">
        <v>1077</v>
      </c>
    </row>
    <row r="397" spans="1:12" ht="82.5" x14ac:dyDescent="0.25">
      <c r="A397" s="12">
        <v>155</v>
      </c>
      <c r="B397" s="13" t="s">
        <v>53</v>
      </c>
      <c r="C397" s="13" t="s">
        <v>1037</v>
      </c>
      <c r="D397" s="13">
        <v>28</v>
      </c>
      <c r="E397" s="19">
        <v>44476</v>
      </c>
      <c r="F397" s="15">
        <v>4500</v>
      </c>
      <c r="G397" s="15">
        <v>0</v>
      </c>
      <c r="H397" s="16">
        <v>4500</v>
      </c>
      <c r="I397" s="15">
        <v>810</v>
      </c>
      <c r="J397" s="15">
        <v>5310</v>
      </c>
      <c r="K397" s="13" t="s">
        <v>1070</v>
      </c>
      <c r="L397" s="35" t="s">
        <v>1077</v>
      </c>
    </row>
    <row r="398" spans="1:12" ht="49.5" x14ac:dyDescent="0.25">
      <c r="A398" s="12"/>
      <c r="B398" s="13" t="s">
        <v>297</v>
      </c>
      <c r="C398" s="13" t="s">
        <v>1039</v>
      </c>
      <c r="D398" s="13" t="s">
        <v>1040</v>
      </c>
      <c r="E398" s="19">
        <v>44557</v>
      </c>
      <c r="F398" s="15">
        <v>16480.8</v>
      </c>
      <c r="G398" s="15">
        <v>0</v>
      </c>
      <c r="H398" s="16">
        <v>16480.8</v>
      </c>
      <c r="I398" s="15">
        <v>2856.74</v>
      </c>
      <c r="J398" s="15">
        <v>19337.54</v>
      </c>
      <c r="K398" s="13" t="s">
        <v>1070</v>
      </c>
      <c r="L398" s="35" t="s">
        <v>1077</v>
      </c>
    </row>
    <row r="399" spans="1:12" ht="33" x14ac:dyDescent="0.25">
      <c r="A399" s="12">
        <v>157</v>
      </c>
      <c r="B399" s="13" t="s">
        <v>852</v>
      </c>
      <c r="C399" s="13" t="s">
        <v>572</v>
      </c>
      <c r="D399" s="13" t="s">
        <v>1043</v>
      </c>
      <c r="E399" s="19">
        <v>44517</v>
      </c>
      <c r="F399" s="15">
        <v>166600</v>
      </c>
      <c r="G399" s="15">
        <v>0</v>
      </c>
      <c r="H399" s="16">
        <v>166600</v>
      </c>
      <c r="I399" s="15">
        <v>29988</v>
      </c>
      <c r="J399" s="15">
        <v>196588</v>
      </c>
      <c r="K399" s="13" t="s">
        <v>1074</v>
      </c>
      <c r="L399" s="35" t="s">
        <v>1077</v>
      </c>
    </row>
    <row r="400" spans="1:12" x14ac:dyDescent="0.25">
      <c r="A400" s="12"/>
      <c r="B400" s="8"/>
      <c r="C400" s="8"/>
      <c r="D400" s="8" t="s">
        <v>1044</v>
      </c>
      <c r="E400" s="44">
        <v>44517</v>
      </c>
      <c r="F400" s="10">
        <v>103500</v>
      </c>
      <c r="G400" s="10">
        <v>0</v>
      </c>
      <c r="H400" s="11">
        <v>103500</v>
      </c>
      <c r="I400" s="10">
        <v>18630</v>
      </c>
      <c r="J400" s="15">
        <v>122130</v>
      </c>
      <c r="K400" s="13" t="s">
        <v>1074</v>
      </c>
      <c r="L400" s="35" t="s">
        <v>1077</v>
      </c>
    </row>
    <row r="401" spans="1:12" x14ac:dyDescent="0.25">
      <c r="A401" s="12"/>
      <c r="B401" s="13"/>
      <c r="C401" s="13"/>
      <c r="D401" s="13" t="s">
        <v>1045</v>
      </c>
      <c r="E401" s="19">
        <v>44518</v>
      </c>
      <c r="F401" s="15">
        <v>57500</v>
      </c>
      <c r="G401" s="15">
        <v>0</v>
      </c>
      <c r="H401" s="16">
        <v>57500</v>
      </c>
      <c r="I401" s="15">
        <v>10350</v>
      </c>
      <c r="J401" s="15">
        <v>67850</v>
      </c>
      <c r="K401" s="13" t="s">
        <v>1074</v>
      </c>
      <c r="L401" s="35" t="s">
        <v>1077</v>
      </c>
    </row>
    <row r="402" spans="1:12" ht="33" x14ac:dyDescent="0.25">
      <c r="A402" s="12"/>
      <c r="B402" s="13" t="s">
        <v>1064</v>
      </c>
      <c r="C402" s="13" t="s">
        <v>1065</v>
      </c>
      <c r="D402" s="13">
        <v>399</v>
      </c>
      <c r="E402" s="19">
        <v>44545</v>
      </c>
      <c r="F402" s="15">
        <v>250200</v>
      </c>
      <c r="G402" s="15">
        <v>0</v>
      </c>
      <c r="H402" s="16">
        <v>250200</v>
      </c>
      <c r="I402" s="15">
        <v>45036</v>
      </c>
      <c r="J402" s="15">
        <v>295236</v>
      </c>
      <c r="K402" s="13" t="s">
        <v>1074</v>
      </c>
      <c r="L402" s="35" t="s">
        <v>1077</v>
      </c>
    </row>
    <row r="403" spans="1:12" ht="49.5" x14ac:dyDescent="0.25">
      <c r="A403" s="12">
        <v>159</v>
      </c>
      <c r="B403" s="13" t="s">
        <v>1066</v>
      </c>
      <c r="C403" s="13" t="s">
        <v>705</v>
      </c>
      <c r="D403" s="13" t="s">
        <v>1067</v>
      </c>
      <c r="E403" s="19">
        <v>44571</v>
      </c>
      <c r="F403" s="15">
        <v>126000</v>
      </c>
      <c r="G403" s="15">
        <v>0</v>
      </c>
      <c r="H403" s="16">
        <v>126000</v>
      </c>
      <c r="I403" s="15">
        <v>22680</v>
      </c>
      <c r="J403" s="15">
        <v>148680</v>
      </c>
      <c r="K403" s="13" t="s">
        <v>1070</v>
      </c>
      <c r="L403" s="35" t="s">
        <v>1077</v>
      </c>
    </row>
    <row r="404" spans="1:12" ht="33" x14ac:dyDescent="0.25">
      <c r="A404" s="12">
        <v>160</v>
      </c>
      <c r="B404" s="13" t="s">
        <v>288</v>
      </c>
      <c r="C404" s="13" t="s">
        <v>1068</v>
      </c>
      <c r="D404" s="13">
        <v>299</v>
      </c>
      <c r="E404" s="19">
        <v>44608</v>
      </c>
      <c r="F404" s="15">
        <v>237600</v>
      </c>
      <c r="G404" s="15">
        <v>0</v>
      </c>
      <c r="H404" s="16">
        <v>237600</v>
      </c>
      <c r="I404" s="15">
        <v>42768</v>
      </c>
      <c r="J404" s="15">
        <v>280368</v>
      </c>
      <c r="K404" s="13" t="s">
        <v>1070</v>
      </c>
      <c r="L404" s="35" t="s">
        <v>1077</v>
      </c>
    </row>
    <row r="405" spans="1:12" x14ac:dyDescent="0.25">
      <c r="A405" s="12"/>
      <c r="B405" s="13"/>
      <c r="C405" s="13"/>
      <c r="D405" s="13">
        <v>302</v>
      </c>
      <c r="E405" s="19">
        <v>44614</v>
      </c>
      <c r="F405" s="15">
        <v>180000</v>
      </c>
      <c r="G405" s="15">
        <v>0</v>
      </c>
      <c r="H405" s="16">
        <v>180000</v>
      </c>
      <c r="I405" s="15">
        <v>32400</v>
      </c>
      <c r="J405" s="15">
        <v>212400</v>
      </c>
      <c r="K405" s="13" t="s">
        <v>1070</v>
      </c>
      <c r="L405" s="35" t="s">
        <v>1077</v>
      </c>
    </row>
    <row r="406" spans="1:12" ht="66" x14ac:dyDescent="0.25">
      <c r="A406" s="12">
        <v>1</v>
      </c>
      <c r="B406" s="13" t="s">
        <v>12</v>
      </c>
      <c r="C406" s="13" t="s">
        <v>13</v>
      </c>
      <c r="D406" s="13" t="s">
        <v>14</v>
      </c>
      <c r="E406" s="14">
        <v>44182</v>
      </c>
      <c r="F406" s="15">
        <v>1250000</v>
      </c>
      <c r="G406" s="15">
        <v>0</v>
      </c>
      <c r="H406" s="16">
        <v>1250000</v>
      </c>
      <c r="I406" s="15">
        <v>225000</v>
      </c>
      <c r="J406" s="15">
        <v>1475000</v>
      </c>
      <c r="K406" s="13" t="s">
        <v>1070</v>
      </c>
      <c r="L406" s="35" t="s">
        <v>1077</v>
      </c>
    </row>
    <row r="407" spans="1:12" ht="66" x14ac:dyDescent="0.25">
      <c r="A407" s="12"/>
      <c r="B407" s="8" t="s">
        <v>20</v>
      </c>
      <c r="C407" s="8" t="s">
        <v>22</v>
      </c>
      <c r="D407" s="8" t="s">
        <v>23</v>
      </c>
      <c r="E407" s="9">
        <v>44216</v>
      </c>
      <c r="F407" s="10">
        <v>150000</v>
      </c>
      <c r="G407" s="10">
        <v>133</v>
      </c>
      <c r="H407" s="11">
        <v>150133</v>
      </c>
      <c r="I407" s="10">
        <v>27000</v>
      </c>
      <c r="J407" s="15">
        <v>177133</v>
      </c>
      <c r="K407" s="13" t="s">
        <v>1070</v>
      </c>
      <c r="L407" s="35" t="s">
        <v>1077</v>
      </c>
    </row>
    <row r="408" spans="1:12" ht="49.5" x14ac:dyDescent="0.25">
      <c r="A408" s="12"/>
      <c r="B408" s="13" t="s">
        <v>12</v>
      </c>
      <c r="C408" s="13" t="s">
        <v>24</v>
      </c>
      <c r="D408" s="13" t="s">
        <v>25</v>
      </c>
      <c r="E408" s="14">
        <v>44210</v>
      </c>
      <c r="F408" s="15">
        <v>535000</v>
      </c>
      <c r="G408" s="15">
        <v>0</v>
      </c>
      <c r="H408" s="16">
        <v>535000</v>
      </c>
      <c r="I408" s="15">
        <v>96300</v>
      </c>
      <c r="J408" s="15">
        <v>631300</v>
      </c>
      <c r="K408" s="13" t="s">
        <v>1070</v>
      </c>
      <c r="L408" s="35" t="s">
        <v>1077</v>
      </c>
    </row>
    <row r="409" spans="1:12" ht="181.5" x14ac:dyDescent="0.25">
      <c r="A409" s="12"/>
      <c r="B409" s="13" t="s">
        <v>26</v>
      </c>
      <c r="C409" s="13" t="s">
        <v>27</v>
      </c>
      <c r="D409" s="13">
        <v>403</v>
      </c>
      <c r="E409" s="14">
        <v>44157</v>
      </c>
      <c r="F409" s="15">
        <v>233000</v>
      </c>
      <c r="G409" s="15">
        <v>0</v>
      </c>
      <c r="H409" s="16">
        <v>233000</v>
      </c>
      <c r="I409" s="15">
        <v>41940</v>
      </c>
      <c r="J409" s="15">
        <v>274940</v>
      </c>
      <c r="K409" s="13" t="s">
        <v>1070</v>
      </c>
      <c r="L409" s="35" t="s">
        <v>1077</v>
      </c>
    </row>
    <row r="410" spans="1:12" ht="99" x14ac:dyDescent="0.25">
      <c r="A410" s="12"/>
      <c r="B410" s="13" t="s">
        <v>26</v>
      </c>
      <c r="C410" s="13" t="s">
        <v>28</v>
      </c>
      <c r="D410" s="13">
        <v>442</v>
      </c>
      <c r="E410" s="14">
        <v>44208</v>
      </c>
      <c r="F410" s="15">
        <v>116500</v>
      </c>
      <c r="G410" s="15">
        <v>0</v>
      </c>
      <c r="H410" s="16">
        <v>116500</v>
      </c>
      <c r="I410" s="15">
        <v>20970</v>
      </c>
      <c r="J410" s="15">
        <v>137470</v>
      </c>
      <c r="K410" s="13" t="s">
        <v>1070</v>
      </c>
      <c r="L410" s="35" t="s">
        <v>1077</v>
      </c>
    </row>
    <row r="411" spans="1:12" ht="49.5" x14ac:dyDescent="0.25">
      <c r="A411" s="12"/>
      <c r="B411" s="8" t="s">
        <v>40</v>
      </c>
      <c r="C411" s="42" t="s">
        <v>41</v>
      </c>
      <c r="D411" s="8" t="s">
        <v>42</v>
      </c>
      <c r="E411" s="9">
        <v>44309</v>
      </c>
      <c r="F411" s="10">
        <v>775</v>
      </c>
      <c r="G411" s="10">
        <v>0</v>
      </c>
      <c r="H411" s="11">
        <v>775</v>
      </c>
      <c r="I411" s="10">
        <v>139.5</v>
      </c>
      <c r="J411" s="15">
        <v>914.5</v>
      </c>
      <c r="K411" s="13" t="s">
        <v>1070</v>
      </c>
      <c r="L411" s="35" t="s">
        <v>1077</v>
      </c>
    </row>
    <row r="412" spans="1:12" ht="49.5" x14ac:dyDescent="0.25">
      <c r="A412" s="12"/>
      <c r="B412" s="13" t="s">
        <v>40</v>
      </c>
      <c r="C412" s="13" t="s">
        <v>41</v>
      </c>
      <c r="D412" s="13" t="s">
        <v>43</v>
      </c>
      <c r="E412" s="14">
        <v>44309</v>
      </c>
      <c r="F412" s="15">
        <v>110</v>
      </c>
      <c r="G412" s="15">
        <v>0</v>
      </c>
      <c r="H412" s="16">
        <v>110</v>
      </c>
      <c r="I412" s="15">
        <v>19.8</v>
      </c>
      <c r="J412" s="15">
        <v>129.80000000000001</v>
      </c>
      <c r="K412" s="13" t="s">
        <v>1070</v>
      </c>
      <c r="L412" s="35" t="s">
        <v>1077</v>
      </c>
    </row>
    <row r="413" spans="1:12" ht="66" x14ac:dyDescent="0.25">
      <c r="A413" s="12"/>
      <c r="B413" s="8" t="s">
        <v>44</v>
      </c>
      <c r="C413" s="8" t="s">
        <v>45</v>
      </c>
      <c r="D413" s="8">
        <v>20211155</v>
      </c>
      <c r="E413" s="9">
        <v>44284</v>
      </c>
      <c r="F413" s="10">
        <v>320000</v>
      </c>
      <c r="G413" s="10">
        <v>0</v>
      </c>
      <c r="H413" s="11">
        <v>320000</v>
      </c>
      <c r="I413" s="10">
        <v>57600</v>
      </c>
      <c r="J413" s="15">
        <v>377600</v>
      </c>
      <c r="K413" s="13" t="s">
        <v>1070</v>
      </c>
      <c r="L413" s="35" t="s">
        <v>1077</v>
      </c>
    </row>
    <row r="414" spans="1:12" ht="49.5" x14ac:dyDescent="0.25">
      <c r="A414" s="12">
        <v>3</v>
      </c>
      <c r="B414" s="13" t="s">
        <v>54</v>
      </c>
      <c r="C414" s="13" t="s">
        <v>55</v>
      </c>
      <c r="D414" s="13" t="s">
        <v>56</v>
      </c>
      <c r="E414" s="14">
        <v>44186</v>
      </c>
      <c r="F414" s="15">
        <v>60000</v>
      </c>
      <c r="G414" s="15">
        <v>0</v>
      </c>
      <c r="H414" s="16">
        <v>60000</v>
      </c>
      <c r="I414" s="15">
        <v>10800</v>
      </c>
      <c r="J414" s="15">
        <v>70800</v>
      </c>
      <c r="K414" s="13" t="s">
        <v>1070</v>
      </c>
      <c r="L414" s="35" t="s">
        <v>1077</v>
      </c>
    </row>
    <row r="415" spans="1:12" ht="49.5" x14ac:dyDescent="0.25">
      <c r="A415" s="12"/>
      <c r="B415" s="13" t="s">
        <v>12</v>
      </c>
      <c r="C415" s="13" t="s">
        <v>64</v>
      </c>
      <c r="D415" s="13" t="s">
        <v>65</v>
      </c>
      <c r="E415" s="14">
        <v>44182</v>
      </c>
      <c r="F415" s="15">
        <v>1100000</v>
      </c>
      <c r="G415" s="15">
        <v>0</v>
      </c>
      <c r="H415" s="16">
        <v>1100000</v>
      </c>
      <c r="I415" s="15">
        <v>198000</v>
      </c>
      <c r="J415" s="15">
        <v>1298000</v>
      </c>
      <c r="K415" s="13" t="s">
        <v>1070</v>
      </c>
      <c r="L415" s="35" t="s">
        <v>1077</v>
      </c>
    </row>
    <row r="416" spans="1:12" ht="82.5" x14ac:dyDescent="0.25">
      <c r="A416" s="12"/>
      <c r="B416" s="8" t="s">
        <v>20</v>
      </c>
      <c r="C416" s="8" t="s">
        <v>66</v>
      </c>
      <c r="D416" s="8" t="s">
        <v>67</v>
      </c>
      <c r="E416" s="9">
        <v>44216</v>
      </c>
      <c r="F416" s="10">
        <v>150000</v>
      </c>
      <c r="G416" s="10">
        <v>133</v>
      </c>
      <c r="H416" s="11">
        <v>150133</v>
      </c>
      <c r="I416" s="10">
        <v>27000</v>
      </c>
      <c r="J416" s="15">
        <v>177133</v>
      </c>
      <c r="K416" s="13" t="s">
        <v>1070</v>
      </c>
      <c r="L416" s="35" t="s">
        <v>1077</v>
      </c>
    </row>
    <row r="417" spans="1:12" ht="33" x14ac:dyDescent="0.25">
      <c r="A417" s="12"/>
      <c r="B417" s="13" t="s">
        <v>69</v>
      </c>
      <c r="C417" s="13" t="s">
        <v>70</v>
      </c>
      <c r="D417" s="13" t="s">
        <v>71</v>
      </c>
      <c r="E417" s="14">
        <v>44152</v>
      </c>
      <c r="F417" s="15">
        <v>1129000</v>
      </c>
      <c r="G417" s="15">
        <v>0</v>
      </c>
      <c r="H417" s="16">
        <v>1129000</v>
      </c>
      <c r="I417" s="15">
        <v>203220</v>
      </c>
      <c r="J417" s="15">
        <v>1332220</v>
      </c>
      <c r="K417" s="13" t="s">
        <v>1070</v>
      </c>
      <c r="L417" s="35" t="s">
        <v>1077</v>
      </c>
    </row>
    <row r="418" spans="1:12" ht="148.5" x14ac:dyDescent="0.25">
      <c r="A418" s="12"/>
      <c r="B418" s="13" t="s">
        <v>69</v>
      </c>
      <c r="C418" s="13" t="s">
        <v>72</v>
      </c>
      <c r="D418" s="13" t="s">
        <v>73</v>
      </c>
      <c r="E418" s="14">
        <v>44218</v>
      </c>
      <c r="F418" s="15">
        <v>31000</v>
      </c>
      <c r="G418" s="15">
        <v>0</v>
      </c>
      <c r="H418" s="16">
        <v>31000</v>
      </c>
      <c r="I418" s="15">
        <v>5580</v>
      </c>
      <c r="J418" s="15">
        <v>36580</v>
      </c>
      <c r="K418" s="13" t="s">
        <v>1070</v>
      </c>
      <c r="L418" s="35" t="s">
        <v>1077</v>
      </c>
    </row>
    <row r="419" spans="1:12" ht="66" x14ac:dyDescent="0.25">
      <c r="A419" s="12"/>
      <c r="B419" s="13" t="s">
        <v>74</v>
      </c>
      <c r="C419" s="17" t="s">
        <v>75</v>
      </c>
      <c r="D419" s="13" t="s">
        <v>76</v>
      </c>
      <c r="E419" s="14">
        <v>44193</v>
      </c>
      <c r="F419" s="15">
        <v>6489</v>
      </c>
      <c r="G419" s="15">
        <v>0</v>
      </c>
      <c r="H419" s="16">
        <v>6489</v>
      </c>
      <c r="I419" s="15">
        <v>1168.02</v>
      </c>
      <c r="J419" s="15">
        <v>7657.02</v>
      </c>
      <c r="K419" s="13" t="s">
        <v>1070</v>
      </c>
      <c r="L419" s="35" t="s">
        <v>1077</v>
      </c>
    </row>
    <row r="420" spans="1:12" ht="66" x14ac:dyDescent="0.25">
      <c r="A420" s="12"/>
      <c r="B420" s="13" t="s">
        <v>74</v>
      </c>
      <c r="C420" s="13" t="s">
        <v>77</v>
      </c>
      <c r="D420" s="13" t="s">
        <v>78</v>
      </c>
      <c r="E420" s="14">
        <v>44193</v>
      </c>
      <c r="F420" s="15">
        <v>28441.759999999998</v>
      </c>
      <c r="G420" s="15">
        <v>0</v>
      </c>
      <c r="H420" s="16">
        <v>28441.759999999998</v>
      </c>
      <c r="I420" s="15">
        <v>5119.5200000000004</v>
      </c>
      <c r="J420" s="15">
        <v>33561.279999999999</v>
      </c>
      <c r="K420" s="13" t="s">
        <v>1070</v>
      </c>
      <c r="L420" s="35" t="s">
        <v>1077</v>
      </c>
    </row>
    <row r="421" spans="1:12" ht="33" x14ac:dyDescent="0.25">
      <c r="A421" s="12"/>
      <c r="B421" s="13" t="s">
        <v>79</v>
      </c>
      <c r="C421" s="17" t="s">
        <v>80</v>
      </c>
      <c r="D421" s="13" t="s">
        <v>81</v>
      </c>
      <c r="E421" s="14">
        <v>44173</v>
      </c>
      <c r="F421" s="15">
        <v>3800</v>
      </c>
      <c r="G421" s="15">
        <v>0</v>
      </c>
      <c r="H421" s="16">
        <v>3800</v>
      </c>
      <c r="I421" s="15">
        <v>456</v>
      </c>
      <c r="J421" s="15">
        <v>4256</v>
      </c>
      <c r="K421" s="13" t="s">
        <v>1070</v>
      </c>
      <c r="L421" s="35" t="s">
        <v>1077</v>
      </c>
    </row>
    <row r="422" spans="1:12" ht="49.5" x14ac:dyDescent="0.25">
      <c r="A422" s="12"/>
      <c r="B422" s="13" t="s">
        <v>88</v>
      </c>
      <c r="C422" s="17" t="s">
        <v>89</v>
      </c>
      <c r="D422" s="13">
        <v>20001485</v>
      </c>
      <c r="E422" s="14">
        <v>44144</v>
      </c>
      <c r="F422" s="15">
        <v>102</v>
      </c>
      <c r="G422" s="15">
        <v>0</v>
      </c>
      <c r="H422" s="16">
        <v>102</v>
      </c>
      <c r="I422" s="15">
        <v>18.36</v>
      </c>
      <c r="J422" s="15">
        <v>120.36</v>
      </c>
      <c r="K422" s="13" t="s">
        <v>1070</v>
      </c>
      <c r="L422" s="35" t="s">
        <v>1077</v>
      </c>
    </row>
    <row r="423" spans="1:12" ht="49.5" x14ac:dyDescent="0.25">
      <c r="A423" s="12"/>
      <c r="B423" s="13" t="s">
        <v>88</v>
      </c>
      <c r="C423" s="13" t="s">
        <v>90</v>
      </c>
      <c r="D423" s="13">
        <v>20001554</v>
      </c>
      <c r="E423" s="14">
        <v>44151</v>
      </c>
      <c r="F423" s="15">
        <v>200</v>
      </c>
      <c r="G423" s="15">
        <v>0</v>
      </c>
      <c r="H423" s="16">
        <v>200</v>
      </c>
      <c r="I423" s="15">
        <v>36</v>
      </c>
      <c r="J423" s="15">
        <v>236</v>
      </c>
      <c r="K423" s="13" t="s">
        <v>1070</v>
      </c>
      <c r="L423" s="35" t="s">
        <v>1077</v>
      </c>
    </row>
    <row r="424" spans="1:12" ht="66" x14ac:dyDescent="0.25">
      <c r="A424" s="12"/>
      <c r="B424" s="13" t="s">
        <v>91</v>
      </c>
      <c r="C424" s="17" t="s">
        <v>92</v>
      </c>
      <c r="D424" s="13" t="s">
        <v>93</v>
      </c>
      <c r="E424" s="14">
        <v>44146</v>
      </c>
      <c r="F424" s="15">
        <v>418422.7</v>
      </c>
      <c r="G424" s="15">
        <v>0</v>
      </c>
      <c r="H424" s="16">
        <v>418422.7</v>
      </c>
      <c r="I424" s="15">
        <v>112974.12</v>
      </c>
      <c r="J424" s="15">
        <v>531396.82000000007</v>
      </c>
      <c r="K424" s="13" t="s">
        <v>1070</v>
      </c>
      <c r="L424" s="35" t="s">
        <v>1077</v>
      </c>
    </row>
    <row r="425" spans="1:12" ht="49.5" x14ac:dyDescent="0.25">
      <c r="A425" s="12"/>
      <c r="B425" s="13" t="s">
        <v>91</v>
      </c>
      <c r="C425" s="13" t="s">
        <v>94</v>
      </c>
      <c r="D425" s="13" t="s">
        <v>95</v>
      </c>
      <c r="E425" s="14">
        <v>44170</v>
      </c>
      <c r="F425" s="15">
        <v>222</v>
      </c>
      <c r="G425" s="15">
        <v>0</v>
      </c>
      <c r="H425" s="16">
        <v>222</v>
      </c>
      <c r="I425" s="15">
        <v>39.96</v>
      </c>
      <c r="J425" s="15">
        <v>261.95999999999998</v>
      </c>
      <c r="K425" s="13" t="s">
        <v>1070</v>
      </c>
      <c r="L425" s="35" t="s">
        <v>1077</v>
      </c>
    </row>
    <row r="426" spans="1:12" ht="198" x14ac:dyDescent="0.25">
      <c r="A426" s="12"/>
      <c r="B426" s="13" t="s">
        <v>26</v>
      </c>
      <c r="C426" s="17" t="s">
        <v>98</v>
      </c>
      <c r="D426" s="13">
        <v>404</v>
      </c>
      <c r="E426" s="14">
        <v>44157</v>
      </c>
      <c r="F426" s="15">
        <v>233000</v>
      </c>
      <c r="G426" s="15">
        <v>0</v>
      </c>
      <c r="H426" s="16">
        <v>233000</v>
      </c>
      <c r="I426" s="15">
        <v>41940</v>
      </c>
      <c r="J426" s="15">
        <v>274940</v>
      </c>
      <c r="K426" s="13" t="s">
        <v>1070</v>
      </c>
      <c r="L426" s="35" t="s">
        <v>1077</v>
      </c>
    </row>
    <row r="427" spans="1:12" ht="33" x14ac:dyDescent="0.25">
      <c r="A427" s="12"/>
      <c r="B427" s="13" t="s">
        <v>99</v>
      </c>
      <c r="C427" s="13"/>
      <c r="D427" s="13" t="s">
        <v>100</v>
      </c>
      <c r="E427" s="19">
        <v>44420</v>
      </c>
      <c r="F427" s="15">
        <v>18000</v>
      </c>
      <c r="G427" s="15">
        <v>0</v>
      </c>
      <c r="H427" s="16">
        <v>18000</v>
      </c>
      <c r="I427" s="15">
        <v>324</v>
      </c>
      <c r="J427" s="15">
        <v>18324</v>
      </c>
      <c r="K427" s="13" t="s">
        <v>1070</v>
      </c>
      <c r="L427" s="35" t="s">
        <v>1077</v>
      </c>
    </row>
    <row r="428" spans="1:12" ht="49.5" x14ac:dyDescent="0.25">
      <c r="A428" s="12">
        <v>4</v>
      </c>
      <c r="B428" s="13" t="s">
        <v>101</v>
      </c>
      <c r="C428" s="17" t="s">
        <v>102</v>
      </c>
      <c r="D428" s="13">
        <v>829</v>
      </c>
      <c r="E428" s="14">
        <v>44207</v>
      </c>
      <c r="F428" s="15">
        <v>11492</v>
      </c>
      <c r="G428" s="15">
        <v>0</v>
      </c>
      <c r="H428" s="16">
        <v>11492</v>
      </c>
      <c r="I428" s="15">
        <v>2068.56</v>
      </c>
      <c r="J428" s="15">
        <v>13560.56</v>
      </c>
      <c r="K428" s="13" t="s">
        <v>1070</v>
      </c>
      <c r="L428" s="35" t="s">
        <v>1077</v>
      </c>
    </row>
    <row r="429" spans="1:12" ht="66" x14ac:dyDescent="0.25">
      <c r="A429" s="12"/>
      <c r="B429" s="13" t="s">
        <v>107</v>
      </c>
      <c r="C429" s="17" t="s">
        <v>108</v>
      </c>
      <c r="D429" s="13" t="s">
        <v>109</v>
      </c>
      <c r="E429" s="14">
        <v>44209</v>
      </c>
      <c r="F429" s="15">
        <v>5206.5200000000004</v>
      </c>
      <c r="G429" s="15">
        <v>0</v>
      </c>
      <c r="H429" s="16">
        <v>5206.5200000000004</v>
      </c>
      <c r="I429" s="15">
        <v>937.18</v>
      </c>
      <c r="J429" s="15">
        <v>6143.7000000000007</v>
      </c>
      <c r="K429" s="13" t="s">
        <v>1070</v>
      </c>
      <c r="L429" s="35" t="s">
        <v>1077</v>
      </c>
    </row>
    <row r="430" spans="1:12" ht="66" x14ac:dyDescent="0.25">
      <c r="A430" s="12"/>
      <c r="B430" s="13" t="s">
        <v>91</v>
      </c>
      <c r="C430" s="17" t="s">
        <v>110</v>
      </c>
      <c r="D430" s="13" t="s">
        <v>111</v>
      </c>
      <c r="E430" s="14">
        <v>44203</v>
      </c>
      <c r="F430" s="15">
        <v>37368.44</v>
      </c>
      <c r="G430" s="15">
        <v>0</v>
      </c>
      <c r="H430" s="16">
        <v>37368.44</v>
      </c>
      <c r="I430" s="15">
        <v>6726.34</v>
      </c>
      <c r="J430" s="15">
        <v>44094.78</v>
      </c>
      <c r="K430" s="13" t="s">
        <v>1070</v>
      </c>
      <c r="L430" s="35" t="s">
        <v>1077</v>
      </c>
    </row>
    <row r="431" spans="1:12" ht="49.5" x14ac:dyDescent="0.25">
      <c r="A431" s="12"/>
      <c r="B431" s="13" t="s">
        <v>125</v>
      </c>
      <c r="C431" s="13"/>
      <c r="D431" s="13" t="s">
        <v>126</v>
      </c>
      <c r="E431" s="19">
        <v>44453</v>
      </c>
      <c r="F431" s="15">
        <v>16000</v>
      </c>
      <c r="G431" s="15">
        <v>0</v>
      </c>
      <c r="H431" s="16">
        <v>16000</v>
      </c>
      <c r="I431" s="15">
        <v>2880</v>
      </c>
      <c r="J431" s="15">
        <v>18880</v>
      </c>
      <c r="K431" s="13" t="s">
        <v>1070</v>
      </c>
      <c r="L431" s="35" t="s">
        <v>1077</v>
      </c>
    </row>
    <row r="432" spans="1:12" ht="115.5" x14ac:dyDescent="0.25">
      <c r="A432" s="12">
        <v>10</v>
      </c>
      <c r="B432" s="13" t="s">
        <v>128</v>
      </c>
      <c r="C432" s="17" t="s">
        <v>129</v>
      </c>
      <c r="D432" s="13">
        <v>6148834148</v>
      </c>
      <c r="E432" s="14">
        <v>44158</v>
      </c>
      <c r="F432" s="15">
        <v>1200</v>
      </c>
      <c r="G432" s="15">
        <v>0</v>
      </c>
      <c r="H432" s="16">
        <v>1200</v>
      </c>
      <c r="I432" s="15">
        <v>216</v>
      </c>
      <c r="J432" s="15">
        <v>1416</v>
      </c>
      <c r="K432" s="13" t="s">
        <v>1070</v>
      </c>
      <c r="L432" s="35" t="s">
        <v>1077</v>
      </c>
    </row>
    <row r="433" spans="1:12" x14ac:dyDescent="0.25">
      <c r="A433" s="12"/>
      <c r="B433" s="13"/>
      <c r="C433" s="13"/>
      <c r="D433" s="13">
        <v>6148834315</v>
      </c>
      <c r="E433" s="14">
        <v>44168</v>
      </c>
      <c r="F433" s="15">
        <v>237670</v>
      </c>
      <c r="G433" s="15">
        <v>0</v>
      </c>
      <c r="H433" s="16">
        <v>237670</v>
      </c>
      <c r="I433" s="15">
        <v>42780.6</v>
      </c>
      <c r="J433" s="15">
        <v>280450.59999999998</v>
      </c>
      <c r="K433" s="13" t="s">
        <v>1070</v>
      </c>
      <c r="L433" s="35" t="s">
        <v>1077</v>
      </c>
    </row>
    <row r="434" spans="1:12" ht="148.5" x14ac:dyDescent="0.25">
      <c r="A434" s="12"/>
      <c r="B434" s="8" t="s">
        <v>130</v>
      </c>
      <c r="C434" s="42" t="s">
        <v>131</v>
      </c>
      <c r="D434" s="8" t="s">
        <v>132</v>
      </c>
      <c r="E434" s="9">
        <v>44188</v>
      </c>
      <c r="F434" s="10">
        <v>70890</v>
      </c>
      <c r="G434" s="10">
        <v>0</v>
      </c>
      <c r="H434" s="11">
        <v>70890</v>
      </c>
      <c r="I434" s="10">
        <v>12760.2</v>
      </c>
      <c r="J434" s="15">
        <v>83650.2</v>
      </c>
      <c r="K434" s="13" t="s">
        <v>1070</v>
      </c>
      <c r="L434" s="35" t="s">
        <v>1077</v>
      </c>
    </row>
    <row r="435" spans="1:12" ht="49.5" x14ac:dyDescent="0.25">
      <c r="A435" s="12"/>
      <c r="B435" s="13" t="s">
        <v>128</v>
      </c>
      <c r="C435" s="17" t="s">
        <v>133</v>
      </c>
      <c r="D435" s="13">
        <v>6148834045</v>
      </c>
      <c r="E435" s="14">
        <v>44152</v>
      </c>
      <c r="F435" s="15">
        <v>163168</v>
      </c>
      <c r="G435" s="15">
        <v>0</v>
      </c>
      <c r="H435" s="16">
        <v>163168</v>
      </c>
      <c r="I435" s="15">
        <v>29370.240000000002</v>
      </c>
      <c r="J435" s="15">
        <v>192538.23999999999</v>
      </c>
      <c r="K435" s="13" t="s">
        <v>1070</v>
      </c>
      <c r="L435" s="35" t="s">
        <v>1077</v>
      </c>
    </row>
    <row r="436" spans="1:12" x14ac:dyDescent="0.25">
      <c r="A436" s="12"/>
      <c r="B436" s="13"/>
      <c r="C436" s="13"/>
      <c r="D436" s="13">
        <v>6148834147</v>
      </c>
      <c r="E436" s="14">
        <v>44158</v>
      </c>
      <c r="F436" s="15">
        <v>172032</v>
      </c>
      <c r="G436" s="15">
        <v>0</v>
      </c>
      <c r="H436" s="16">
        <v>172032</v>
      </c>
      <c r="I436" s="15">
        <v>30965.759999999998</v>
      </c>
      <c r="J436" s="15">
        <v>202997.76000000001</v>
      </c>
      <c r="K436" s="13" t="s">
        <v>1070</v>
      </c>
      <c r="L436" s="35" t="s">
        <v>1077</v>
      </c>
    </row>
    <row r="437" spans="1:12" ht="33" x14ac:dyDescent="0.25">
      <c r="A437" s="12"/>
      <c r="B437" s="13" t="s">
        <v>130</v>
      </c>
      <c r="C437" s="17" t="s">
        <v>134</v>
      </c>
      <c r="D437" s="13" t="s">
        <v>135</v>
      </c>
      <c r="E437" s="14">
        <v>44195</v>
      </c>
      <c r="F437" s="15">
        <v>22248</v>
      </c>
      <c r="G437" s="15">
        <v>0</v>
      </c>
      <c r="H437" s="16">
        <v>22248</v>
      </c>
      <c r="I437" s="15">
        <v>4004.64</v>
      </c>
      <c r="J437" s="15">
        <v>26252.639999999999</v>
      </c>
      <c r="K437" s="13" t="s">
        <v>1070</v>
      </c>
      <c r="L437" s="35" t="s">
        <v>1077</v>
      </c>
    </row>
    <row r="438" spans="1:12" ht="132" x14ac:dyDescent="0.25">
      <c r="A438" s="12"/>
      <c r="B438" s="13" t="s">
        <v>130</v>
      </c>
      <c r="C438" s="17" t="s">
        <v>136</v>
      </c>
      <c r="D438" s="13" t="s">
        <v>137</v>
      </c>
      <c r="E438" s="14">
        <v>44193</v>
      </c>
      <c r="F438" s="15">
        <v>31020</v>
      </c>
      <c r="G438" s="15">
        <v>0</v>
      </c>
      <c r="H438" s="16">
        <v>31020</v>
      </c>
      <c r="I438" s="15">
        <v>5583.6</v>
      </c>
      <c r="J438" s="15">
        <v>36603.599999999999</v>
      </c>
      <c r="K438" s="13" t="s">
        <v>1070</v>
      </c>
      <c r="L438" s="35" t="s">
        <v>1077</v>
      </c>
    </row>
    <row r="439" spans="1:12" ht="148.5" x14ac:dyDescent="0.25">
      <c r="A439" s="12"/>
      <c r="B439" s="13" t="s">
        <v>130</v>
      </c>
      <c r="C439" s="17" t="s">
        <v>138</v>
      </c>
      <c r="D439" s="13" t="s">
        <v>139</v>
      </c>
      <c r="E439" s="14">
        <v>44193</v>
      </c>
      <c r="F439" s="15">
        <v>107325</v>
      </c>
      <c r="G439" s="15">
        <v>0</v>
      </c>
      <c r="H439" s="16">
        <v>107325</v>
      </c>
      <c r="I439" s="15">
        <v>19318.5</v>
      </c>
      <c r="J439" s="15">
        <v>126643.5</v>
      </c>
      <c r="K439" s="13" t="s">
        <v>1070</v>
      </c>
      <c r="L439" s="35" t="s">
        <v>1077</v>
      </c>
    </row>
    <row r="440" spans="1:12" x14ac:dyDescent="0.25">
      <c r="A440" s="12"/>
      <c r="B440" s="13"/>
      <c r="C440" s="13"/>
      <c r="D440" s="13" t="s">
        <v>140</v>
      </c>
      <c r="E440" s="14">
        <v>44203</v>
      </c>
      <c r="F440" s="15">
        <v>38070</v>
      </c>
      <c r="G440" s="15">
        <v>0</v>
      </c>
      <c r="H440" s="16">
        <v>38070</v>
      </c>
      <c r="I440" s="15">
        <v>6852.6</v>
      </c>
      <c r="J440" s="15">
        <v>44922.6</v>
      </c>
      <c r="K440" s="13" t="s">
        <v>1070</v>
      </c>
      <c r="L440" s="35" t="s">
        <v>1077</v>
      </c>
    </row>
    <row r="441" spans="1:12" ht="49.5" x14ac:dyDescent="0.25">
      <c r="A441" s="12">
        <v>11</v>
      </c>
      <c r="B441" s="13" t="s">
        <v>141</v>
      </c>
      <c r="C441" s="17" t="s">
        <v>142</v>
      </c>
      <c r="D441" s="13" t="s">
        <v>143</v>
      </c>
      <c r="E441" s="14">
        <v>44183</v>
      </c>
      <c r="F441" s="15">
        <v>47699.45</v>
      </c>
      <c r="G441" s="15">
        <v>0</v>
      </c>
      <c r="H441" s="16">
        <v>47699.45</v>
      </c>
      <c r="I441" s="15">
        <v>8585.8799999999992</v>
      </c>
      <c r="J441" s="15">
        <v>56285.329999999994</v>
      </c>
      <c r="K441" s="13" t="s">
        <v>1070</v>
      </c>
      <c r="L441" s="35" t="s">
        <v>1077</v>
      </c>
    </row>
    <row r="442" spans="1:12" x14ac:dyDescent="0.25">
      <c r="A442" s="12"/>
      <c r="B442" s="13"/>
      <c r="C442" s="13"/>
      <c r="D442" s="13" t="s">
        <v>144</v>
      </c>
      <c r="E442" s="14">
        <v>44183</v>
      </c>
      <c r="F442" s="15">
        <v>20860.7</v>
      </c>
      <c r="G442" s="15">
        <v>0</v>
      </c>
      <c r="H442" s="16">
        <v>20860.7</v>
      </c>
      <c r="I442" s="15">
        <v>3754.94</v>
      </c>
      <c r="J442" s="15">
        <v>24615.64</v>
      </c>
      <c r="K442" s="13" t="s">
        <v>1070</v>
      </c>
      <c r="L442" s="35" t="s">
        <v>1077</v>
      </c>
    </row>
    <row r="443" spans="1:12" ht="66" x14ac:dyDescent="0.25">
      <c r="A443" s="12"/>
      <c r="B443" s="13" t="s">
        <v>145</v>
      </c>
      <c r="C443" s="17" t="s">
        <v>146</v>
      </c>
      <c r="D443" s="13" t="s">
        <v>147</v>
      </c>
      <c r="E443" s="14">
        <v>44195</v>
      </c>
      <c r="F443" s="15">
        <v>190767.88</v>
      </c>
      <c r="G443" s="15">
        <v>0</v>
      </c>
      <c r="H443" s="16">
        <v>190767.88</v>
      </c>
      <c r="I443" s="15">
        <v>34338.22</v>
      </c>
      <c r="J443" s="15">
        <v>225106.1</v>
      </c>
      <c r="K443" s="13" t="s">
        <v>1070</v>
      </c>
      <c r="L443" s="35" t="s">
        <v>1077</v>
      </c>
    </row>
    <row r="444" spans="1:12" ht="49.5" x14ac:dyDescent="0.25">
      <c r="A444" s="12">
        <v>12</v>
      </c>
      <c r="B444" s="13" t="s">
        <v>148</v>
      </c>
      <c r="C444" s="17" t="s">
        <v>149</v>
      </c>
      <c r="D444" s="13" t="s">
        <v>150</v>
      </c>
      <c r="E444" s="14">
        <v>44142</v>
      </c>
      <c r="F444" s="15">
        <v>50000</v>
      </c>
      <c r="G444" s="15">
        <v>0</v>
      </c>
      <c r="H444" s="16">
        <v>50000</v>
      </c>
      <c r="I444" s="15">
        <v>9000</v>
      </c>
      <c r="J444" s="15">
        <v>59000</v>
      </c>
      <c r="K444" s="13" t="s">
        <v>1070</v>
      </c>
      <c r="L444" s="35" t="s">
        <v>1077</v>
      </c>
    </row>
    <row r="445" spans="1:12" ht="66" x14ac:dyDescent="0.25">
      <c r="A445" s="12">
        <v>13</v>
      </c>
      <c r="B445" s="13" t="s">
        <v>151</v>
      </c>
      <c r="C445" s="13" t="s">
        <v>152</v>
      </c>
      <c r="D445" s="13">
        <v>1508</v>
      </c>
      <c r="E445" s="14">
        <v>44145</v>
      </c>
      <c r="F445" s="15">
        <v>14970</v>
      </c>
      <c r="G445" s="15">
        <v>0</v>
      </c>
      <c r="H445" s="16">
        <v>14970</v>
      </c>
      <c r="I445" s="15">
        <v>2694.6</v>
      </c>
      <c r="J445" s="15">
        <v>17664.599999999999</v>
      </c>
      <c r="K445" s="13" t="s">
        <v>1070</v>
      </c>
      <c r="L445" s="35" t="s">
        <v>1077</v>
      </c>
    </row>
    <row r="446" spans="1:12" x14ac:dyDescent="0.25">
      <c r="A446" s="12"/>
      <c r="B446" s="13"/>
      <c r="C446" s="13"/>
      <c r="D446" s="13">
        <v>1761</v>
      </c>
      <c r="E446" s="14">
        <v>44172</v>
      </c>
      <c r="F446" s="15">
        <v>3516</v>
      </c>
      <c r="G446" s="15">
        <v>0</v>
      </c>
      <c r="H446" s="16">
        <v>3516</v>
      </c>
      <c r="I446" s="15">
        <v>632.88</v>
      </c>
      <c r="J446" s="15">
        <v>4148.88</v>
      </c>
      <c r="K446" s="13" t="s">
        <v>1070</v>
      </c>
      <c r="L446" s="35" t="s">
        <v>1077</v>
      </c>
    </row>
    <row r="447" spans="1:12" x14ac:dyDescent="0.25">
      <c r="A447" s="12"/>
      <c r="B447" s="13"/>
      <c r="C447" s="13"/>
      <c r="D447" s="13">
        <v>2204</v>
      </c>
      <c r="E447" s="14">
        <v>44210</v>
      </c>
      <c r="F447" s="15">
        <v>5774</v>
      </c>
      <c r="G447" s="15">
        <v>0</v>
      </c>
      <c r="H447" s="16">
        <v>5774</v>
      </c>
      <c r="I447" s="15">
        <v>949.32</v>
      </c>
      <c r="J447" s="15">
        <v>6723.32</v>
      </c>
      <c r="K447" s="13" t="s">
        <v>1070</v>
      </c>
      <c r="L447" s="35" t="s">
        <v>1077</v>
      </c>
    </row>
    <row r="448" spans="1:12" ht="66" x14ac:dyDescent="0.25">
      <c r="A448" s="12"/>
      <c r="B448" s="13" t="s">
        <v>151</v>
      </c>
      <c r="C448" s="17" t="s">
        <v>153</v>
      </c>
      <c r="D448" s="13">
        <v>1477</v>
      </c>
      <c r="E448" s="14">
        <v>44141</v>
      </c>
      <c r="F448" s="15">
        <v>2010</v>
      </c>
      <c r="G448" s="15">
        <v>0</v>
      </c>
      <c r="H448" s="16">
        <v>2010</v>
      </c>
      <c r="I448" s="15">
        <v>361.8</v>
      </c>
      <c r="J448" s="15">
        <v>2371.8000000000002</v>
      </c>
      <c r="K448" s="13" t="s">
        <v>1070</v>
      </c>
      <c r="L448" s="35" t="s">
        <v>1077</v>
      </c>
    </row>
    <row r="449" spans="1:12" x14ac:dyDescent="0.25">
      <c r="A449" s="12"/>
      <c r="B449" s="13"/>
      <c r="C449" s="13"/>
      <c r="D449" s="13">
        <v>1497</v>
      </c>
      <c r="E449" s="14">
        <v>44144</v>
      </c>
      <c r="F449" s="15">
        <v>2550</v>
      </c>
      <c r="G449" s="15">
        <v>0</v>
      </c>
      <c r="H449" s="16">
        <v>2550</v>
      </c>
      <c r="I449" s="15">
        <v>459</v>
      </c>
      <c r="J449" s="15">
        <v>3009</v>
      </c>
      <c r="K449" s="13" t="s">
        <v>1070</v>
      </c>
      <c r="L449" s="35" t="s">
        <v>1077</v>
      </c>
    </row>
    <row r="450" spans="1:12" x14ac:dyDescent="0.25">
      <c r="A450" s="12"/>
      <c r="B450" s="13"/>
      <c r="C450" s="13"/>
      <c r="D450" s="13">
        <v>1716</v>
      </c>
      <c r="E450" s="14">
        <v>44167</v>
      </c>
      <c r="F450" s="15">
        <v>61962</v>
      </c>
      <c r="G450" s="15">
        <v>0</v>
      </c>
      <c r="H450" s="16">
        <v>61962</v>
      </c>
      <c r="I450" s="15">
        <v>11153.16</v>
      </c>
      <c r="J450" s="15">
        <v>73115.16</v>
      </c>
      <c r="K450" s="13" t="s">
        <v>1070</v>
      </c>
      <c r="L450" s="35" t="s">
        <v>1077</v>
      </c>
    </row>
    <row r="451" spans="1:12" ht="66" x14ac:dyDescent="0.25">
      <c r="A451" s="12"/>
      <c r="B451" s="13" t="s">
        <v>151</v>
      </c>
      <c r="C451" s="17" t="s">
        <v>154</v>
      </c>
      <c r="D451" s="13">
        <v>1504</v>
      </c>
      <c r="E451" s="14">
        <v>44144</v>
      </c>
      <c r="F451" s="15">
        <v>60300</v>
      </c>
      <c r="G451" s="15">
        <v>0</v>
      </c>
      <c r="H451" s="16">
        <v>60300</v>
      </c>
      <c r="I451" s="15">
        <v>10854</v>
      </c>
      <c r="J451" s="15">
        <v>71154</v>
      </c>
      <c r="K451" s="13" t="s">
        <v>1070</v>
      </c>
      <c r="L451" s="35" t="s">
        <v>1077</v>
      </c>
    </row>
    <row r="452" spans="1:12" ht="49.5" x14ac:dyDescent="0.25">
      <c r="A452" s="12"/>
      <c r="B452" s="13" t="s">
        <v>155</v>
      </c>
      <c r="C452" s="13" t="s">
        <v>156</v>
      </c>
      <c r="D452" s="13">
        <v>41105</v>
      </c>
      <c r="E452" s="14">
        <v>44145</v>
      </c>
      <c r="F452" s="15">
        <v>16582.080000000002</v>
      </c>
      <c r="G452" s="15">
        <v>0</v>
      </c>
      <c r="H452" s="16">
        <v>16582.080000000002</v>
      </c>
      <c r="I452" s="15">
        <v>2984.77</v>
      </c>
      <c r="J452" s="15">
        <v>19566.850000000002</v>
      </c>
      <c r="K452" s="13" t="s">
        <v>1070</v>
      </c>
      <c r="L452" s="35" t="s">
        <v>1077</v>
      </c>
    </row>
    <row r="453" spans="1:12" ht="66" x14ac:dyDescent="0.25">
      <c r="A453" s="12"/>
      <c r="B453" s="13" t="s">
        <v>37</v>
      </c>
      <c r="C453" s="17" t="s">
        <v>157</v>
      </c>
      <c r="D453" s="13" t="s">
        <v>158</v>
      </c>
      <c r="E453" s="14">
        <v>44169</v>
      </c>
      <c r="F453" s="15">
        <v>348.84</v>
      </c>
      <c r="G453" s="15">
        <v>0</v>
      </c>
      <c r="H453" s="16">
        <v>348.84</v>
      </c>
      <c r="I453" s="15">
        <v>62.8</v>
      </c>
      <c r="J453" s="15">
        <v>411.64</v>
      </c>
      <c r="K453" s="13" t="s">
        <v>1070</v>
      </c>
      <c r="L453" s="35" t="s">
        <v>1077</v>
      </c>
    </row>
    <row r="454" spans="1:12" ht="165" x14ac:dyDescent="0.25">
      <c r="A454" s="12"/>
      <c r="B454" s="13" t="s">
        <v>44</v>
      </c>
      <c r="C454" s="17" t="s">
        <v>159</v>
      </c>
      <c r="D454" s="13">
        <v>20210832</v>
      </c>
      <c r="E454" s="14">
        <v>44215</v>
      </c>
      <c r="F454" s="15">
        <v>275000</v>
      </c>
      <c r="G454" s="15">
        <v>0</v>
      </c>
      <c r="H454" s="16">
        <v>275000</v>
      </c>
      <c r="I454" s="15">
        <v>49500</v>
      </c>
      <c r="J454" s="15">
        <v>324500</v>
      </c>
      <c r="K454" s="13" t="s">
        <v>1070</v>
      </c>
      <c r="L454" s="35" t="s">
        <v>1077</v>
      </c>
    </row>
    <row r="455" spans="1:12" ht="82.5" x14ac:dyDescent="0.25">
      <c r="A455" s="12"/>
      <c r="B455" s="13" t="s">
        <v>91</v>
      </c>
      <c r="C455" s="17" t="s">
        <v>160</v>
      </c>
      <c r="D455" s="13" t="s">
        <v>161</v>
      </c>
      <c r="E455" s="14">
        <v>44170</v>
      </c>
      <c r="F455" s="15">
        <v>940</v>
      </c>
      <c r="G455" s="15">
        <v>0</v>
      </c>
      <c r="H455" s="16">
        <v>940</v>
      </c>
      <c r="I455" s="15">
        <v>169.2</v>
      </c>
      <c r="J455" s="15">
        <v>1109.2</v>
      </c>
      <c r="K455" s="13" t="s">
        <v>1070</v>
      </c>
      <c r="L455" s="35" t="s">
        <v>1077</v>
      </c>
    </row>
    <row r="456" spans="1:12" ht="82.5" x14ac:dyDescent="0.25">
      <c r="A456" s="12"/>
      <c r="B456" s="13" t="s">
        <v>91</v>
      </c>
      <c r="C456" s="17" t="s">
        <v>162</v>
      </c>
      <c r="D456" s="13" t="s">
        <v>163</v>
      </c>
      <c r="E456" s="14">
        <v>44140</v>
      </c>
      <c r="F456" s="15">
        <v>8007.5</v>
      </c>
      <c r="G456" s="15">
        <v>0</v>
      </c>
      <c r="H456" s="16">
        <v>8007.5</v>
      </c>
      <c r="I456" s="15">
        <v>1441.36</v>
      </c>
      <c r="J456" s="15">
        <v>9448.86</v>
      </c>
      <c r="K456" s="13" t="s">
        <v>1070</v>
      </c>
      <c r="L456" s="35" t="s">
        <v>1077</v>
      </c>
    </row>
    <row r="457" spans="1:12" ht="33" x14ac:dyDescent="0.25">
      <c r="A457" s="12"/>
      <c r="B457" s="8"/>
      <c r="C457" s="8"/>
      <c r="D457" s="8" t="s">
        <v>164</v>
      </c>
      <c r="E457" s="9">
        <v>44170</v>
      </c>
      <c r="F457" s="10">
        <v>2035</v>
      </c>
      <c r="G457" s="10">
        <v>0</v>
      </c>
      <c r="H457" s="11">
        <v>2035</v>
      </c>
      <c r="I457" s="10">
        <v>366.3</v>
      </c>
      <c r="J457" s="15">
        <v>2401.3000000000002</v>
      </c>
      <c r="K457" s="13" t="s">
        <v>1070</v>
      </c>
      <c r="L457" s="35" t="s">
        <v>1077</v>
      </c>
    </row>
    <row r="458" spans="1:12" ht="33" x14ac:dyDescent="0.25">
      <c r="A458" s="12"/>
      <c r="B458" s="13"/>
      <c r="C458" s="13"/>
      <c r="D458" s="13" t="s">
        <v>165</v>
      </c>
      <c r="E458" s="14">
        <v>44188</v>
      </c>
      <c r="F458" s="15">
        <v>708</v>
      </c>
      <c r="G458" s="15">
        <v>0</v>
      </c>
      <c r="H458" s="16">
        <v>708</v>
      </c>
      <c r="I458" s="15">
        <v>127.44</v>
      </c>
      <c r="J458" s="15">
        <v>835.44</v>
      </c>
      <c r="K458" s="13" t="s">
        <v>1070</v>
      </c>
      <c r="L458" s="35" t="s">
        <v>1077</v>
      </c>
    </row>
    <row r="459" spans="1:12" ht="115.5" x14ac:dyDescent="0.25">
      <c r="A459" s="12"/>
      <c r="B459" s="13" t="s">
        <v>155</v>
      </c>
      <c r="C459" s="17" t="s">
        <v>166</v>
      </c>
      <c r="D459" s="13">
        <v>39977</v>
      </c>
      <c r="E459" s="14">
        <v>44141</v>
      </c>
      <c r="F459" s="15">
        <v>12303.09</v>
      </c>
      <c r="G459" s="15">
        <v>0</v>
      </c>
      <c r="H459" s="16">
        <v>12303.09</v>
      </c>
      <c r="I459" s="15">
        <v>2214.56</v>
      </c>
      <c r="J459" s="15">
        <v>14517.65</v>
      </c>
      <c r="K459" s="13" t="s">
        <v>1070</v>
      </c>
      <c r="L459" s="35" t="s">
        <v>1077</v>
      </c>
    </row>
    <row r="460" spans="1:12" ht="66" x14ac:dyDescent="0.25">
      <c r="A460" s="12"/>
      <c r="B460" s="13" t="s">
        <v>167</v>
      </c>
      <c r="C460" s="17" t="s">
        <v>168</v>
      </c>
      <c r="D460" s="13">
        <v>201095</v>
      </c>
      <c r="E460" s="14">
        <v>44195</v>
      </c>
      <c r="F460" s="15">
        <v>57962.3</v>
      </c>
      <c r="G460" s="15">
        <v>0</v>
      </c>
      <c r="H460" s="16">
        <v>57962.3</v>
      </c>
      <c r="I460" s="15">
        <v>10433.209999999999</v>
      </c>
      <c r="J460" s="15">
        <v>68395.510000000009</v>
      </c>
      <c r="K460" s="13" t="s">
        <v>1070</v>
      </c>
      <c r="L460" s="35" t="s">
        <v>1077</v>
      </c>
    </row>
    <row r="461" spans="1:12" ht="66" x14ac:dyDescent="0.25">
      <c r="A461" s="12"/>
      <c r="B461" s="8" t="s">
        <v>37</v>
      </c>
      <c r="C461" s="42" t="s">
        <v>169</v>
      </c>
      <c r="D461" s="8" t="s">
        <v>170</v>
      </c>
      <c r="E461" s="9">
        <v>44169</v>
      </c>
      <c r="F461" s="10">
        <v>1870</v>
      </c>
      <c r="G461" s="10">
        <v>0</v>
      </c>
      <c r="H461" s="11">
        <v>1870</v>
      </c>
      <c r="I461" s="10">
        <v>336.6</v>
      </c>
      <c r="J461" s="15">
        <v>2206.6</v>
      </c>
      <c r="K461" s="13" t="s">
        <v>1070</v>
      </c>
      <c r="L461" s="35" t="s">
        <v>1077</v>
      </c>
    </row>
    <row r="462" spans="1:12" ht="66" x14ac:dyDescent="0.25">
      <c r="A462" s="12"/>
      <c r="B462" s="13" t="s">
        <v>37</v>
      </c>
      <c r="C462" s="17" t="s">
        <v>171</v>
      </c>
      <c r="D462" s="13" t="s">
        <v>172</v>
      </c>
      <c r="E462" s="14">
        <v>44169</v>
      </c>
      <c r="F462" s="15">
        <v>6433.12</v>
      </c>
      <c r="G462" s="15">
        <v>0</v>
      </c>
      <c r="H462" s="16">
        <v>6433.12</v>
      </c>
      <c r="I462" s="15">
        <v>1157.96</v>
      </c>
      <c r="J462" s="15">
        <v>7591.08</v>
      </c>
      <c r="K462" s="13" t="s">
        <v>1070</v>
      </c>
      <c r="L462" s="35" t="s">
        <v>1077</v>
      </c>
    </row>
    <row r="463" spans="1:12" ht="33" x14ac:dyDescent="0.25">
      <c r="A463" s="12"/>
      <c r="B463" s="13"/>
      <c r="C463" s="13"/>
      <c r="D463" s="13" t="s">
        <v>173</v>
      </c>
      <c r="E463" s="14">
        <v>44175</v>
      </c>
      <c r="F463" s="15">
        <v>25732.48</v>
      </c>
      <c r="G463" s="15">
        <v>0</v>
      </c>
      <c r="H463" s="16">
        <v>25732.48</v>
      </c>
      <c r="I463" s="15">
        <v>4631.84</v>
      </c>
      <c r="J463" s="15">
        <v>30364.32</v>
      </c>
      <c r="K463" s="13" t="s">
        <v>1070</v>
      </c>
      <c r="L463" s="35" t="s">
        <v>1077</v>
      </c>
    </row>
    <row r="464" spans="1:12" ht="49.5" x14ac:dyDescent="0.25">
      <c r="A464" s="12">
        <v>14</v>
      </c>
      <c r="B464" s="13" t="s">
        <v>121</v>
      </c>
      <c r="C464" s="17" t="s">
        <v>174</v>
      </c>
      <c r="D464" s="13" t="s">
        <v>175</v>
      </c>
      <c r="E464" s="14">
        <v>44168</v>
      </c>
      <c r="F464" s="15">
        <v>17500</v>
      </c>
      <c r="G464" s="15">
        <v>0</v>
      </c>
      <c r="H464" s="16">
        <v>17500</v>
      </c>
      <c r="I464" s="15">
        <v>3150</v>
      </c>
      <c r="J464" s="15">
        <v>20650</v>
      </c>
      <c r="K464" s="13" t="s">
        <v>1070</v>
      </c>
      <c r="L464" s="35" t="s">
        <v>1077</v>
      </c>
    </row>
    <row r="465" spans="1:12" ht="49.5" x14ac:dyDescent="0.25">
      <c r="A465" s="12">
        <v>15</v>
      </c>
      <c r="B465" s="13" t="s">
        <v>176</v>
      </c>
      <c r="C465" s="13" t="s">
        <v>177</v>
      </c>
      <c r="D465" s="13">
        <v>316</v>
      </c>
      <c r="E465" s="14">
        <v>44170</v>
      </c>
      <c r="F465" s="15">
        <v>49396</v>
      </c>
      <c r="G465" s="15">
        <v>593</v>
      </c>
      <c r="H465" s="16">
        <v>49989</v>
      </c>
      <c r="I465" s="15">
        <v>8998.02</v>
      </c>
      <c r="J465" s="15">
        <v>58987.020000000004</v>
      </c>
      <c r="K465" s="13" t="s">
        <v>1070</v>
      </c>
      <c r="L465" s="35" t="s">
        <v>1077</v>
      </c>
    </row>
    <row r="466" spans="1:12" ht="82.5" x14ac:dyDescent="0.25">
      <c r="A466" s="12">
        <v>16</v>
      </c>
      <c r="B466" s="13" t="s">
        <v>121</v>
      </c>
      <c r="C466" s="17" t="s">
        <v>178</v>
      </c>
      <c r="D466" s="13" t="s">
        <v>179</v>
      </c>
      <c r="E466" s="14">
        <v>44173</v>
      </c>
      <c r="F466" s="15">
        <v>22450</v>
      </c>
      <c r="G466" s="15">
        <v>0</v>
      </c>
      <c r="H466" s="16">
        <v>22450</v>
      </c>
      <c r="I466" s="15">
        <v>4041</v>
      </c>
      <c r="J466" s="15">
        <v>26491</v>
      </c>
      <c r="K466" s="13" t="s">
        <v>1070</v>
      </c>
      <c r="L466" s="35" t="s">
        <v>1077</v>
      </c>
    </row>
    <row r="467" spans="1:12" ht="33" x14ac:dyDescent="0.25">
      <c r="A467" s="12"/>
      <c r="B467" s="13" t="s">
        <v>121</v>
      </c>
      <c r="C467" s="17" t="s">
        <v>180</v>
      </c>
      <c r="D467" s="13" t="s">
        <v>181</v>
      </c>
      <c r="E467" s="14">
        <v>44168</v>
      </c>
      <c r="F467" s="15">
        <v>535</v>
      </c>
      <c r="G467" s="15">
        <v>0</v>
      </c>
      <c r="H467" s="16">
        <v>535</v>
      </c>
      <c r="I467" s="15">
        <v>96.3</v>
      </c>
      <c r="J467" s="15">
        <v>631.29999999999995</v>
      </c>
      <c r="K467" s="13" t="s">
        <v>1070</v>
      </c>
      <c r="L467" s="35" t="s">
        <v>1077</v>
      </c>
    </row>
    <row r="468" spans="1:12" ht="49.5" x14ac:dyDescent="0.25">
      <c r="A468" s="12">
        <v>17</v>
      </c>
      <c r="B468" s="13" t="s">
        <v>182</v>
      </c>
      <c r="C468" s="13" t="s">
        <v>183</v>
      </c>
      <c r="D468" s="13">
        <v>1192</v>
      </c>
      <c r="E468" s="14">
        <v>44177</v>
      </c>
      <c r="F468" s="15">
        <v>15170</v>
      </c>
      <c r="G468" s="15">
        <v>0</v>
      </c>
      <c r="H468" s="16">
        <v>15170</v>
      </c>
      <c r="I468" s="15">
        <v>2730.6</v>
      </c>
      <c r="J468" s="15">
        <v>17900.599999999999</v>
      </c>
      <c r="K468" s="13" t="s">
        <v>1070</v>
      </c>
      <c r="L468" s="35" t="s">
        <v>1077</v>
      </c>
    </row>
    <row r="469" spans="1:12" x14ac:dyDescent="0.25">
      <c r="A469" s="12"/>
      <c r="B469" s="13"/>
      <c r="C469" s="13"/>
      <c r="D469" s="13">
        <v>1316</v>
      </c>
      <c r="E469" s="14">
        <v>44193</v>
      </c>
      <c r="F469" s="15">
        <v>15170</v>
      </c>
      <c r="G469" s="15">
        <v>0</v>
      </c>
      <c r="H469" s="16">
        <v>15170</v>
      </c>
      <c r="I469" s="15">
        <v>2730.6</v>
      </c>
      <c r="J469" s="15">
        <v>17900.599999999999</v>
      </c>
      <c r="K469" s="13" t="s">
        <v>1070</v>
      </c>
      <c r="L469" s="35" t="s">
        <v>1077</v>
      </c>
    </row>
    <row r="470" spans="1:12" ht="33" x14ac:dyDescent="0.25">
      <c r="A470" s="12"/>
      <c r="B470" s="8" t="s">
        <v>184</v>
      </c>
      <c r="C470" s="42" t="s">
        <v>185</v>
      </c>
      <c r="D470" s="8" t="s">
        <v>186</v>
      </c>
      <c r="E470" s="9">
        <v>44160</v>
      </c>
      <c r="F470" s="10">
        <v>9701.2999999999993</v>
      </c>
      <c r="G470" s="10">
        <v>0</v>
      </c>
      <c r="H470" s="11">
        <v>9701.2999999999993</v>
      </c>
      <c r="I470" s="10">
        <v>1746.24</v>
      </c>
      <c r="J470" s="15">
        <v>11447.539999999999</v>
      </c>
      <c r="K470" s="13" t="s">
        <v>1070</v>
      </c>
      <c r="L470" s="35" t="s">
        <v>1077</v>
      </c>
    </row>
    <row r="471" spans="1:12" ht="33" x14ac:dyDescent="0.25">
      <c r="A471" s="12"/>
      <c r="B471" s="13" t="s">
        <v>184</v>
      </c>
      <c r="C471" s="17" t="s">
        <v>187</v>
      </c>
      <c r="D471" s="13" t="s">
        <v>188</v>
      </c>
      <c r="E471" s="14">
        <v>44160</v>
      </c>
      <c r="F471" s="15">
        <v>20902.599999999999</v>
      </c>
      <c r="G471" s="15">
        <v>0</v>
      </c>
      <c r="H471" s="16">
        <v>20902.599999999999</v>
      </c>
      <c r="I471" s="15">
        <v>3762.46</v>
      </c>
      <c r="J471" s="15">
        <v>24665.059999999998</v>
      </c>
      <c r="K471" s="13" t="s">
        <v>1070</v>
      </c>
      <c r="L471" s="35" t="s">
        <v>1077</v>
      </c>
    </row>
    <row r="472" spans="1:12" ht="33" x14ac:dyDescent="0.25">
      <c r="A472" s="12"/>
      <c r="B472" s="13" t="s">
        <v>184</v>
      </c>
      <c r="C472" s="17" t="s">
        <v>189</v>
      </c>
      <c r="D472" s="13" t="s">
        <v>190</v>
      </c>
      <c r="E472" s="14">
        <v>44160</v>
      </c>
      <c r="F472" s="15">
        <v>7111</v>
      </c>
      <c r="G472" s="15">
        <v>0</v>
      </c>
      <c r="H472" s="16">
        <v>7111</v>
      </c>
      <c r="I472" s="15">
        <v>1280</v>
      </c>
      <c r="J472" s="15">
        <v>8391</v>
      </c>
      <c r="K472" s="13" t="s">
        <v>1070</v>
      </c>
      <c r="L472" s="35" t="s">
        <v>1077</v>
      </c>
    </row>
    <row r="473" spans="1:12" ht="33" x14ac:dyDescent="0.25">
      <c r="A473" s="12"/>
      <c r="B473" s="13" t="s">
        <v>184</v>
      </c>
      <c r="C473" s="17" t="s">
        <v>192</v>
      </c>
      <c r="D473" s="13" t="s">
        <v>193</v>
      </c>
      <c r="E473" s="14">
        <v>44147</v>
      </c>
      <c r="F473" s="15">
        <v>7367.3</v>
      </c>
      <c r="G473" s="15">
        <v>0</v>
      </c>
      <c r="H473" s="16">
        <v>7367.3</v>
      </c>
      <c r="I473" s="15">
        <v>1326.12</v>
      </c>
      <c r="J473" s="15">
        <v>8693.42</v>
      </c>
      <c r="K473" s="13" t="s">
        <v>1070</v>
      </c>
      <c r="L473" s="35" t="s">
        <v>1077</v>
      </c>
    </row>
    <row r="474" spans="1:12" x14ac:dyDescent="0.25">
      <c r="A474" s="12"/>
      <c r="B474" s="13"/>
      <c r="C474" s="13"/>
      <c r="D474" s="13" t="s">
        <v>194</v>
      </c>
      <c r="E474" s="14">
        <v>44165</v>
      </c>
      <c r="F474" s="15">
        <v>6069.9</v>
      </c>
      <c r="G474" s="15">
        <v>0</v>
      </c>
      <c r="H474" s="16">
        <v>6069.9</v>
      </c>
      <c r="I474" s="15">
        <v>1092.58</v>
      </c>
      <c r="J474" s="15">
        <v>7162.48</v>
      </c>
      <c r="K474" s="13" t="s">
        <v>1070</v>
      </c>
      <c r="L474" s="35" t="s">
        <v>1077</v>
      </c>
    </row>
    <row r="475" spans="1:12" ht="33" x14ac:dyDescent="0.25">
      <c r="A475" s="12"/>
      <c r="B475" s="13" t="s">
        <v>195</v>
      </c>
      <c r="C475" s="17" t="s">
        <v>196</v>
      </c>
      <c r="D475" s="13" t="s">
        <v>197</v>
      </c>
      <c r="E475" s="14">
        <v>44165</v>
      </c>
      <c r="F475" s="15">
        <v>19130</v>
      </c>
      <c r="G475" s="15">
        <v>0</v>
      </c>
      <c r="H475" s="16">
        <v>19130</v>
      </c>
      <c r="I475" s="15">
        <v>3443.4</v>
      </c>
      <c r="J475" s="15">
        <v>22573.4</v>
      </c>
      <c r="K475" s="13" t="s">
        <v>1070</v>
      </c>
      <c r="L475" s="35" t="s">
        <v>1077</v>
      </c>
    </row>
    <row r="476" spans="1:12" ht="49.5" x14ac:dyDescent="0.25">
      <c r="A476" s="12">
        <v>18</v>
      </c>
      <c r="B476" s="13" t="s">
        <v>148</v>
      </c>
      <c r="C476" s="17" t="s">
        <v>198</v>
      </c>
      <c r="D476" s="13" t="s">
        <v>199</v>
      </c>
      <c r="E476" s="14">
        <v>44203</v>
      </c>
      <c r="F476" s="15">
        <v>238684</v>
      </c>
      <c r="G476" s="15">
        <v>0</v>
      </c>
      <c r="H476" s="16">
        <v>238684</v>
      </c>
      <c r="I476" s="15">
        <v>42963.12</v>
      </c>
      <c r="J476" s="15">
        <v>281647.12</v>
      </c>
      <c r="K476" s="13" t="s">
        <v>1070</v>
      </c>
      <c r="L476" s="35" t="s">
        <v>1077</v>
      </c>
    </row>
    <row r="477" spans="1:12" ht="66" x14ac:dyDescent="0.25">
      <c r="A477" s="12">
        <v>19</v>
      </c>
      <c r="B477" s="17" t="s">
        <v>85</v>
      </c>
      <c r="C477" s="13"/>
      <c r="D477" s="13" t="s">
        <v>200</v>
      </c>
      <c r="E477" s="19">
        <v>44556</v>
      </c>
      <c r="F477" s="15">
        <v>913920</v>
      </c>
      <c r="G477" s="15">
        <v>0</v>
      </c>
      <c r="H477" s="16">
        <v>913920</v>
      </c>
      <c r="I477" s="15">
        <v>164505.60000000001</v>
      </c>
      <c r="J477" s="15">
        <v>1078425.6000000001</v>
      </c>
      <c r="K477" s="13" t="s">
        <v>1070</v>
      </c>
      <c r="L477" s="35" t="s">
        <v>1077</v>
      </c>
    </row>
    <row r="478" spans="1:12" x14ac:dyDescent="0.25">
      <c r="A478" s="12"/>
      <c r="B478" s="13"/>
      <c r="C478" s="13"/>
      <c r="D478" s="13" t="s">
        <v>201</v>
      </c>
      <c r="E478" s="19">
        <v>44556</v>
      </c>
      <c r="F478" s="15">
        <v>685440</v>
      </c>
      <c r="G478" s="15">
        <v>0</v>
      </c>
      <c r="H478" s="16">
        <v>685440</v>
      </c>
      <c r="I478" s="15">
        <v>123379.2</v>
      </c>
      <c r="J478" s="15">
        <v>808819.19999999995</v>
      </c>
      <c r="K478" s="13" t="s">
        <v>1070</v>
      </c>
      <c r="L478" s="35" t="s">
        <v>1077</v>
      </c>
    </row>
    <row r="479" spans="1:12" ht="33" x14ac:dyDescent="0.25">
      <c r="A479" s="12"/>
      <c r="B479" s="13" t="s">
        <v>202</v>
      </c>
      <c r="C479" s="13"/>
      <c r="D479" s="13" t="s">
        <v>203</v>
      </c>
      <c r="E479" s="19">
        <v>44580</v>
      </c>
      <c r="F479" s="15">
        <v>12325.39</v>
      </c>
      <c r="G479" s="15">
        <v>0</v>
      </c>
      <c r="H479" s="16">
        <v>12325.39</v>
      </c>
      <c r="I479" s="15">
        <v>2218.5701999999997</v>
      </c>
      <c r="J479" s="15">
        <v>14543.9602</v>
      </c>
      <c r="K479" s="13" t="s">
        <v>1070</v>
      </c>
      <c r="L479" s="35" t="s">
        <v>1077</v>
      </c>
    </row>
    <row r="480" spans="1:12" ht="49.5" x14ac:dyDescent="0.25">
      <c r="A480" s="12"/>
      <c r="B480" s="17" t="s">
        <v>88</v>
      </c>
      <c r="C480" s="13"/>
      <c r="D480" s="13">
        <v>21000499</v>
      </c>
      <c r="E480" s="14">
        <v>44375</v>
      </c>
      <c r="F480" s="15">
        <v>1925</v>
      </c>
      <c r="G480" s="15">
        <v>0</v>
      </c>
      <c r="H480" s="16">
        <v>1925</v>
      </c>
      <c r="I480" s="15">
        <v>346.5</v>
      </c>
      <c r="J480" s="15">
        <v>2271.5</v>
      </c>
      <c r="K480" s="13" t="s">
        <v>1070</v>
      </c>
      <c r="L480" s="35" t="s">
        <v>1077</v>
      </c>
    </row>
    <row r="481" spans="1:12" ht="49.5" x14ac:dyDescent="0.25">
      <c r="A481" s="12"/>
      <c r="B481" s="17" t="s">
        <v>205</v>
      </c>
      <c r="C481" s="13"/>
      <c r="D481" s="13" t="s">
        <v>206</v>
      </c>
      <c r="E481" s="14">
        <v>44358</v>
      </c>
      <c r="F481" s="15">
        <v>13332</v>
      </c>
      <c r="G481" s="15">
        <v>0</v>
      </c>
      <c r="H481" s="16">
        <v>13332</v>
      </c>
      <c r="I481" s="15">
        <v>2399.7599999999998</v>
      </c>
      <c r="J481" s="15">
        <v>15731.76</v>
      </c>
      <c r="K481" s="13" t="s">
        <v>1070</v>
      </c>
      <c r="L481" s="35" t="s">
        <v>1077</v>
      </c>
    </row>
    <row r="482" spans="1:12" ht="49.5" x14ac:dyDescent="0.25">
      <c r="A482" s="12"/>
      <c r="B482" s="17" t="s">
        <v>88</v>
      </c>
      <c r="C482" s="13"/>
      <c r="D482" s="13">
        <v>21000394</v>
      </c>
      <c r="E482" s="14">
        <v>44361</v>
      </c>
      <c r="F482" s="15">
        <v>4500</v>
      </c>
      <c r="G482" s="15">
        <v>0</v>
      </c>
      <c r="H482" s="16">
        <v>4500</v>
      </c>
      <c r="I482" s="15">
        <v>810</v>
      </c>
      <c r="J482" s="15">
        <v>5310</v>
      </c>
      <c r="K482" s="13" t="s">
        <v>1070</v>
      </c>
      <c r="L482" s="35" t="s">
        <v>1077</v>
      </c>
    </row>
    <row r="483" spans="1:12" x14ac:dyDescent="0.25">
      <c r="A483" s="12"/>
      <c r="B483" s="17"/>
      <c r="C483" s="13"/>
      <c r="D483" s="13">
        <v>21000339</v>
      </c>
      <c r="E483" s="14">
        <v>44354</v>
      </c>
      <c r="F483" s="15">
        <v>20250</v>
      </c>
      <c r="G483" s="15">
        <v>0</v>
      </c>
      <c r="H483" s="16">
        <v>20250</v>
      </c>
      <c r="I483" s="15">
        <v>3645</v>
      </c>
      <c r="J483" s="15">
        <v>23895</v>
      </c>
      <c r="K483" s="13" t="s">
        <v>1070</v>
      </c>
      <c r="L483" s="35" t="s">
        <v>1077</v>
      </c>
    </row>
    <row r="484" spans="1:12" x14ac:dyDescent="0.25">
      <c r="A484" s="12"/>
      <c r="B484" s="17" t="s">
        <v>26</v>
      </c>
      <c r="C484" s="13"/>
      <c r="D484" s="13">
        <v>620</v>
      </c>
      <c r="E484" s="14">
        <v>44407</v>
      </c>
      <c r="F484" s="15">
        <v>116500</v>
      </c>
      <c r="G484" s="15">
        <v>0</v>
      </c>
      <c r="H484" s="16">
        <v>116500</v>
      </c>
      <c r="I484" s="15">
        <v>20970</v>
      </c>
      <c r="J484" s="15">
        <v>137470</v>
      </c>
      <c r="K484" s="13" t="s">
        <v>1070</v>
      </c>
      <c r="L484" s="35" t="s">
        <v>1077</v>
      </c>
    </row>
    <row r="485" spans="1:12" ht="66" x14ac:dyDescent="0.25">
      <c r="A485" s="12"/>
      <c r="B485" s="17" t="s">
        <v>85</v>
      </c>
      <c r="C485" s="13"/>
      <c r="D485" s="13" t="s">
        <v>207</v>
      </c>
      <c r="E485" s="19">
        <v>44556</v>
      </c>
      <c r="F485" s="15">
        <v>1335600</v>
      </c>
      <c r="G485" s="15">
        <v>0</v>
      </c>
      <c r="H485" s="16">
        <v>1335600</v>
      </c>
      <c r="I485" s="15">
        <v>240408</v>
      </c>
      <c r="J485" s="15">
        <v>1576008</v>
      </c>
      <c r="K485" s="13" t="s">
        <v>1070</v>
      </c>
      <c r="L485" s="35" t="s">
        <v>1077</v>
      </c>
    </row>
    <row r="486" spans="1:12" ht="33" x14ac:dyDescent="0.25">
      <c r="A486" s="12"/>
      <c r="B486" s="17" t="s">
        <v>130</v>
      </c>
      <c r="C486" s="13"/>
      <c r="D486" s="13" t="s">
        <v>210</v>
      </c>
      <c r="E486" s="19">
        <v>44501</v>
      </c>
      <c r="F486" s="15">
        <v>780</v>
      </c>
      <c r="G486" s="15">
        <v>0</v>
      </c>
      <c r="H486" s="16">
        <v>780</v>
      </c>
      <c r="I486" s="15">
        <v>140.4</v>
      </c>
      <c r="J486" s="15">
        <v>920.4</v>
      </c>
      <c r="K486" s="13" t="s">
        <v>1070</v>
      </c>
      <c r="L486" s="35" t="s">
        <v>1077</v>
      </c>
    </row>
    <row r="487" spans="1:12" ht="82.5" x14ac:dyDescent="0.25">
      <c r="A487" s="12">
        <v>20</v>
      </c>
      <c r="B487" s="13" t="s">
        <v>141</v>
      </c>
      <c r="C487" s="17" t="s">
        <v>211</v>
      </c>
      <c r="D487" s="13" t="s">
        <v>212</v>
      </c>
      <c r="E487" s="14">
        <v>44190</v>
      </c>
      <c r="F487" s="15">
        <v>138000</v>
      </c>
      <c r="G487" s="15">
        <v>0</v>
      </c>
      <c r="H487" s="16">
        <v>138000</v>
      </c>
      <c r="I487" s="15">
        <v>24840</v>
      </c>
      <c r="J487" s="15">
        <v>162840</v>
      </c>
      <c r="K487" s="13" t="s">
        <v>1070</v>
      </c>
      <c r="L487" s="35" t="s">
        <v>1077</v>
      </c>
    </row>
    <row r="488" spans="1:12" ht="99" x14ac:dyDescent="0.25">
      <c r="A488" s="12">
        <v>22</v>
      </c>
      <c r="B488" s="13" t="s">
        <v>128</v>
      </c>
      <c r="C488" s="17" t="s">
        <v>216</v>
      </c>
      <c r="D488" s="13">
        <v>6148835220</v>
      </c>
      <c r="E488" s="14">
        <v>44225</v>
      </c>
      <c r="F488" s="15">
        <v>48280</v>
      </c>
      <c r="G488" s="15">
        <v>0</v>
      </c>
      <c r="H488" s="16">
        <v>48280</v>
      </c>
      <c r="I488" s="15">
        <v>8700.4</v>
      </c>
      <c r="J488" s="15">
        <v>56980.4</v>
      </c>
      <c r="K488" s="13" t="s">
        <v>1070</v>
      </c>
      <c r="L488" s="35" t="s">
        <v>1077</v>
      </c>
    </row>
    <row r="489" spans="1:12" ht="33" x14ac:dyDescent="0.25">
      <c r="A489" s="12">
        <v>23</v>
      </c>
      <c r="B489" s="8" t="s">
        <v>217</v>
      </c>
      <c r="C489" s="42" t="s">
        <v>218</v>
      </c>
      <c r="D489" s="8" t="s">
        <v>219</v>
      </c>
      <c r="E489" s="9">
        <v>44193</v>
      </c>
      <c r="F489" s="10">
        <v>47009</v>
      </c>
      <c r="G489" s="10">
        <v>0</v>
      </c>
      <c r="H489" s="11">
        <v>47009</v>
      </c>
      <c r="I489" s="10">
        <v>8460</v>
      </c>
      <c r="J489" s="15">
        <v>55469</v>
      </c>
      <c r="K489" s="13" t="s">
        <v>1070</v>
      </c>
      <c r="L489" s="35" t="s">
        <v>1077</v>
      </c>
    </row>
    <row r="490" spans="1:12" ht="82.5" x14ac:dyDescent="0.25">
      <c r="A490" s="12"/>
      <c r="B490" s="13" t="s">
        <v>228</v>
      </c>
      <c r="C490" s="17" t="s">
        <v>229</v>
      </c>
      <c r="D490" s="13" t="s">
        <v>230</v>
      </c>
      <c r="E490" s="14">
        <v>44298</v>
      </c>
      <c r="F490" s="15">
        <v>45000</v>
      </c>
      <c r="G490" s="15">
        <v>0</v>
      </c>
      <c r="H490" s="16">
        <v>45000</v>
      </c>
      <c r="I490" s="15">
        <v>8100</v>
      </c>
      <c r="J490" s="15">
        <v>53100</v>
      </c>
      <c r="K490" s="13" t="s">
        <v>1070</v>
      </c>
      <c r="L490" s="35" t="s">
        <v>1077</v>
      </c>
    </row>
    <row r="491" spans="1:12" x14ac:dyDescent="0.25">
      <c r="A491" s="12">
        <v>25</v>
      </c>
      <c r="B491" s="13" t="s">
        <v>26</v>
      </c>
      <c r="C491" s="13"/>
      <c r="D491" s="13">
        <v>621</v>
      </c>
      <c r="E491" s="14">
        <v>44407</v>
      </c>
      <c r="F491" s="15">
        <v>116500</v>
      </c>
      <c r="G491" s="15">
        <v>0</v>
      </c>
      <c r="H491" s="16">
        <v>116500</v>
      </c>
      <c r="I491" s="15">
        <v>20970</v>
      </c>
      <c r="J491" s="15">
        <v>137470</v>
      </c>
      <c r="K491" s="13" t="s">
        <v>1070</v>
      </c>
      <c r="L491" s="35" t="s">
        <v>1077</v>
      </c>
    </row>
    <row r="492" spans="1:12" ht="30" customHeight="1" x14ac:dyDescent="0.25">
      <c r="A492" s="12">
        <v>29</v>
      </c>
      <c r="B492" s="13" t="s">
        <v>236</v>
      </c>
      <c r="C492" s="17" t="s">
        <v>237</v>
      </c>
      <c r="D492" s="13" t="s">
        <v>238</v>
      </c>
      <c r="E492" s="14">
        <v>44313</v>
      </c>
      <c r="F492" s="15">
        <v>118800</v>
      </c>
      <c r="G492" s="15">
        <v>0</v>
      </c>
      <c r="H492" s="16">
        <v>118800</v>
      </c>
      <c r="I492" s="15">
        <v>21384</v>
      </c>
      <c r="J492" s="15">
        <v>140184</v>
      </c>
      <c r="K492" s="13" t="s">
        <v>1070</v>
      </c>
      <c r="L492" s="35" t="s">
        <v>1077</v>
      </c>
    </row>
    <row r="493" spans="1:12" ht="49.5" x14ac:dyDescent="0.25">
      <c r="A493" s="20"/>
      <c r="B493" s="42" t="s">
        <v>239</v>
      </c>
      <c r="C493" s="42" t="s">
        <v>241</v>
      </c>
      <c r="D493" s="42" t="s">
        <v>242</v>
      </c>
      <c r="E493" s="106">
        <v>44313</v>
      </c>
      <c r="F493" s="107">
        <v>490000</v>
      </c>
      <c r="G493" s="107">
        <v>0</v>
      </c>
      <c r="H493" s="108">
        <v>490000</v>
      </c>
      <c r="I493" s="107">
        <v>88200</v>
      </c>
      <c r="J493" s="22">
        <v>578200</v>
      </c>
      <c r="K493" s="13" t="s">
        <v>1070</v>
      </c>
      <c r="L493" s="35" t="s">
        <v>1077</v>
      </c>
    </row>
    <row r="494" spans="1:12" x14ac:dyDescent="0.25">
      <c r="A494" s="20"/>
      <c r="B494" s="17"/>
      <c r="C494" s="17"/>
      <c r="D494" s="17" t="s">
        <v>243</v>
      </c>
      <c r="E494" s="21">
        <v>44389</v>
      </c>
      <c r="F494" s="22">
        <v>632000</v>
      </c>
      <c r="G494" s="22">
        <v>0</v>
      </c>
      <c r="H494" s="23">
        <v>632000</v>
      </c>
      <c r="I494" s="22">
        <v>113760</v>
      </c>
      <c r="J494" s="22">
        <v>745760</v>
      </c>
      <c r="K494" s="13" t="s">
        <v>1070</v>
      </c>
      <c r="L494" s="35" t="s">
        <v>1077</v>
      </c>
    </row>
    <row r="495" spans="1:12" ht="132" x14ac:dyDescent="0.25">
      <c r="A495" s="12">
        <v>31</v>
      </c>
      <c r="B495" s="13" t="s">
        <v>130</v>
      </c>
      <c r="C495" s="17" t="s">
        <v>244</v>
      </c>
      <c r="D495" s="13" t="s">
        <v>245</v>
      </c>
      <c r="E495" s="19">
        <v>44362</v>
      </c>
      <c r="F495" s="15">
        <v>32852</v>
      </c>
      <c r="G495" s="15">
        <v>0</v>
      </c>
      <c r="H495" s="16">
        <v>32852</v>
      </c>
      <c r="I495" s="15">
        <v>5913.36</v>
      </c>
      <c r="J495" s="22">
        <v>38765.360000000001</v>
      </c>
      <c r="K495" s="13" t="s">
        <v>1070</v>
      </c>
      <c r="L495" s="35" t="s">
        <v>1077</v>
      </c>
    </row>
    <row r="496" spans="1:12" x14ac:dyDescent="0.25">
      <c r="A496" s="12"/>
      <c r="B496" s="8"/>
      <c r="C496" s="42"/>
      <c r="D496" s="8" t="s">
        <v>246</v>
      </c>
      <c r="E496" s="19">
        <v>44366</v>
      </c>
      <c r="F496" s="10">
        <v>159189</v>
      </c>
      <c r="G496" s="10">
        <v>0</v>
      </c>
      <c r="H496" s="11">
        <v>159189</v>
      </c>
      <c r="I496" s="10">
        <v>28654.02</v>
      </c>
      <c r="J496" s="22">
        <v>187843.02</v>
      </c>
      <c r="K496" s="13" t="s">
        <v>1070</v>
      </c>
      <c r="L496" s="35" t="s">
        <v>1077</v>
      </c>
    </row>
    <row r="497" spans="1:12" x14ac:dyDescent="0.25">
      <c r="A497" s="12"/>
      <c r="B497" s="13"/>
      <c r="C497" s="17"/>
      <c r="D497" s="13" t="s">
        <v>247</v>
      </c>
      <c r="E497" s="19">
        <v>44365</v>
      </c>
      <c r="F497" s="15">
        <v>13225</v>
      </c>
      <c r="G497" s="15">
        <v>0</v>
      </c>
      <c r="H497" s="16">
        <v>13225</v>
      </c>
      <c r="I497" s="15">
        <v>2380.5</v>
      </c>
      <c r="J497" s="22">
        <v>15605.5</v>
      </c>
      <c r="K497" s="13" t="s">
        <v>1070</v>
      </c>
      <c r="L497" s="35" t="s">
        <v>1077</v>
      </c>
    </row>
    <row r="498" spans="1:12" x14ac:dyDescent="0.25">
      <c r="A498" s="12"/>
      <c r="B498" s="13"/>
      <c r="C498" s="17"/>
      <c r="D498" s="13" t="s">
        <v>248</v>
      </c>
      <c r="E498" s="19">
        <v>44411</v>
      </c>
      <c r="F498" s="15">
        <v>31612</v>
      </c>
      <c r="G498" s="15">
        <v>0</v>
      </c>
      <c r="H498" s="16">
        <v>31612</v>
      </c>
      <c r="I498" s="15">
        <v>5690.16</v>
      </c>
      <c r="J498" s="22">
        <v>37302.160000000003</v>
      </c>
      <c r="K498" s="13" t="s">
        <v>1070</v>
      </c>
      <c r="L498" s="35" t="s">
        <v>1077</v>
      </c>
    </row>
    <row r="499" spans="1:12" x14ac:dyDescent="0.25">
      <c r="A499" s="12"/>
      <c r="B499" s="13"/>
      <c r="C499" s="17"/>
      <c r="D499" s="13" t="s">
        <v>249</v>
      </c>
      <c r="E499" s="19">
        <v>44410</v>
      </c>
      <c r="F499" s="15">
        <v>56450</v>
      </c>
      <c r="G499" s="15">
        <v>0</v>
      </c>
      <c r="H499" s="16">
        <v>56450</v>
      </c>
      <c r="I499" s="15">
        <v>10161</v>
      </c>
      <c r="J499" s="15">
        <v>66611</v>
      </c>
      <c r="K499" s="13" t="s">
        <v>1070</v>
      </c>
      <c r="L499" s="35" t="s">
        <v>1077</v>
      </c>
    </row>
    <row r="500" spans="1:12" ht="49.5" x14ac:dyDescent="0.25">
      <c r="A500" s="12"/>
      <c r="B500" s="13" t="s">
        <v>205</v>
      </c>
      <c r="C500" s="17" t="s">
        <v>16</v>
      </c>
      <c r="D500" s="13" t="s">
        <v>250</v>
      </c>
      <c r="E500" s="19">
        <v>44319</v>
      </c>
      <c r="F500" s="15">
        <v>13332</v>
      </c>
      <c r="G500" s="15">
        <v>0</v>
      </c>
      <c r="H500" s="16">
        <v>13332</v>
      </c>
      <c r="I500" s="15">
        <v>2399.75</v>
      </c>
      <c r="J500" s="22">
        <v>15731.75</v>
      </c>
      <c r="K500" s="13" t="s">
        <v>1070</v>
      </c>
      <c r="L500" s="35" t="s">
        <v>1077</v>
      </c>
    </row>
    <row r="501" spans="1:12" ht="49.5" x14ac:dyDescent="0.25">
      <c r="A501" s="12"/>
      <c r="B501" s="13" t="s">
        <v>88</v>
      </c>
      <c r="C501" s="17" t="s">
        <v>251</v>
      </c>
      <c r="D501" s="13">
        <v>21000393</v>
      </c>
      <c r="E501" s="21">
        <v>44361</v>
      </c>
      <c r="F501" s="15">
        <v>18000</v>
      </c>
      <c r="G501" s="22">
        <v>0</v>
      </c>
      <c r="H501" s="23">
        <v>18000</v>
      </c>
      <c r="I501" s="22">
        <v>3240</v>
      </c>
      <c r="J501" s="22">
        <v>21240</v>
      </c>
      <c r="K501" s="13" t="s">
        <v>1070</v>
      </c>
      <c r="L501" s="35" t="s">
        <v>1077</v>
      </c>
    </row>
    <row r="502" spans="1:12" ht="66" x14ac:dyDescent="0.25">
      <c r="A502" s="12">
        <v>32</v>
      </c>
      <c r="B502" s="13" t="s">
        <v>74</v>
      </c>
      <c r="C502" s="17"/>
      <c r="D502" s="13" t="s">
        <v>252</v>
      </c>
      <c r="E502" s="19">
        <v>44461</v>
      </c>
      <c r="F502" s="15">
        <v>2024.07</v>
      </c>
      <c r="G502" s="15">
        <v>0</v>
      </c>
      <c r="H502" s="16">
        <v>2024.07</v>
      </c>
      <c r="I502" s="15">
        <v>364.33</v>
      </c>
      <c r="J502" s="22">
        <v>2388.4</v>
      </c>
      <c r="K502" s="13" t="s">
        <v>1070</v>
      </c>
      <c r="L502" s="35" t="s">
        <v>1077</v>
      </c>
    </row>
    <row r="503" spans="1:12" ht="66" x14ac:dyDescent="0.25">
      <c r="A503" s="12"/>
      <c r="B503" s="13" t="s">
        <v>46</v>
      </c>
      <c r="C503" s="17"/>
      <c r="D503" s="13" t="s">
        <v>255</v>
      </c>
      <c r="E503" s="19">
        <v>44446</v>
      </c>
      <c r="F503" s="15">
        <v>1151750</v>
      </c>
      <c r="G503" s="15">
        <v>0</v>
      </c>
      <c r="H503" s="16">
        <v>1151750</v>
      </c>
      <c r="I503" s="15">
        <v>207315</v>
      </c>
      <c r="J503" s="22">
        <v>1359065</v>
      </c>
      <c r="K503" s="13" t="s">
        <v>1070</v>
      </c>
      <c r="L503" s="35" t="s">
        <v>1077</v>
      </c>
    </row>
    <row r="504" spans="1:12" ht="49.5" x14ac:dyDescent="0.25">
      <c r="A504" s="12"/>
      <c r="B504" s="8" t="s">
        <v>91</v>
      </c>
      <c r="C504" s="8"/>
      <c r="D504" s="8" t="s">
        <v>256</v>
      </c>
      <c r="E504" s="44">
        <v>44457</v>
      </c>
      <c r="F504" s="10">
        <v>208306.19</v>
      </c>
      <c r="G504" s="10">
        <v>0</v>
      </c>
      <c r="H504" s="11">
        <v>208306.19</v>
      </c>
      <c r="I504" s="10">
        <v>37495</v>
      </c>
      <c r="J504" s="22">
        <v>245801.19</v>
      </c>
      <c r="K504" s="13" t="s">
        <v>1070</v>
      </c>
      <c r="L504" s="35" t="s">
        <v>1077</v>
      </c>
    </row>
    <row r="505" spans="1:12" ht="33" x14ac:dyDescent="0.25">
      <c r="A505" s="12"/>
      <c r="B505" s="13" t="s">
        <v>101</v>
      </c>
      <c r="C505" s="13"/>
      <c r="D505" s="13">
        <v>549</v>
      </c>
      <c r="E505" s="19">
        <v>44455</v>
      </c>
      <c r="F505" s="15">
        <v>11492</v>
      </c>
      <c r="G505" s="15">
        <v>0</v>
      </c>
      <c r="H505" s="16">
        <v>11492</v>
      </c>
      <c r="I505" s="15">
        <v>2068.56</v>
      </c>
      <c r="J505" s="22">
        <v>13560.56</v>
      </c>
      <c r="K505" s="13" t="s">
        <v>1070</v>
      </c>
      <c r="L505" s="35" t="s">
        <v>1077</v>
      </c>
    </row>
    <row r="506" spans="1:12" ht="33" x14ac:dyDescent="0.25">
      <c r="A506" s="12"/>
      <c r="B506" s="13" t="s">
        <v>258</v>
      </c>
      <c r="C506" s="13"/>
      <c r="D506" s="26" t="s">
        <v>259</v>
      </c>
      <c r="E506" s="19">
        <v>44568</v>
      </c>
      <c r="F506" s="15">
        <v>330.96</v>
      </c>
      <c r="G506" s="15">
        <v>0</v>
      </c>
      <c r="H506" s="16">
        <v>330.96</v>
      </c>
      <c r="I506" s="15">
        <v>59.57</v>
      </c>
      <c r="J506" s="22">
        <v>390.53</v>
      </c>
      <c r="K506" s="13" t="s">
        <v>1070</v>
      </c>
      <c r="L506" s="35" t="s">
        <v>1077</v>
      </c>
    </row>
    <row r="507" spans="1:12" ht="49.5" x14ac:dyDescent="0.25">
      <c r="A507" s="12"/>
      <c r="B507" s="13" t="s">
        <v>12</v>
      </c>
      <c r="C507" s="13"/>
      <c r="D507" s="13" t="s">
        <v>261</v>
      </c>
      <c r="E507" s="19">
        <v>44438</v>
      </c>
      <c r="F507" s="15">
        <v>1175000</v>
      </c>
      <c r="G507" s="15">
        <v>0</v>
      </c>
      <c r="H507" s="16">
        <v>1175000</v>
      </c>
      <c r="I507" s="15">
        <v>211500</v>
      </c>
      <c r="J507" s="15">
        <v>1386500</v>
      </c>
      <c r="K507" s="13" t="s">
        <v>1070</v>
      </c>
      <c r="L507" s="35" t="s">
        <v>1077</v>
      </c>
    </row>
    <row r="508" spans="1:12" ht="49.5" x14ac:dyDescent="0.25">
      <c r="A508" s="12"/>
      <c r="B508" s="13" t="s">
        <v>88</v>
      </c>
      <c r="C508" s="13"/>
      <c r="D508" s="13">
        <v>21001089</v>
      </c>
      <c r="E508" s="19">
        <v>44455</v>
      </c>
      <c r="F508" s="15">
        <v>7819.2</v>
      </c>
      <c r="G508" s="15">
        <v>0</v>
      </c>
      <c r="H508" s="16">
        <v>7819.2</v>
      </c>
      <c r="I508" s="15">
        <v>1407.46</v>
      </c>
      <c r="J508" s="15">
        <v>9226.66</v>
      </c>
      <c r="K508" s="13" t="s">
        <v>1070</v>
      </c>
      <c r="L508" s="35" t="s">
        <v>1077</v>
      </c>
    </row>
    <row r="509" spans="1:12" ht="115.5" x14ac:dyDescent="0.25">
      <c r="A509" s="12">
        <v>33</v>
      </c>
      <c r="B509" s="13" t="s">
        <v>26</v>
      </c>
      <c r="C509" s="17" t="s">
        <v>263</v>
      </c>
      <c r="D509" s="13">
        <v>623</v>
      </c>
      <c r="E509" s="14">
        <v>44407</v>
      </c>
      <c r="F509" s="15">
        <v>116500</v>
      </c>
      <c r="G509" s="15">
        <v>0</v>
      </c>
      <c r="H509" s="16">
        <v>116500</v>
      </c>
      <c r="I509" s="15">
        <v>20970</v>
      </c>
      <c r="J509" s="15">
        <v>137470</v>
      </c>
      <c r="K509" s="13" t="s">
        <v>1070</v>
      </c>
      <c r="L509" s="35" t="s">
        <v>1077</v>
      </c>
    </row>
    <row r="510" spans="1:12" ht="49.5" x14ac:dyDescent="0.25">
      <c r="A510" s="12"/>
      <c r="B510" s="13" t="s">
        <v>12</v>
      </c>
      <c r="C510" s="13"/>
      <c r="D510" s="13" t="s">
        <v>264</v>
      </c>
      <c r="E510" s="19">
        <v>44455</v>
      </c>
      <c r="F510" s="15">
        <v>1255300</v>
      </c>
      <c r="G510" s="15">
        <v>0</v>
      </c>
      <c r="H510" s="16">
        <v>1255300</v>
      </c>
      <c r="I510" s="15">
        <v>225954</v>
      </c>
      <c r="J510" s="15">
        <v>1481254</v>
      </c>
      <c r="K510" s="13" t="s">
        <v>1070</v>
      </c>
      <c r="L510" s="35" t="s">
        <v>1077</v>
      </c>
    </row>
    <row r="511" spans="1:12" ht="49.5" x14ac:dyDescent="0.25">
      <c r="A511" s="12"/>
      <c r="B511" s="13" t="s">
        <v>91</v>
      </c>
      <c r="C511" s="13"/>
      <c r="D511" s="13" t="s">
        <v>267</v>
      </c>
      <c r="E511" s="19">
        <v>44457</v>
      </c>
      <c r="F511" s="15">
        <v>12437.33</v>
      </c>
      <c r="G511" s="15">
        <v>0</v>
      </c>
      <c r="H511" s="16">
        <v>12437.33</v>
      </c>
      <c r="I511" s="15">
        <v>2238.7199999999998</v>
      </c>
      <c r="J511" s="15">
        <v>14676.05</v>
      </c>
      <c r="K511" s="13" t="s">
        <v>1070</v>
      </c>
      <c r="L511" s="35" t="s">
        <v>1077</v>
      </c>
    </row>
    <row r="512" spans="1:12" ht="49.5" x14ac:dyDescent="0.25">
      <c r="A512" s="12"/>
      <c r="B512" s="8" t="s">
        <v>91</v>
      </c>
      <c r="C512" s="8" t="s">
        <v>268</v>
      </c>
      <c r="D512" s="8" t="s">
        <v>269</v>
      </c>
      <c r="E512" s="9">
        <v>44414</v>
      </c>
      <c r="F512" s="10">
        <v>3806.4</v>
      </c>
      <c r="G512" s="10">
        <v>0</v>
      </c>
      <c r="H512" s="11">
        <v>3806.4</v>
      </c>
      <c r="I512" s="10">
        <v>685.15200000000004</v>
      </c>
      <c r="J512" s="15">
        <v>4491.5519999999997</v>
      </c>
      <c r="K512" s="13" t="s">
        <v>1070</v>
      </c>
      <c r="L512" s="35" t="s">
        <v>1077</v>
      </c>
    </row>
    <row r="513" spans="1:12" ht="49.5" x14ac:dyDescent="0.25">
      <c r="A513" s="12"/>
      <c r="B513" s="13" t="s">
        <v>88</v>
      </c>
      <c r="C513" s="17" t="s">
        <v>275</v>
      </c>
      <c r="D513" s="13">
        <v>21000806</v>
      </c>
      <c r="E513" s="14">
        <v>44412</v>
      </c>
      <c r="F513" s="15">
        <v>4192.8</v>
      </c>
      <c r="G513" s="15">
        <v>0</v>
      </c>
      <c r="H513" s="16">
        <v>4192.8</v>
      </c>
      <c r="I513" s="15">
        <v>754.70399999999995</v>
      </c>
      <c r="J513" s="15">
        <v>4947.5039999999999</v>
      </c>
      <c r="K513" s="13" t="s">
        <v>1070</v>
      </c>
      <c r="L513" s="35" t="s">
        <v>1077</v>
      </c>
    </row>
    <row r="514" spans="1:12" ht="49.5" x14ac:dyDescent="0.25">
      <c r="A514" s="12"/>
      <c r="B514" s="13" t="s">
        <v>88</v>
      </c>
      <c r="C514" s="17" t="s">
        <v>276</v>
      </c>
      <c r="D514" s="13">
        <v>21000489</v>
      </c>
      <c r="E514" s="14">
        <v>44373</v>
      </c>
      <c r="F514" s="15">
        <v>20935</v>
      </c>
      <c r="G514" s="15">
        <v>0</v>
      </c>
      <c r="H514" s="16">
        <v>20935</v>
      </c>
      <c r="I514" s="15">
        <v>3768.2999999999997</v>
      </c>
      <c r="J514" s="15">
        <v>24703.3</v>
      </c>
      <c r="K514" s="13" t="s">
        <v>1070</v>
      </c>
      <c r="L514" s="35" t="s">
        <v>1077</v>
      </c>
    </row>
    <row r="515" spans="1:12" ht="49.5" x14ac:dyDescent="0.25">
      <c r="A515" s="12">
        <v>35</v>
      </c>
      <c r="B515" s="13" t="s">
        <v>88</v>
      </c>
      <c r="C515" s="17" t="s">
        <v>277</v>
      </c>
      <c r="D515" s="13">
        <v>21000652</v>
      </c>
      <c r="E515" s="14">
        <v>44392</v>
      </c>
      <c r="F515" s="15">
        <v>25900</v>
      </c>
      <c r="G515" s="15">
        <v>0</v>
      </c>
      <c r="H515" s="16">
        <v>25900</v>
      </c>
      <c r="I515" s="15">
        <v>4662</v>
      </c>
      <c r="J515" s="15">
        <v>30562</v>
      </c>
      <c r="K515" s="13" t="s">
        <v>1070</v>
      </c>
      <c r="L515" s="35" t="s">
        <v>1077</v>
      </c>
    </row>
    <row r="516" spans="1:12" x14ac:dyDescent="0.25">
      <c r="A516" s="12"/>
      <c r="B516" s="13"/>
      <c r="C516" s="13"/>
      <c r="D516" s="13">
        <v>21000648</v>
      </c>
      <c r="E516" s="14">
        <v>44392</v>
      </c>
      <c r="F516" s="15">
        <v>298231.08</v>
      </c>
      <c r="G516" s="15">
        <v>0</v>
      </c>
      <c r="H516" s="16">
        <v>298231.08</v>
      </c>
      <c r="I516" s="15">
        <v>53681.594400000002</v>
      </c>
      <c r="J516" s="15">
        <v>351912.67440000002</v>
      </c>
      <c r="K516" s="13" t="s">
        <v>1070</v>
      </c>
      <c r="L516" s="35" t="s">
        <v>1077</v>
      </c>
    </row>
    <row r="517" spans="1:12" x14ac:dyDescent="0.25">
      <c r="A517" s="12"/>
      <c r="B517" s="13"/>
      <c r="C517" s="13"/>
      <c r="D517" s="13">
        <v>21000608</v>
      </c>
      <c r="E517" s="14">
        <v>44387</v>
      </c>
      <c r="F517" s="15">
        <v>335250</v>
      </c>
      <c r="G517" s="15">
        <v>0</v>
      </c>
      <c r="H517" s="16">
        <v>335250</v>
      </c>
      <c r="I517" s="15">
        <v>60345</v>
      </c>
      <c r="J517" s="15">
        <v>395595</v>
      </c>
      <c r="K517" s="13" t="s">
        <v>1070</v>
      </c>
      <c r="L517" s="35" t="s">
        <v>1077</v>
      </c>
    </row>
    <row r="518" spans="1:12" x14ac:dyDescent="0.25">
      <c r="A518" s="12"/>
      <c r="B518" s="8"/>
      <c r="C518" s="8"/>
      <c r="D518" s="8">
        <v>21000692</v>
      </c>
      <c r="E518" s="9">
        <v>44397</v>
      </c>
      <c r="F518" s="10">
        <v>12483</v>
      </c>
      <c r="G518" s="10">
        <v>0</v>
      </c>
      <c r="H518" s="11">
        <v>12483</v>
      </c>
      <c r="I518" s="10">
        <v>2246.94</v>
      </c>
      <c r="J518" s="15">
        <v>14729.94</v>
      </c>
      <c r="K518" s="13" t="s">
        <v>1070</v>
      </c>
      <c r="L518" s="35" t="s">
        <v>1077</v>
      </c>
    </row>
    <row r="519" spans="1:12" x14ac:dyDescent="0.25">
      <c r="A519" s="12"/>
      <c r="B519" s="13"/>
      <c r="C519" s="13"/>
      <c r="D519" s="13">
        <v>21000671</v>
      </c>
      <c r="E519" s="14">
        <v>44394</v>
      </c>
      <c r="F519" s="15">
        <v>13500</v>
      </c>
      <c r="G519" s="15">
        <v>0</v>
      </c>
      <c r="H519" s="16">
        <v>13500</v>
      </c>
      <c r="I519" s="15">
        <v>2430</v>
      </c>
      <c r="J519" s="15">
        <v>15930</v>
      </c>
      <c r="K519" s="13" t="s">
        <v>1070</v>
      </c>
      <c r="L519" s="35" t="s">
        <v>1077</v>
      </c>
    </row>
    <row r="520" spans="1:12" x14ac:dyDescent="0.25">
      <c r="A520" s="12"/>
      <c r="B520" s="13"/>
      <c r="C520" s="13"/>
      <c r="D520" s="13">
        <v>21000623</v>
      </c>
      <c r="E520" s="14">
        <v>44390</v>
      </c>
      <c r="F520" s="15">
        <v>67406.5</v>
      </c>
      <c r="G520" s="15">
        <v>0</v>
      </c>
      <c r="H520" s="16">
        <v>67406.5</v>
      </c>
      <c r="I520" s="15">
        <v>12133.17</v>
      </c>
      <c r="J520" s="15">
        <v>79539.67</v>
      </c>
      <c r="K520" s="13" t="s">
        <v>1070</v>
      </c>
      <c r="L520" s="35" t="s">
        <v>1077</v>
      </c>
    </row>
    <row r="521" spans="1:12" ht="49.5" x14ac:dyDescent="0.25">
      <c r="A521" s="12"/>
      <c r="B521" s="13" t="s">
        <v>88</v>
      </c>
      <c r="C521" s="17" t="s">
        <v>278</v>
      </c>
      <c r="D521" s="13">
        <v>21000797</v>
      </c>
      <c r="E521" s="14">
        <v>44410</v>
      </c>
      <c r="F521" s="15">
        <v>18720</v>
      </c>
      <c r="G521" s="15">
        <v>0</v>
      </c>
      <c r="H521" s="16">
        <v>18720</v>
      </c>
      <c r="I521" s="15">
        <v>3369.6</v>
      </c>
      <c r="J521" s="15">
        <v>22089.599999999999</v>
      </c>
      <c r="K521" s="13" t="s">
        <v>1070</v>
      </c>
      <c r="L521" s="35" t="s">
        <v>1077</v>
      </c>
    </row>
    <row r="522" spans="1:12" ht="49.5" x14ac:dyDescent="0.25">
      <c r="A522" s="12"/>
      <c r="B522" s="8" t="s">
        <v>88</v>
      </c>
      <c r="C522" s="42" t="s">
        <v>278</v>
      </c>
      <c r="D522" s="8">
        <v>21000796</v>
      </c>
      <c r="E522" s="9">
        <v>44410</v>
      </c>
      <c r="F522" s="10">
        <v>24960</v>
      </c>
      <c r="G522" s="10">
        <v>0</v>
      </c>
      <c r="H522" s="11">
        <v>24960</v>
      </c>
      <c r="I522" s="10">
        <v>4492.8</v>
      </c>
      <c r="J522" s="15">
        <v>29452.799999999999</v>
      </c>
      <c r="K522" s="13" t="s">
        <v>1070</v>
      </c>
      <c r="L522" s="35" t="s">
        <v>1077</v>
      </c>
    </row>
    <row r="523" spans="1:12" ht="49.5" x14ac:dyDescent="0.25">
      <c r="A523" s="12"/>
      <c r="B523" s="13" t="s">
        <v>88</v>
      </c>
      <c r="C523" s="17"/>
      <c r="D523" s="13">
        <v>21001024</v>
      </c>
      <c r="E523" s="19">
        <v>44447</v>
      </c>
      <c r="F523" s="15">
        <v>4790</v>
      </c>
      <c r="G523" s="15">
        <v>0</v>
      </c>
      <c r="H523" s="16">
        <v>4790</v>
      </c>
      <c r="I523" s="15">
        <v>862.2</v>
      </c>
      <c r="J523" s="15">
        <v>5652.2</v>
      </c>
      <c r="K523" s="13" t="s">
        <v>1070</v>
      </c>
      <c r="L523" s="35" t="s">
        <v>1077</v>
      </c>
    </row>
    <row r="524" spans="1:12" ht="49.5" x14ac:dyDescent="0.25">
      <c r="A524" s="12"/>
      <c r="B524" s="8" t="s">
        <v>205</v>
      </c>
      <c r="C524" s="42" t="s">
        <v>16</v>
      </c>
      <c r="D524" s="8" t="s">
        <v>279</v>
      </c>
      <c r="E524" s="9">
        <v>44425</v>
      </c>
      <c r="F524" s="10">
        <v>307200</v>
      </c>
      <c r="G524" s="10">
        <v>0</v>
      </c>
      <c r="H524" s="11">
        <v>307200</v>
      </c>
      <c r="I524" s="10">
        <v>55296</v>
      </c>
      <c r="J524" s="15">
        <v>362496</v>
      </c>
      <c r="K524" s="13" t="s">
        <v>1070</v>
      </c>
      <c r="L524" s="35" t="s">
        <v>1077</v>
      </c>
    </row>
    <row r="525" spans="1:12" ht="33" x14ac:dyDescent="0.25">
      <c r="A525" s="12"/>
      <c r="B525" s="13" t="s">
        <v>130</v>
      </c>
      <c r="C525" s="13"/>
      <c r="D525" s="13" t="s">
        <v>283</v>
      </c>
      <c r="E525" s="19">
        <v>44411</v>
      </c>
      <c r="F525" s="15">
        <v>119520</v>
      </c>
      <c r="G525" s="15">
        <v>0</v>
      </c>
      <c r="H525" s="16">
        <v>119520</v>
      </c>
      <c r="I525" s="15">
        <v>21513.599999999999</v>
      </c>
      <c r="J525" s="15">
        <v>141033.60000000001</v>
      </c>
      <c r="K525" s="13" t="s">
        <v>1070</v>
      </c>
      <c r="L525" s="35" t="s">
        <v>1077</v>
      </c>
    </row>
    <row r="526" spans="1:12" x14ac:dyDescent="0.25">
      <c r="A526" s="12"/>
      <c r="B526" s="13"/>
      <c r="C526" s="13"/>
      <c r="D526" s="13" t="s">
        <v>284</v>
      </c>
      <c r="E526" s="19">
        <v>44410</v>
      </c>
      <c r="F526" s="15">
        <v>83000</v>
      </c>
      <c r="G526" s="15">
        <v>0</v>
      </c>
      <c r="H526" s="16">
        <v>83000</v>
      </c>
      <c r="I526" s="15">
        <v>14940</v>
      </c>
      <c r="J526" s="15">
        <v>97940</v>
      </c>
      <c r="K526" s="13" t="s">
        <v>1070</v>
      </c>
      <c r="L526" s="35" t="s">
        <v>1077</v>
      </c>
    </row>
    <row r="527" spans="1:12" ht="33" x14ac:dyDescent="0.25">
      <c r="A527" s="12"/>
      <c r="B527" s="13" t="s">
        <v>130</v>
      </c>
      <c r="C527" s="13"/>
      <c r="D527" s="13" t="s">
        <v>285</v>
      </c>
      <c r="E527" s="19">
        <v>44384</v>
      </c>
      <c r="F527" s="15">
        <v>39958</v>
      </c>
      <c r="G527" s="15">
        <v>0</v>
      </c>
      <c r="H527" s="16">
        <v>39958</v>
      </c>
      <c r="I527" s="15">
        <v>7192.44</v>
      </c>
      <c r="J527" s="15">
        <v>47150.44</v>
      </c>
      <c r="K527" s="13" t="s">
        <v>1070</v>
      </c>
      <c r="L527" s="35" t="s">
        <v>1077</v>
      </c>
    </row>
    <row r="528" spans="1:12" x14ac:dyDescent="0.25">
      <c r="A528" s="12"/>
      <c r="B528" s="13"/>
      <c r="C528" s="13"/>
      <c r="D528" s="13" t="s">
        <v>286</v>
      </c>
      <c r="E528" s="19">
        <v>44396</v>
      </c>
      <c r="F528" s="15">
        <v>2185</v>
      </c>
      <c r="G528" s="15">
        <v>0</v>
      </c>
      <c r="H528" s="16">
        <v>2185</v>
      </c>
      <c r="I528" s="15">
        <v>393.3</v>
      </c>
      <c r="J528" s="15">
        <v>2578.3000000000002</v>
      </c>
      <c r="K528" s="13" t="s">
        <v>1070</v>
      </c>
      <c r="L528" s="35" t="s">
        <v>1077</v>
      </c>
    </row>
    <row r="529" spans="1:12" x14ac:dyDescent="0.25">
      <c r="A529" s="12"/>
      <c r="B529" s="13"/>
      <c r="C529" s="13"/>
      <c r="D529" s="13" t="s">
        <v>287</v>
      </c>
      <c r="E529" s="19">
        <v>44403</v>
      </c>
      <c r="F529" s="15">
        <v>17544</v>
      </c>
      <c r="G529" s="15">
        <v>0</v>
      </c>
      <c r="H529" s="16">
        <v>17544</v>
      </c>
      <c r="I529" s="15">
        <v>3157.92</v>
      </c>
      <c r="J529" s="15">
        <v>20701.919999999998</v>
      </c>
      <c r="K529" s="13" t="s">
        <v>1070</v>
      </c>
      <c r="L529" s="35" t="s">
        <v>1077</v>
      </c>
    </row>
    <row r="530" spans="1:12" x14ac:dyDescent="0.25">
      <c r="A530" s="12"/>
      <c r="B530" s="13"/>
      <c r="C530" s="17"/>
      <c r="D530" s="13">
        <v>222</v>
      </c>
      <c r="E530" s="19">
        <v>44449</v>
      </c>
      <c r="F530" s="15">
        <v>36000</v>
      </c>
      <c r="G530" s="15">
        <v>0</v>
      </c>
      <c r="H530" s="16">
        <v>36000</v>
      </c>
      <c r="I530" s="15">
        <v>6480</v>
      </c>
      <c r="J530" s="15">
        <v>42480</v>
      </c>
      <c r="K530" s="13" t="s">
        <v>1070</v>
      </c>
      <c r="L530" s="35" t="s">
        <v>1077</v>
      </c>
    </row>
    <row r="531" spans="1:12" ht="49.5" x14ac:dyDescent="0.25">
      <c r="A531" s="12"/>
      <c r="B531" s="13" t="s">
        <v>53</v>
      </c>
      <c r="C531" s="13"/>
      <c r="D531" s="13">
        <v>55</v>
      </c>
      <c r="E531" s="19">
        <v>44597</v>
      </c>
      <c r="F531" s="15">
        <v>34900</v>
      </c>
      <c r="G531" s="15">
        <v>0</v>
      </c>
      <c r="H531" s="16">
        <v>34900</v>
      </c>
      <c r="I531" s="15">
        <v>6282</v>
      </c>
      <c r="J531" s="15">
        <v>41182</v>
      </c>
      <c r="K531" s="13" t="s">
        <v>1070</v>
      </c>
      <c r="L531" s="35" t="s">
        <v>1077</v>
      </c>
    </row>
    <row r="532" spans="1:12" ht="49.5" x14ac:dyDescent="0.25">
      <c r="A532" s="12"/>
      <c r="B532" s="13" t="s">
        <v>297</v>
      </c>
      <c r="C532" s="13"/>
      <c r="D532" s="13" t="s">
        <v>298</v>
      </c>
      <c r="E532" s="19">
        <v>44592</v>
      </c>
      <c r="F532" s="15">
        <v>3936</v>
      </c>
      <c r="G532" s="15">
        <v>0</v>
      </c>
      <c r="H532" s="16">
        <v>3936</v>
      </c>
      <c r="I532" s="15">
        <v>708.48</v>
      </c>
      <c r="J532" s="15">
        <v>4644.4799999999996</v>
      </c>
      <c r="K532" s="13" t="s">
        <v>1070</v>
      </c>
      <c r="L532" s="35" t="s">
        <v>1077</v>
      </c>
    </row>
    <row r="533" spans="1:12" ht="49.5" x14ac:dyDescent="0.25">
      <c r="A533" s="12"/>
      <c r="B533" s="13" t="s">
        <v>29</v>
      </c>
      <c r="C533" s="13"/>
      <c r="D533" s="13">
        <v>21002165</v>
      </c>
      <c r="E533" s="19">
        <v>44608</v>
      </c>
      <c r="F533" s="15">
        <v>8470</v>
      </c>
      <c r="G533" s="15">
        <v>0</v>
      </c>
      <c r="H533" s="16">
        <v>8470</v>
      </c>
      <c r="I533" s="15">
        <v>1524.6</v>
      </c>
      <c r="J533" s="15">
        <v>9994.6</v>
      </c>
      <c r="K533" s="13" t="s">
        <v>1070</v>
      </c>
      <c r="L533" s="35" t="s">
        <v>1077</v>
      </c>
    </row>
    <row r="534" spans="1:12" x14ac:dyDescent="0.25">
      <c r="A534" s="12"/>
      <c r="B534" s="13"/>
      <c r="C534" s="13"/>
      <c r="D534" s="13">
        <v>21002155</v>
      </c>
      <c r="E534" s="19">
        <v>44607</v>
      </c>
      <c r="F534" s="15">
        <v>16030</v>
      </c>
      <c r="G534" s="15">
        <v>0</v>
      </c>
      <c r="H534" s="16">
        <v>16030</v>
      </c>
      <c r="I534" s="15">
        <v>2885.4</v>
      </c>
      <c r="J534" s="15">
        <v>18915.400000000001</v>
      </c>
      <c r="K534" s="13" t="s">
        <v>1070</v>
      </c>
      <c r="L534" s="35" t="s">
        <v>1077</v>
      </c>
    </row>
    <row r="535" spans="1:12" ht="82.5" x14ac:dyDescent="0.25">
      <c r="A535" s="12"/>
      <c r="B535" s="13" t="s">
        <v>299</v>
      </c>
      <c r="C535" s="13"/>
      <c r="D535" s="13" t="s">
        <v>300</v>
      </c>
      <c r="E535" s="19">
        <v>44627</v>
      </c>
      <c r="F535" s="15">
        <v>67287.22</v>
      </c>
      <c r="G535" s="15">
        <v>0</v>
      </c>
      <c r="H535" s="16">
        <v>67287.22</v>
      </c>
      <c r="I535" s="15">
        <v>12111.6996</v>
      </c>
      <c r="J535" s="15">
        <v>79398.919599999994</v>
      </c>
      <c r="K535" s="13" t="s">
        <v>1070</v>
      </c>
      <c r="L535" s="35" t="s">
        <v>1077</v>
      </c>
    </row>
    <row r="536" spans="1:12" ht="115.5" x14ac:dyDescent="0.25">
      <c r="A536" s="12">
        <v>39</v>
      </c>
      <c r="B536" s="13" t="s">
        <v>26</v>
      </c>
      <c r="C536" s="17" t="s">
        <v>303</v>
      </c>
      <c r="D536" s="13">
        <v>567</v>
      </c>
      <c r="E536" s="14">
        <v>44334</v>
      </c>
      <c r="F536" s="15">
        <v>349500</v>
      </c>
      <c r="G536" s="22">
        <v>0</v>
      </c>
      <c r="H536" s="23">
        <v>349500</v>
      </c>
      <c r="I536" s="22">
        <v>62910</v>
      </c>
      <c r="J536" s="22">
        <v>412410</v>
      </c>
      <c r="K536" s="13" t="s">
        <v>1070</v>
      </c>
      <c r="L536" s="35" t="s">
        <v>1077</v>
      </c>
    </row>
    <row r="537" spans="1:12" x14ac:dyDescent="0.25">
      <c r="A537" s="12"/>
      <c r="B537" s="13"/>
      <c r="C537" s="13"/>
      <c r="D537" s="13">
        <v>583</v>
      </c>
      <c r="E537" s="14">
        <v>44361</v>
      </c>
      <c r="F537" s="15">
        <v>116500</v>
      </c>
      <c r="G537" s="22">
        <v>0</v>
      </c>
      <c r="H537" s="23">
        <v>116500</v>
      </c>
      <c r="I537" s="22">
        <v>20970</v>
      </c>
      <c r="J537" s="22">
        <v>137470</v>
      </c>
      <c r="K537" s="13" t="s">
        <v>1070</v>
      </c>
      <c r="L537" s="35" t="s">
        <v>1077</v>
      </c>
    </row>
    <row r="538" spans="1:12" ht="115.5" x14ac:dyDescent="0.25">
      <c r="A538" s="12">
        <v>40</v>
      </c>
      <c r="B538" s="13" t="s">
        <v>26</v>
      </c>
      <c r="C538" s="17" t="s">
        <v>304</v>
      </c>
      <c r="D538" s="13">
        <v>619</v>
      </c>
      <c r="E538" s="14">
        <v>44407</v>
      </c>
      <c r="F538" s="15">
        <v>116500</v>
      </c>
      <c r="G538" s="15">
        <v>0</v>
      </c>
      <c r="H538" s="16">
        <v>116500</v>
      </c>
      <c r="I538" s="15">
        <v>20970</v>
      </c>
      <c r="J538" s="15">
        <v>137470</v>
      </c>
      <c r="K538" s="13" t="s">
        <v>1070</v>
      </c>
      <c r="L538" s="35" t="s">
        <v>1077</v>
      </c>
    </row>
    <row r="539" spans="1:12" ht="115.5" x14ac:dyDescent="0.25">
      <c r="A539" s="12">
        <v>41</v>
      </c>
      <c r="B539" s="13" t="s">
        <v>26</v>
      </c>
      <c r="C539" s="17" t="s">
        <v>304</v>
      </c>
      <c r="D539" s="13">
        <v>618</v>
      </c>
      <c r="E539" s="14">
        <v>44407</v>
      </c>
      <c r="F539" s="15">
        <v>116500</v>
      </c>
      <c r="G539" s="15">
        <v>0</v>
      </c>
      <c r="H539" s="16">
        <v>116500</v>
      </c>
      <c r="I539" s="15">
        <v>20970</v>
      </c>
      <c r="J539" s="15">
        <v>137470</v>
      </c>
      <c r="K539" s="13" t="s">
        <v>1070</v>
      </c>
      <c r="L539" s="35" t="s">
        <v>1077</v>
      </c>
    </row>
    <row r="540" spans="1:12" ht="82.5" x14ac:dyDescent="0.25">
      <c r="A540" s="20">
        <v>42</v>
      </c>
      <c r="B540" s="17" t="s">
        <v>130</v>
      </c>
      <c r="C540" s="17" t="s">
        <v>305</v>
      </c>
      <c r="D540" s="17" t="s">
        <v>306</v>
      </c>
      <c r="E540" s="21">
        <v>44384</v>
      </c>
      <c r="F540" s="22">
        <v>65340</v>
      </c>
      <c r="G540" s="22">
        <v>0</v>
      </c>
      <c r="H540" s="23">
        <v>65340</v>
      </c>
      <c r="I540" s="22">
        <v>11761.199999999999</v>
      </c>
      <c r="J540" s="22">
        <v>77101.2</v>
      </c>
      <c r="K540" s="13" t="s">
        <v>1070</v>
      </c>
      <c r="L540" s="35" t="s">
        <v>1077</v>
      </c>
    </row>
    <row r="541" spans="1:12" ht="49.5" x14ac:dyDescent="0.25">
      <c r="A541" s="20"/>
      <c r="B541" s="17" t="s">
        <v>130</v>
      </c>
      <c r="C541" s="17" t="s">
        <v>307</v>
      </c>
      <c r="D541" s="17" t="s">
        <v>308</v>
      </c>
      <c r="E541" s="21">
        <v>44396</v>
      </c>
      <c r="F541" s="22">
        <v>4250</v>
      </c>
      <c r="G541" s="22">
        <v>0</v>
      </c>
      <c r="H541" s="23">
        <v>4250</v>
      </c>
      <c r="I541" s="22">
        <v>765</v>
      </c>
      <c r="J541" s="22">
        <v>5015</v>
      </c>
      <c r="K541" s="13" t="s">
        <v>1070</v>
      </c>
      <c r="L541" s="35" t="s">
        <v>1077</v>
      </c>
    </row>
    <row r="542" spans="1:12" ht="82.5" x14ac:dyDescent="0.25">
      <c r="A542" s="20">
        <v>43</v>
      </c>
      <c r="B542" s="17" t="s">
        <v>130</v>
      </c>
      <c r="C542" s="17" t="s">
        <v>305</v>
      </c>
      <c r="D542" s="17" t="s">
        <v>309</v>
      </c>
      <c r="E542" s="21">
        <v>44362</v>
      </c>
      <c r="F542" s="22">
        <v>28405</v>
      </c>
      <c r="G542" s="22">
        <v>0</v>
      </c>
      <c r="H542" s="23">
        <v>28405</v>
      </c>
      <c r="I542" s="22">
        <v>5112.8999999999996</v>
      </c>
      <c r="J542" s="22">
        <v>33517.9</v>
      </c>
      <c r="K542" s="13" t="s">
        <v>1070</v>
      </c>
      <c r="L542" s="35" t="s">
        <v>1077</v>
      </c>
    </row>
    <row r="543" spans="1:12" x14ac:dyDescent="0.25">
      <c r="A543" s="20"/>
      <c r="B543" s="17"/>
      <c r="C543" s="17"/>
      <c r="D543" s="17" t="s">
        <v>310</v>
      </c>
      <c r="E543" s="21">
        <v>44365</v>
      </c>
      <c r="F543" s="22">
        <v>22950</v>
      </c>
      <c r="G543" s="22">
        <v>0</v>
      </c>
      <c r="H543" s="23">
        <v>22950</v>
      </c>
      <c r="I543" s="22">
        <v>4131</v>
      </c>
      <c r="J543" s="22">
        <v>27081</v>
      </c>
      <c r="K543" s="13" t="s">
        <v>1070</v>
      </c>
      <c r="L543" s="35" t="s">
        <v>1077</v>
      </c>
    </row>
    <row r="544" spans="1:12" ht="82.5" x14ac:dyDescent="0.25">
      <c r="A544" s="12">
        <v>44</v>
      </c>
      <c r="B544" s="13" t="s">
        <v>130</v>
      </c>
      <c r="C544" s="17" t="s">
        <v>311</v>
      </c>
      <c r="D544" s="13" t="s">
        <v>312</v>
      </c>
      <c r="E544" s="14">
        <v>44370</v>
      </c>
      <c r="F544" s="15">
        <v>63000</v>
      </c>
      <c r="G544" s="15">
        <v>0</v>
      </c>
      <c r="H544" s="16">
        <v>63000</v>
      </c>
      <c r="I544" s="15">
        <v>11340</v>
      </c>
      <c r="J544" s="15">
        <v>74340</v>
      </c>
      <c r="K544" s="13" t="s">
        <v>1070</v>
      </c>
      <c r="L544" s="35" t="s">
        <v>1077</v>
      </c>
    </row>
    <row r="545" spans="1:12" x14ac:dyDescent="0.25">
      <c r="A545" s="12"/>
      <c r="B545" s="13"/>
      <c r="C545" s="13"/>
      <c r="D545" s="13" t="s">
        <v>313</v>
      </c>
      <c r="E545" s="14">
        <v>44371</v>
      </c>
      <c r="F545" s="15">
        <v>162750</v>
      </c>
      <c r="G545" s="15">
        <v>0</v>
      </c>
      <c r="H545" s="16">
        <v>162750</v>
      </c>
      <c r="I545" s="15">
        <v>29295</v>
      </c>
      <c r="J545" s="15">
        <v>192045</v>
      </c>
      <c r="K545" s="13" t="s">
        <v>1070</v>
      </c>
      <c r="L545" s="35" t="s">
        <v>1077</v>
      </c>
    </row>
    <row r="546" spans="1:12" x14ac:dyDescent="0.25">
      <c r="A546" s="12"/>
      <c r="B546" s="13"/>
      <c r="C546" s="13"/>
      <c r="D546" s="13" t="s">
        <v>314</v>
      </c>
      <c r="E546" s="14">
        <v>44372</v>
      </c>
      <c r="F546" s="15">
        <v>105000</v>
      </c>
      <c r="G546" s="15">
        <v>0</v>
      </c>
      <c r="H546" s="16">
        <v>105000</v>
      </c>
      <c r="I546" s="15">
        <v>18900</v>
      </c>
      <c r="J546" s="15">
        <v>123900</v>
      </c>
      <c r="K546" s="13" t="s">
        <v>1070</v>
      </c>
      <c r="L546" s="35" t="s">
        <v>1077</v>
      </c>
    </row>
    <row r="547" spans="1:12" x14ac:dyDescent="0.25">
      <c r="A547" s="12"/>
      <c r="B547" s="13"/>
      <c r="C547" s="13"/>
      <c r="D547" s="13" t="s">
        <v>315</v>
      </c>
      <c r="E547" s="14">
        <v>44373</v>
      </c>
      <c r="F547" s="15">
        <v>122500</v>
      </c>
      <c r="G547" s="15">
        <v>0</v>
      </c>
      <c r="H547" s="16">
        <v>122500</v>
      </c>
      <c r="I547" s="15">
        <v>22050</v>
      </c>
      <c r="J547" s="15">
        <v>144550</v>
      </c>
      <c r="K547" s="13" t="s">
        <v>1070</v>
      </c>
      <c r="L547" s="35" t="s">
        <v>1077</v>
      </c>
    </row>
    <row r="548" spans="1:12" x14ac:dyDescent="0.25">
      <c r="A548" s="12"/>
      <c r="B548" s="13"/>
      <c r="C548" s="13"/>
      <c r="D548" s="13" t="s">
        <v>316</v>
      </c>
      <c r="E548" s="14">
        <v>44375</v>
      </c>
      <c r="F548" s="15">
        <v>203000</v>
      </c>
      <c r="G548" s="15">
        <v>0</v>
      </c>
      <c r="H548" s="16">
        <v>203000</v>
      </c>
      <c r="I548" s="15">
        <v>36540</v>
      </c>
      <c r="J548" s="15">
        <v>239540</v>
      </c>
      <c r="K548" s="13" t="s">
        <v>1070</v>
      </c>
      <c r="L548" s="35" t="s">
        <v>1077</v>
      </c>
    </row>
    <row r="549" spans="1:12" ht="82.5" x14ac:dyDescent="0.25">
      <c r="A549" s="12"/>
      <c r="B549" s="8" t="s">
        <v>130</v>
      </c>
      <c r="C549" s="42" t="s">
        <v>305</v>
      </c>
      <c r="D549" s="8" t="s">
        <v>317</v>
      </c>
      <c r="E549" s="44">
        <v>44413</v>
      </c>
      <c r="F549" s="10">
        <v>10235</v>
      </c>
      <c r="G549" s="10">
        <v>0</v>
      </c>
      <c r="H549" s="11">
        <v>10235</v>
      </c>
      <c r="I549" s="10">
        <v>1842.3</v>
      </c>
      <c r="J549" s="15">
        <v>12077.3</v>
      </c>
      <c r="K549" s="13" t="s">
        <v>1070</v>
      </c>
      <c r="L549" s="35" t="s">
        <v>1077</v>
      </c>
    </row>
    <row r="550" spans="1:12" x14ac:dyDescent="0.25">
      <c r="A550" s="12"/>
      <c r="B550" s="13"/>
      <c r="C550" s="17"/>
      <c r="D550" s="13" t="s">
        <v>318</v>
      </c>
      <c r="E550" s="19">
        <v>44410</v>
      </c>
      <c r="F550" s="15">
        <v>35075</v>
      </c>
      <c r="G550" s="15">
        <v>0</v>
      </c>
      <c r="H550" s="16">
        <v>35075</v>
      </c>
      <c r="I550" s="15">
        <v>6313.5</v>
      </c>
      <c r="J550" s="15">
        <v>41388.5</v>
      </c>
      <c r="K550" s="13" t="s">
        <v>1070</v>
      </c>
      <c r="L550" s="35" t="s">
        <v>1077</v>
      </c>
    </row>
    <row r="551" spans="1:12" ht="33" x14ac:dyDescent="0.25">
      <c r="A551" s="12">
        <v>45</v>
      </c>
      <c r="B551" s="13" t="s">
        <v>130</v>
      </c>
      <c r="C551" s="13"/>
      <c r="D551" s="13" t="s">
        <v>320</v>
      </c>
      <c r="E551" s="19">
        <v>44413</v>
      </c>
      <c r="F551" s="15">
        <v>19530</v>
      </c>
      <c r="G551" s="15">
        <v>0</v>
      </c>
      <c r="H551" s="16">
        <v>19530</v>
      </c>
      <c r="I551" s="15">
        <v>3515.4</v>
      </c>
      <c r="J551" s="15">
        <v>23045.4</v>
      </c>
      <c r="K551" s="13" t="s">
        <v>1070</v>
      </c>
      <c r="L551" s="35" t="s">
        <v>1077</v>
      </c>
    </row>
    <row r="552" spans="1:12" x14ac:dyDescent="0.25">
      <c r="A552" s="12">
        <v>46</v>
      </c>
      <c r="B552" s="13" t="s">
        <v>26</v>
      </c>
      <c r="C552" s="13"/>
      <c r="D552" s="13">
        <v>656</v>
      </c>
      <c r="E552" s="19">
        <v>44440</v>
      </c>
      <c r="F552" s="15">
        <v>115500</v>
      </c>
      <c r="G552" s="15">
        <v>0</v>
      </c>
      <c r="H552" s="16">
        <v>115500</v>
      </c>
      <c r="I552" s="15">
        <v>20790</v>
      </c>
      <c r="J552" s="15">
        <v>136290</v>
      </c>
      <c r="K552" s="13" t="s">
        <v>1070</v>
      </c>
      <c r="L552" s="35" t="s">
        <v>1077</v>
      </c>
    </row>
    <row r="553" spans="1:12" ht="49.5" x14ac:dyDescent="0.25">
      <c r="A553" s="12">
        <v>48</v>
      </c>
      <c r="B553" s="13" t="s">
        <v>128</v>
      </c>
      <c r="C553" s="13"/>
      <c r="D553" s="13">
        <v>6148838516</v>
      </c>
      <c r="E553" s="19">
        <v>44429</v>
      </c>
      <c r="F553" s="15">
        <v>142000</v>
      </c>
      <c r="G553" s="15">
        <v>0</v>
      </c>
      <c r="H553" s="16">
        <v>142000</v>
      </c>
      <c r="I553" s="15">
        <v>25560</v>
      </c>
      <c r="J553" s="15">
        <v>167560</v>
      </c>
      <c r="K553" s="13" t="s">
        <v>1070</v>
      </c>
      <c r="L553" s="35" t="s">
        <v>1077</v>
      </c>
    </row>
    <row r="554" spans="1:12" ht="66" x14ac:dyDescent="0.25">
      <c r="A554" s="12"/>
      <c r="B554" s="13" t="s">
        <v>328</v>
      </c>
      <c r="C554" s="13"/>
      <c r="D554" s="13" t="s">
        <v>329</v>
      </c>
      <c r="E554" s="19">
        <v>44581</v>
      </c>
      <c r="F554" s="15">
        <v>1062000</v>
      </c>
      <c r="G554" s="15">
        <v>0</v>
      </c>
      <c r="H554" s="16">
        <v>1062000</v>
      </c>
      <c r="I554" s="15">
        <v>191160</v>
      </c>
      <c r="J554" s="15">
        <v>1253160</v>
      </c>
      <c r="K554" s="13" t="s">
        <v>1070</v>
      </c>
      <c r="L554" s="35" t="s">
        <v>1077</v>
      </c>
    </row>
    <row r="555" spans="1:12" ht="33" x14ac:dyDescent="0.25">
      <c r="A555" s="12"/>
      <c r="B555" s="13" t="s">
        <v>330</v>
      </c>
      <c r="C555" s="13"/>
      <c r="D555" s="13" t="s">
        <v>331</v>
      </c>
      <c r="E555" s="19">
        <v>44582</v>
      </c>
      <c r="F555" s="15">
        <v>4150</v>
      </c>
      <c r="G555" s="15">
        <v>0</v>
      </c>
      <c r="H555" s="16">
        <v>4150</v>
      </c>
      <c r="I555" s="15">
        <v>498</v>
      </c>
      <c r="J555" s="15">
        <v>4648</v>
      </c>
      <c r="K555" s="13" t="s">
        <v>1070</v>
      </c>
      <c r="L555" s="35" t="s">
        <v>1077</v>
      </c>
    </row>
    <row r="556" spans="1:12" x14ac:dyDescent="0.25">
      <c r="A556" s="12"/>
      <c r="B556" s="8"/>
      <c r="C556" s="8"/>
      <c r="D556" s="8" t="s">
        <v>333</v>
      </c>
      <c r="E556" s="44">
        <v>44616</v>
      </c>
      <c r="F556" s="10">
        <v>63000</v>
      </c>
      <c r="G556" s="10">
        <v>0</v>
      </c>
      <c r="H556" s="11">
        <v>63000</v>
      </c>
      <c r="I556" s="10">
        <v>11340</v>
      </c>
      <c r="J556" s="15">
        <v>74340</v>
      </c>
      <c r="K556" s="13" t="s">
        <v>1070</v>
      </c>
      <c r="L556" s="35" t="s">
        <v>1077</v>
      </c>
    </row>
    <row r="557" spans="1:12" x14ac:dyDescent="0.25">
      <c r="A557" s="12"/>
      <c r="B557" s="13" t="s">
        <v>26</v>
      </c>
      <c r="C557" s="13"/>
      <c r="D557" s="13">
        <v>622</v>
      </c>
      <c r="E557" s="14">
        <v>44407</v>
      </c>
      <c r="F557" s="15">
        <v>116500</v>
      </c>
      <c r="G557" s="15">
        <v>0</v>
      </c>
      <c r="H557" s="16">
        <v>116500</v>
      </c>
      <c r="I557" s="15">
        <v>20970</v>
      </c>
      <c r="J557" s="15">
        <v>137470</v>
      </c>
      <c r="K557" s="13" t="s">
        <v>1070</v>
      </c>
      <c r="L557" s="35" t="s">
        <v>1077</v>
      </c>
    </row>
    <row r="558" spans="1:12" ht="66" x14ac:dyDescent="0.25">
      <c r="A558" s="12"/>
      <c r="B558" s="13" t="s">
        <v>85</v>
      </c>
      <c r="C558" s="13"/>
      <c r="D558" s="13" t="s">
        <v>334</v>
      </c>
      <c r="E558" s="19">
        <v>44459</v>
      </c>
      <c r="F558" s="15">
        <v>115000</v>
      </c>
      <c r="G558" s="15">
        <v>0</v>
      </c>
      <c r="H558" s="16">
        <v>115000</v>
      </c>
      <c r="I558" s="15">
        <v>20700</v>
      </c>
      <c r="J558" s="15">
        <v>135700</v>
      </c>
      <c r="K558" s="13" t="s">
        <v>1070</v>
      </c>
      <c r="L558" s="35" t="s">
        <v>1077</v>
      </c>
    </row>
    <row r="559" spans="1:12" ht="82.5" x14ac:dyDescent="0.25">
      <c r="A559" s="12">
        <v>50</v>
      </c>
      <c r="B559" s="13" t="s">
        <v>46</v>
      </c>
      <c r="C559" s="17" t="s">
        <v>335</v>
      </c>
      <c r="D559" s="13" t="s">
        <v>336</v>
      </c>
      <c r="E559" s="14">
        <v>44411</v>
      </c>
      <c r="F559" s="15">
        <v>1100750</v>
      </c>
      <c r="G559" s="15">
        <v>0</v>
      </c>
      <c r="H559" s="16">
        <v>1100750</v>
      </c>
      <c r="I559" s="15">
        <v>198135</v>
      </c>
      <c r="J559" s="15">
        <v>1298885</v>
      </c>
      <c r="K559" s="13" t="s">
        <v>1070</v>
      </c>
      <c r="L559" s="35" t="s">
        <v>1077</v>
      </c>
    </row>
    <row r="560" spans="1:12" ht="49.5" x14ac:dyDescent="0.25">
      <c r="A560" s="12"/>
      <c r="B560" s="13" t="s">
        <v>91</v>
      </c>
      <c r="C560" s="13"/>
      <c r="D560" s="13" t="s">
        <v>337</v>
      </c>
      <c r="E560" s="19">
        <v>44457</v>
      </c>
      <c r="F560" s="15">
        <v>107771.39</v>
      </c>
      <c r="G560" s="15">
        <v>0</v>
      </c>
      <c r="H560" s="16">
        <v>107771.39</v>
      </c>
      <c r="I560" s="15">
        <v>19398.86</v>
      </c>
      <c r="J560" s="15">
        <v>127170.25</v>
      </c>
      <c r="K560" s="13" t="s">
        <v>1070</v>
      </c>
      <c r="L560" s="35" t="s">
        <v>1077</v>
      </c>
    </row>
    <row r="561" spans="1:12" ht="33" x14ac:dyDescent="0.25">
      <c r="A561" s="12"/>
      <c r="B561" s="13"/>
      <c r="C561" s="13"/>
      <c r="D561" s="26" t="s">
        <v>341</v>
      </c>
      <c r="E561" s="14">
        <v>44568</v>
      </c>
      <c r="F561" s="15">
        <v>210.72</v>
      </c>
      <c r="G561" s="15">
        <v>0</v>
      </c>
      <c r="H561" s="16">
        <v>210.72</v>
      </c>
      <c r="I561" s="15">
        <v>37.93</v>
      </c>
      <c r="J561" s="15">
        <v>248.65</v>
      </c>
      <c r="K561" s="13" t="s">
        <v>1070</v>
      </c>
      <c r="L561" s="35" t="s">
        <v>1077</v>
      </c>
    </row>
    <row r="562" spans="1:12" ht="49.5" x14ac:dyDescent="0.25">
      <c r="A562" s="12">
        <v>51</v>
      </c>
      <c r="B562" s="13" t="s">
        <v>88</v>
      </c>
      <c r="C562" s="13"/>
      <c r="D562" s="13">
        <v>21000650</v>
      </c>
      <c r="E562" s="19">
        <v>44392</v>
      </c>
      <c r="F562" s="15">
        <v>5600</v>
      </c>
      <c r="G562" s="15">
        <v>0</v>
      </c>
      <c r="H562" s="16">
        <v>5600</v>
      </c>
      <c r="I562" s="15">
        <v>1008</v>
      </c>
      <c r="J562" s="15">
        <v>6608</v>
      </c>
      <c r="K562" s="13" t="s">
        <v>1070</v>
      </c>
      <c r="L562" s="35" t="s">
        <v>1077</v>
      </c>
    </row>
    <row r="563" spans="1:12" ht="49.5" x14ac:dyDescent="0.25">
      <c r="A563" s="12"/>
      <c r="B563" s="13" t="s">
        <v>155</v>
      </c>
      <c r="C563" s="13"/>
      <c r="D563" s="13">
        <v>25843</v>
      </c>
      <c r="E563" s="19">
        <v>44385</v>
      </c>
      <c r="F563" s="15">
        <v>23636.1</v>
      </c>
      <c r="G563" s="15">
        <v>0</v>
      </c>
      <c r="H563" s="16">
        <v>23636.1</v>
      </c>
      <c r="I563" s="15">
        <v>4254.5</v>
      </c>
      <c r="J563" s="15">
        <v>27890.6</v>
      </c>
      <c r="K563" s="13" t="s">
        <v>1070</v>
      </c>
      <c r="L563" s="35" t="s">
        <v>1077</v>
      </c>
    </row>
    <row r="564" spans="1:12" ht="66" x14ac:dyDescent="0.25">
      <c r="A564" s="12"/>
      <c r="B564" s="13" t="s">
        <v>151</v>
      </c>
      <c r="C564" s="13"/>
      <c r="D564" s="13">
        <v>1236</v>
      </c>
      <c r="E564" s="19">
        <v>44410</v>
      </c>
      <c r="F564" s="15">
        <v>4250</v>
      </c>
      <c r="G564" s="15">
        <v>0</v>
      </c>
      <c r="H564" s="16">
        <v>4250</v>
      </c>
      <c r="I564" s="15">
        <v>765</v>
      </c>
      <c r="J564" s="15">
        <v>5015</v>
      </c>
      <c r="K564" s="13" t="s">
        <v>1070</v>
      </c>
      <c r="L564" s="35" t="s">
        <v>1077</v>
      </c>
    </row>
    <row r="565" spans="1:12" ht="49.5" x14ac:dyDescent="0.25">
      <c r="A565" s="12"/>
      <c r="B565" s="8" t="s">
        <v>88</v>
      </c>
      <c r="C565" s="8"/>
      <c r="D565" s="8">
        <v>21000713</v>
      </c>
      <c r="E565" s="44">
        <v>44400</v>
      </c>
      <c r="F565" s="10">
        <v>18475</v>
      </c>
      <c r="G565" s="10">
        <v>0</v>
      </c>
      <c r="H565" s="11">
        <v>18475</v>
      </c>
      <c r="I565" s="10">
        <v>3325.5</v>
      </c>
      <c r="J565" s="15">
        <v>21800.5</v>
      </c>
      <c r="K565" s="13" t="s">
        <v>1070</v>
      </c>
      <c r="L565" s="35" t="s">
        <v>1077</v>
      </c>
    </row>
    <row r="566" spans="1:12" ht="66" x14ac:dyDescent="0.25">
      <c r="A566" s="12">
        <v>53</v>
      </c>
      <c r="B566" s="13" t="s">
        <v>349</v>
      </c>
      <c r="C566" s="13"/>
      <c r="D566" s="13" t="s">
        <v>350</v>
      </c>
      <c r="E566" s="14">
        <v>44440</v>
      </c>
      <c r="F566" s="15">
        <v>2175000</v>
      </c>
      <c r="G566" s="15">
        <v>0</v>
      </c>
      <c r="H566" s="16">
        <v>2175000</v>
      </c>
      <c r="I566" s="15">
        <v>391500</v>
      </c>
      <c r="J566" s="15">
        <v>2566500</v>
      </c>
      <c r="K566" s="13" t="s">
        <v>1070</v>
      </c>
      <c r="L566" s="35" t="s">
        <v>1077</v>
      </c>
    </row>
    <row r="567" spans="1:12" x14ac:dyDescent="0.25">
      <c r="A567" s="12"/>
      <c r="B567" s="13"/>
      <c r="C567" s="8"/>
      <c r="D567" s="8">
        <v>2879</v>
      </c>
      <c r="E567" s="44">
        <v>44552</v>
      </c>
      <c r="F567" s="10">
        <v>35431.199999999997</v>
      </c>
      <c r="G567" s="10">
        <v>0</v>
      </c>
      <c r="H567" s="11">
        <v>35431.199999999997</v>
      </c>
      <c r="I567" s="10">
        <v>6377.62</v>
      </c>
      <c r="J567" s="15">
        <v>41808.82</v>
      </c>
      <c r="K567" s="13" t="s">
        <v>1070</v>
      </c>
      <c r="L567" s="35" t="s">
        <v>1077</v>
      </c>
    </row>
    <row r="568" spans="1:12" ht="66" x14ac:dyDescent="0.25">
      <c r="A568" s="12"/>
      <c r="B568" s="13" t="s">
        <v>392</v>
      </c>
      <c r="C568" s="13" t="s">
        <v>393</v>
      </c>
      <c r="D568" s="13">
        <v>23</v>
      </c>
      <c r="E568" s="19">
        <v>44523</v>
      </c>
      <c r="F568" s="15">
        <v>25420</v>
      </c>
      <c r="G568" s="15">
        <v>0</v>
      </c>
      <c r="H568" s="16">
        <v>25420</v>
      </c>
      <c r="I568" s="15">
        <v>4575.5999999999995</v>
      </c>
      <c r="J568" s="15">
        <v>29995.599999999999</v>
      </c>
      <c r="K568" s="13" t="s">
        <v>1072</v>
      </c>
      <c r="L568" s="35" t="s">
        <v>1077</v>
      </c>
    </row>
    <row r="569" spans="1:12" ht="66" x14ac:dyDescent="0.25">
      <c r="A569" s="12"/>
      <c r="B569" s="13" t="s">
        <v>392</v>
      </c>
      <c r="C569" s="13" t="s">
        <v>393</v>
      </c>
      <c r="D569" s="13">
        <v>26</v>
      </c>
      <c r="E569" s="19">
        <v>44539</v>
      </c>
      <c r="F569" s="15">
        <v>12300</v>
      </c>
      <c r="G569" s="15">
        <v>0</v>
      </c>
      <c r="H569" s="16">
        <v>12300</v>
      </c>
      <c r="I569" s="15">
        <v>2214</v>
      </c>
      <c r="J569" s="15">
        <v>14514</v>
      </c>
      <c r="K569" s="13" t="s">
        <v>1072</v>
      </c>
      <c r="L569" s="35" t="s">
        <v>1077</v>
      </c>
    </row>
    <row r="570" spans="1:12" ht="49.5" x14ac:dyDescent="0.25">
      <c r="A570" s="12"/>
      <c r="B570" s="13" t="s">
        <v>12</v>
      </c>
      <c r="C570" s="13" t="s">
        <v>452</v>
      </c>
      <c r="D570" s="13" t="s">
        <v>453</v>
      </c>
      <c r="E570" s="14">
        <v>44361</v>
      </c>
      <c r="F570" s="15">
        <v>220000</v>
      </c>
      <c r="G570" s="15">
        <v>0</v>
      </c>
      <c r="H570" s="16">
        <v>220000</v>
      </c>
      <c r="I570" s="15">
        <v>39600</v>
      </c>
      <c r="J570" s="15">
        <v>259600</v>
      </c>
      <c r="K570" s="13" t="s">
        <v>1072</v>
      </c>
      <c r="L570" s="35" t="s">
        <v>1077</v>
      </c>
    </row>
    <row r="571" spans="1:12" ht="33" x14ac:dyDescent="0.25">
      <c r="A571" s="12"/>
      <c r="B571" s="13" t="s">
        <v>26</v>
      </c>
      <c r="C571" s="13" t="s">
        <v>432</v>
      </c>
      <c r="D571" s="13">
        <v>559</v>
      </c>
      <c r="E571" s="19">
        <v>44320</v>
      </c>
      <c r="F571" s="15">
        <v>116500</v>
      </c>
      <c r="G571" s="15">
        <v>0</v>
      </c>
      <c r="H571" s="16">
        <v>116500</v>
      </c>
      <c r="I571" s="15">
        <v>20970</v>
      </c>
      <c r="J571" s="15">
        <v>137470</v>
      </c>
      <c r="K571" s="13" t="s">
        <v>1072</v>
      </c>
      <c r="L571" s="35" t="s">
        <v>1077</v>
      </c>
    </row>
    <row r="572" spans="1:12" ht="49.5" x14ac:dyDescent="0.25">
      <c r="A572" s="12"/>
      <c r="B572" s="13" t="s">
        <v>12</v>
      </c>
      <c r="C572" s="13" t="s">
        <v>455</v>
      </c>
      <c r="D572" s="13" t="s">
        <v>456</v>
      </c>
      <c r="E572" s="14">
        <v>44361</v>
      </c>
      <c r="F572" s="15">
        <v>125000</v>
      </c>
      <c r="G572" s="15">
        <v>0</v>
      </c>
      <c r="H572" s="16">
        <v>125000</v>
      </c>
      <c r="I572" s="15">
        <v>22500</v>
      </c>
      <c r="J572" s="15">
        <v>147500</v>
      </c>
      <c r="K572" s="13" t="s">
        <v>1072</v>
      </c>
      <c r="L572" s="35" t="s">
        <v>1077</v>
      </c>
    </row>
    <row r="573" spans="1:12" x14ac:dyDescent="0.25">
      <c r="A573" s="109"/>
      <c r="B573" s="18"/>
      <c r="C573" s="18"/>
      <c r="D573" s="18" t="s">
        <v>463</v>
      </c>
      <c r="E573" s="110">
        <v>44214</v>
      </c>
      <c r="F573" s="16">
        <v>54000</v>
      </c>
      <c r="G573" s="16">
        <v>0</v>
      </c>
      <c r="H573" s="16">
        <v>54000</v>
      </c>
      <c r="I573" s="16">
        <v>9720</v>
      </c>
      <c r="J573" s="16">
        <v>63720</v>
      </c>
      <c r="K573" s="18" t="s">
        <v>1072</v>
      </c>
      <c r="L573" s="35" t="s">
        <v>1077</v>
      </c>
    </row>
    <row r="574" spans="1:12" ht="33" x14ac:dyDescent="0.25">
      <c r="A574" s="12"/>
      <c r="B574" s="13" t="s">
        <v>392</v>
      </c>
      <c r="C574" s="13"/>
      <c r="D574" s="13">
        <v>17</v>
      </c>
      <c r="E574" s="14">
        <v>44236</v>
      </c>
      <c r="F574" s="15">
        <v>36400</v>
      </c>
      <c r="G574" s="15">
        <v>0</v>
      </c>
      <c r="H574" s="16">
        <v>36400</v>
      </c>
      <c r="I574" s="15">
        <v>6552</v>
      </c>
      <c r="J574" s="15">
        <v>42952</v>
      </c>
      <c r="K574" s="13" t="s">
        <v>1072</v>
      </c>
      <c r="L574" s="35" t="s">
        <v>1077</v>
      </c>
    </row>
    <row r="575" spans="1:12" x14ac:dyDescent="0.25">
      <c r="A575" s="12"/>
      <c r="B575" s="13"/>
      <c r="C575" s="13"/>
      <c r="D575" s="13">
        <v>24</v>
      </c>
      <c r="E575" s="14">
        <v>44258</v>
      </c>
      <c r="F575" s="15">
        <v>43400</v>
      </c>
      <c r="G575" s="15">
        <v>0</v>
      </c>
      <c r="H575" s="16">
        <v>43400</v>
      </c>
      <c r="I575" s="15">
        <v>7812</v>
      </c>
      <c r="J575" s="15">
        <v>51212</v>
      </c>
      <c r="K575" s="13" t="s">
        <v>1072</v>
      </c>
      <c r="L575" s="35" t="s">
        <v>1077</v>
      </c>
    </row>
    <row r="576" spans="1:12" ht="49.5" x14ac:dyDescent="0.25">
      <c r="A576" s="12"/>
      <c r="B576" s="13" t="s">
        <v>12</v>
      </c>
      <c r="C576" s="13" t="s">
        <v>466</v>
      </c>
      <c r="D576" s="13" t="s">
        <v>467</v>
      </c>
      <c r="E576" s="14">
        <v>44361</v>
      </c>
      <c r="F576" s="15">
        <v>140000</v>
      </c>
      <c r="G576" s="15">
        <v>0</v>
      </c>
      <c r="H576" s="16">
        <v>140000</v>
      </c>
      <c r="I576" s="15">
        <v>25200</v>
      </c>
      <c r="J576" s="15">
        <v>165200</v>
      </c>
      <c r="K576" s="13" t="s">
        <v>1072</v>
      </c>
      <c r="L576" s="35" t="s">
        <v>1077</v>
      </c>
    </row>
    <row r="577" spans="1:12" ht="49.5" x14ac:dyDescent="0.25">
      <c r="A577" s="12"/>
      <c r="B577" s="13" t="s">
        <v>12</v>
      </c>
      <c r="C577" s="13" t="s">
        <v>450</v>
      </c>
      <c r="D577" s="13" t="s">
        <v>468</v>
      </c>
      <c r="E577" s="14">
        <v>44361</v>
      </c>
      <c r="F577" s="15">
        <v>140000</v>
      </c>
      <c r="G577" s="15">
        <v>0</v>
      </c>
      <c r="H577" s="16">
        <v>140000</v>
      </c>
      <c r="I577" s="15">
        <v>25200</v>
      </c>
      <c r="J577" s="15">
        <v>165200</v>
      </c>
      <c r="K577" s="13" t="s">
        <v>1072</v>
      </c>
      <c r="L577" s="35" t="s">
        <v>1077</v>
      </c>
    </row>
    <row r="578" spans="1:12" x14ac:dyDescent="0.25">
      <c r="A578" s="12"/>
      <c r="B578" s="13"/>
      <c r="C578" s="13"/>
      <c r="D578" s="24" t="s">
        <v>482</v>
      </c>
      <c r="E578" s="25">
        <v>44543</v>
      </c>
      <c r="F578" s="15">
        <v>186450</v>
      </c>
      <c r="G578" s="15">
        <v>0</v>
      </c>
      <c r="H578" s="16">
        <v>186450</v>
      </c>
      <c r="I578" s="15">
        <v>33561</v>
      </c>
      <c r="J578" s="15">
        <v>220011</v>
      </c>
      <c r="K578" s="13" t="s">
        <v>1072</v>
      </c>
      <c r="L578" s="35" t="s">
        <v>1077</v>
      </c>
    </row>
    <row r="579" spans="1:12" x14ac:dyDescent="0.25">
      <c r="A579" s="12"/>
      <c r="B579" s="13"/>
      <c r="C579" s="13"/>
      <c r="D579" s="13">
        <v>24</v>
      </c>
      <c r="E579" s="19">
        <v>44533</v>
      </c>
      <c r="F579" s="15">
        <v>8118</v>
      </c>
      <c r="G579" s="15">
        <v>0</v>
      </c>
      <c r="H579" s="16">
        <v>8118</v>
      </c>
      <c r="I579" s="15">
        <v>0</v>
      </c>
      <c r="J579" s="15">
        <v>8118</v>
      </c>
      <c r="K579" s="13" t="s">
        <v>1072</v>
      </c>
      <c r="L579" s="35" t="s">
        <v>1077</v>
      </c>
    </row>
    <row r="580" spans="1:12" x14ac:dyDescent="0.25">
      <c r="A580" s="12"/>
      <c r="B580" s="8"/>
      <c r="C580" s="8"/>
      <c r="D580" s="8">
        <v>17</v>
      </c>
      <c r="E580" s="44">
        <v>44456</v>
      </c>
      <c r="F580" s="10">
        <v>23542</v>
      </c>
      <c r="G580" s="10">
        <v>0</v>
      </c>
      <c r="H580" s="11">
        <v>23542</v>
      </c>
      <c r="I580" s="10">
        <v>0</v>
      </c>
      <c r="J580" s="15">
        <v>23542</v>
      </c>
      <c r="K580" s="13" t="s">
        <v>1072</v>
      </c>
      <c r="L580" s="35" t="s">
        <v>1077</v>
      </c>
    </row>
    <row r="581" spans="1:12" x14ac:dyDescent="0.25">
      <c r="A581" s="12"/>
      <c r="B581" s="13"/>
      <c r="C581" s="13"/>
      <c r="D581" s="13">
        <v>28</v>
      </c>
      <c r="E581" s="19">
        <v>44553</v>
      </c>
      <c r="F581" s="15">
        <v>21919</v>
      </c>
      <c r="G581" s="15">
        <v>0</v>
      </c>
      <c r="H581" s="16">
        <v>21919</v>
      </c>
      <c r="I581" s="15">
        <v>0</v>
      </c>
      <c r="J581" s="15">
        <v>21919</v>
      </c>
      <c r="K581" s="13" t="s">
        <v>1072</v>
      </c>
      <c r="L581" s="35" t="s">
        <v>1077</v>
      </c>
    </row>
    <row r="582" spans="1:12" x14ac:dyDescent="0.25">
      <c r="A582" s="12"/>
      <c r="B582" s="13"/>
      <c r="C582" s="13"/>
      <c r="D582" s="13">
        <v>32</v>
      </c>
      <c r="E582" s="19">
        <v>44564</v>
      </c>
      <c r="F582" s="15">
        <v>32472</v>
      </c>
      <c r="G582" s="15">
        <v>0</v>
      </c>
      <c r="H582" s="16">
        <v>32472</v>
      </c>
      <c r="I582" s="15">
        <v>0</v>
      </c>
      <c r="J582" s="15">
        <v>32472</v>
      </c>
      <c r="K582" s="13" t="s">
        <v>1072</v>
      </c>
      <c r="L582" s="35" t="s">
        <v>1077</v>
      </c>
    </row>
    <row r="583" spans="1:12" ht="82.5" x14ac:dyDescent="0.25">
      <c r="A583" s="12"/>
      <c r="B583" s="8" t="s">
        <v>500</v>
      </c>
      <c r="C583" s="8" t="s">
        <v>501</v>
      </c>
      <c r="D583" s="8" t="s">
        <v>502</v>
      </c>
      <c r="E583" s="14">
        <v>44175</v>
      </c>
      <c r="F583" s="10">
        <v>48300</v>
      </c>
      <c r="G583" s="10">
        <v>0</v>
      </c>
      <c r="H583" s="11">
        <v>48300</v>
      </c>
      <c r="I583" s="10">
        <v>8694</v>
      </c>
      <c r="J583" s="15">
        <v>56994</v>
      </c>
      <c r="K583" s="13" t="s">
        <v>1073</v>
      </c>
      <c r="L583" s="35" t="s">
        <v>1077</v>
      </c>
    </row>
    <row r="584" spans="1:12" ht="33" x14ac:dyDescent="0.25">
      <c r="A584" s="12"/>
      <c r="B584" s="13" t="s">
        <v>503</v>
      </c>
      <c r="C584" s="13" t="s">
        <v>504</v>
      </c>
      <c r="D584" s="13" t="s">
        <v>505</v>
      </c>
      <c r="E584" s="14">
        <v>44068</v>
      </c>
      <c r="F584" s="15">
        <v>18729.8</v>
      </c>
      <c r="G584" s="15">
        <v>0</v>
      </c>
      <c r="H584" s="16">
        <v>18729.8</v>
      </c>
      <c r="I584" s="15">
        <v>3371.364</v>
      </c>
      <c r="J584" s="15">
        <v>22101.164000000001</v>
      </c>
      <c r="K584" s="13" t="s">
        <v>1073</v>
      </c>
      <c r="L584" s="35" t="s">
        <v>1077</v>
      </c>
    </row>
    <row r="585" spans="1:12" ht="66" x14ac:dyDescent="0.25">
      <c r="A585" s="12"/>
      <c r="B585" s="13" t="s">
        <v>500</v>
      </c>
      <c r="C585" s="13" t="s">
        <v>506</v>
      </c>
      <c r="D585" s="13" t="s">
        <v>507</v>
      </c>
      <c r="E585" s="14">
        <v>44166</v>
      </c>
      <c r="F585" s="15">
        <v>41580</v>
      </c>
      <c r="G585" s="15">
        <v>0</v>
      </c>
      <c r="H585" s="16">
        <v>41580</v>
      </c>
      <c r="I585" s="15">
        <v>7484.4</v>
      </c>
      <c r="J585" s="15">
        <v>49064.4</v>
      </c>
      <c r="K585" s="13" t="s">
        <v>1073</v>
      </c>
      <c r="L585" s="35" t="s">
        <v>1077</v>
      </c>
    </row>
    <row r="586" spans="1:12" ht="33" x14ac:dyDescent="0.25">
      <c r="A586" s="12">
        <v>76</v>
      </c>
      <c r="B586" s="13" t="s">
        <v>511</v>
      </c>
      <c r="C586" s="13" t="s">
        <v>512</v>
      </c>
      <c r="D586" s="13" t="s">
        <v>513</v>
      </c>
      <c r="E586" s="14">
        <v>44187</v>
      </c>
      <c r="F586" s="15">
        <v>5700</v>
      </c>
      <c r="G586" s="15">
        <v>0</v>
      </c>
      <c r="H586" s="16">
        <v>5700</v>
      </c>
      <c r="I586" s="15">
        <v>1026</v>
      </c>
      <c r="J586" s="15">
        <v>6726</v>
      </c>
      <c r="K586" s="13" t="s">
        <v>1073</v>
      </c>
      <c r="L586" s="35" t="s">
        <v>1077</v>
      </c>
    </row>
    <row r="587" spans="1:12" ht="66" x14ac:dyDescent="0.25">
      <c r="A587" s="12"/>
      <c r="B587" s="13" t="s">
        <v>514</v>
      </c>
      <c r="C587" s="13" t="s">
        <v>515</v>
      </c>
      <c r="D587" s="13" t="s">
        <v>516</v>
      </c>
      <c r="E587" s="14">
        <v>44005</v>
      </c>
      <c r="F587" s="15">
        <v>68000</v>
      </c>
      <c r="G587" s="15">
        <v>0</v>
      </c>
      <c r="H587" s="16">
        <v>68000</v>
      </c>
      <c r="I587" s="15">
        <v>12240</v>
      </c>
      <c r="J587" s="15">
        <v>80240</v>
      </c>
      <c r="K587" s="13" t="s">
        <v>1073</v>
      </c>
      <c r="L587" s="35" t="s">
        <v>1077</v>
      </c>
    </row>
    <row r="588" spans="1:12" ht="49.5" x14ac:dyDescent="0.25">
      <c r="A588" s="12"/>
      <c r="B588" s="13" t="s">
        <v>520</v>
      </c>
      <c r="C588" s="13" t="s">
        <v>521</v>
      </c>
      <c r="D588" s="13" t="s">
        <v>522</v>
      </c>
      <c r="E588" s="14">
        <v>44059</v>
      </c>
      <c r="F588" s="15">
        <v>70000</v>
      </c>
      <c r="G588" s="15">
        <v>0</v>
      </c>
      <c r="H588" s="16">
        <v>70000</v>
      </c>
      <c r="I588" s="15">
        <v>12600</v>
      </c>
      <c r="J588" s="15">
        <v>82600</v>
      </c>
      <c r="K588" s="13" t="s">
        <v>1073</v>
      </c>
      <c r="L588" s="35" t="s">
        <v>1077</v>
      </c>
    </row>
    <row r="589" spans="1:12" ht="66" x14ac:dyDescent="0.25">
      <c r="A589" s="12"/>
      <c r="B589" s="8" t="s">
        <v>46</v>
      </c>
      <c r="C589" s="8"/>
      <c r="D589" s="8">
        <v>2418</v>
      </c>
      <c r="E589" s="14">
        <v>44184</v>
      </c>
      <c r="F589" s="10">
        <v>85000</v>
      </c>
      <c r="G589" s="10">
        <v>0</v>
      </c>
      <c r="H589" s="11">
        <v>85000</v>
      </c>
      <c r="I589" s="10">
        <v>15300</v>
      </c>
      <c r="J589" s="15">
        <v>100300</v>
      </c>
      <c r="K589" s="13" t="s">
        <v>1073</v>
      </c>
      <c r="L589" s="35" t="s">
        <v>1077</v>
      </c>
    </row>
    <row r="590" spans="1:12" ht="99" x14ac:dyDescent="0.25">
      <c r="A590" s="12"/>
      <c r="B590" s="13" t="s">
        <v>523</v>
      </c>
      <c r="C590" s="13" t="s">
        <v>524</v>
      </c>
      <c r="D590" s="13" t="s">
        <v>525</v>
      </c>
      <c r="E590" s="14">
        <v>44394</v>
      </c>
      <c r="F590" s="15">
        <v>31000</v>
      </c>
      <c r="G590" s="15">
        <v>0</v>
      </c>
      <c r="H590" s="16">
        <v>31000</v>
      </c>
      <c r="I590" s="15">
        <v>15300</v>
      </c>
      <c r="J590" s="15">
        <v>46300</v>
      </c>
      <c r="K590" s="13" t="s">
        <v>1073</v>
      </c>
      <c r="L590" s="35" t="s">
        <v>1077</v>
      </c>
    </row>
    <row r="591" spans="1:12" ht="82.5" x14ac:dyDescent="0.25">
      <c r="A591" s="12"/>
      <c r="B591" s="13" t="s">
        <v>523</v>
      </c>
      <c r="C591" s="13" t="s">
        <v>526</v>
      </c>
      <c r="D591" s="13" t="s">
        <v>527</v>
      </c>
      <c r="E591" s="14">
        <v>44391</v>
      </c>
      <c r="F591" s="15">
        <v>76000</v>
      </c>
      <c r="G591" s="15">
        <v>0</v>
      </c>
      <c r="H591" s="16">
        <v>76000</v>
      </c>
      <c r="I591" s="15">
        <v>15300</v>
      </c>
      <c r="J591" s="15">
        <v>91300</v>
      </c>
      <c r="K591" s="13" t="s">
        <v>1073</v>
      </c>
      <c r="L591" s="35" t="s">
        <v>1077</v>
      </c>
    </row>
    <row r="592" spans="1:12" ht="66" x14ac:dyDescent="0.25">
      <c r="A592" s="12"/>
      <c r="B592" s="13" t="s">
        <v>523</v>
      </c>
      <c r="C592" s="13" t="s">
        <v>528</v>
      </c>
      <c r="D592" s="13" t="s">
        <v>529</v>
      </c>
      <c r="E592" s="14">
        <v>44391</v>
      </c>
      <c r="F592" s="15">
        <v>82000</v>
      </c>
      <c r="G592" s="15">
        <v>0</v>
      </c>
      <c r="H592" s="16">
        <v>82000</v>
      </c>
      <c r="I592" s="15">
        <v>15300</v>
      </c>
      <c r="J592" s="15">
        <v>97300</v>
      </c>
      <c r="K592" s="13" t="s">
        <v>1073</v>
      </c>
      <c r="L592" s="35" t="s">
        <v>1077</v>
      </c>
    </row>
    <row r="593" spans="1:12" ht="30" customHeight="1" x14ac:dyDescent="0.25">
      <c r="A593" s="12"/>
      <c r="B593" s="13" t="s">
        <v>12</v>
      </c>
      <c r="C593" s="13" t="s">
        <v>533</v>
      </c>
      <c r="D593" s="13" t="s">
        <v>534</v>
      </c>
      <c r="E593" s="14">
        <v>44059</v>
      </c>
      <c r="F593" s="15">
        <v>58000</v>
      </c>
      <c r="G593" s="15">
        <v>0</v>
      </c>
      <c r="H593" s="16">
        <v>58000</v>
      </c>
      <c r="I593" s="15">
        <v>10440</v>
      </c>
      <c r="J593" s="15">
        <v>68440</v>
      </c>
      <c r="K593" s="13" t="s">
        <v>1073</v>
      </c>
      <c r="L593" s="35" t="s">
        <v>1077</v>
      </c>
    </row>
    <row r="594" spans="1:12" ht="82.5" x14ac:dyDescent="0.25">
      <c r="A594" s="12"/>
      <c r="B594" s="13" t="s">
        <v>12</v>
      </c>
      <c r="C594" s="13" t="s">
        <v>535</v>
      </c>
      <c r="D594" s="13" t="s">
        <v>536</v>
      </c>
      <c r="E594" s="14">
        <v>44059</v>
      </c>
      <c r="F594" s="10">
        <v>55000</v>
      </c>
      <c r="G594" s="10">
        <v>0</v>
      </c>
      <c r="H594" s="11">
        <v>55000</v>
      </c>
      <c r="I594" s="10">
        <v>9900</v>
      </c>
      <c r="J594" s="15">
        <v>64900</v>
      </c>
      <c r="K594" s="13" t="s">
        <v>1073</v>
      </c>
      <c r="L594" s="35" t="s">
        <v>1077</v>
      </c>
    </row>
    <row r="595" spans="1:12" ht="82.5" x14ac:dyDescent="0.25">
      <c r="A595" s="12"/>
      <c r="B595" s="13" t="s">
        <v>46</v>
      </c>
      <c r="C595" s="13" t="s">
        <v>539</v>
      </c>
      <c r="D595" s="13" t="s">
        <v>540</v>
      </c>
      <c r="E595" s="14">
        <v>44177</v>
      </c>
      <c r="F595" s="15">
        <v>91800</v>
      </c>
      <c r="G595" s="15">
        <v>81</v>
      </c>
      <c r="H595" s="16">
        <v>91881</v>
      </c>
      <c r="I595" s="15">
        <v>16524</v>
      </c>
      <c r="J595" s="15">
        <v>108405</v>
      </c>
      <c r="K595" s="13" t="s">
        <v>1073</v>
      </c>
      <c r="L595" s="35" t="s">
        <v>1077</v>
      </c>
    </row>
    <row r="596" spans="1:12" ht="66" x14ac:dyDescent="0.25">
      <c r="A596" s="12"/>
      <c r="B596" s="13" t="s">
        <v>46</v>
      </c>
      <c r="C596" s="13" t="s">
        <v>541</v>
      </c>
      <c r="D596" s="13" t="s">
        <v>542</v>
      </c>
      <c r="E596" s="14">
        <v>44177</v>
      </c>
      <c r="F596" s="15">
        <v>1181500</v>
      </c>
      <c r="G596" s="15">
        <v>1046</v>
      </c>
      <c r="H596" s="16">
        <v>1182546</v>
      </c>
      <c r="I596" s="15">
        <v>212670</v>
      </c>
      <c r="J596" s="15">
        <v>1395216</v>
      </c>
      <c r="K596" s="13" t="s">
        <v>1073</v>
      </c>
      <c r="L596" s="35" t="s">
        <v>1077</v>
      </c>
    </row>
    <row r="597" spans="1:12" ht="33" x14ac:dyDescent="0.25">
      <c r="A597" s="12"/>
      <c r="B597" s="13"/>
      <c r="C597" s="13"/>
      <c r="D597" s="13" t="s">
        <v>543</v>
      </c>
      <c r="E597" s="14">
        <v>44177</v>
      </c>
      <c r="F597" s="15">
        <v>1263100</v>
      </c>
      <c r="G597" s="15">
        <v>1118</v>
      </c>
      <c r="H597" s="16">
        <v>1264218</v>
      </c>
      <c r="I597" s="15">
        <v>227358</v>
      </c>
      <c r="J597" s="15">
        <v>1491576</v>
      </c>
      <c r="K597" s="13" t="s">
        <v>1073</v>
      </c>
      <c r="L597" s="35" t="s">
        <v>1077</v>
      </c>
    </row>
    <row r="598" spans="1:12" ht="82.5" x14ac:dyDescent="0.25">
      <c r="A598" s="12"/>
      <c r="B598" s="13" t="s">
        <v>46</v>
      </c>
      <c r="C598" s="13" t="s">
        <v>544</v>
      </c>
      <c r="D598" s="13" t="s">
        <v>545</v>
      </c>
      <c r="E598" s="14">
        <v>44177</v>
      </c>
      <c r="F598" s="15">
        <v>331500</v>
      </c>
      <c r="G598" s="15">
        <v>0</v>
      </c>
      <c r="H598" s="16">
        <v>331500</v>
      </c>
      <c r="I598" s="15">
        <v>59670</v>
      </c>
      <c r="J598" s="15">
        <v>391170</v>
      </c>
      <c r="K598" s="13" t="s">
        <v>1073</v>
      </c>
      <c r="L598" s="35" t="s">
        <v>1077</v>
      </c>
    </row>
    <row r="599" spans="1:12" ht="33" x14ac:dyDescent="0.25">
      <c r="A599" s="12"/>
      <c r="B599" s="13"/>
      <c r="C599" s="13"/>
      <c r="D599" s="13" t="s">
        <v>550</v>
      </c>
      <c r="E599" s="14">
        <v>44177</v>
      </c>
      <c r="F599" s="10">
        <v>806550</v>
      </c>
      <c r="G599" s="10">
        <v>714</v>
      </c>
      <c r="H599" s="11">
        <v>807264</v>
      </c>
      <c r="I599" s="10">
        <v>145179</v>
      </c>
      <c r="J599" s="15">
        <v>952443</v>
      </c>
      <c r="K599" s="13" t="s">
        <v>1073</v>
      </c>
      <c r="L599" s="35" t="s">
        <v>1077</v>
      </c>
    </row>
    <row r="600" spans="1:12" ht="33" x14ac:dyDescent="0.25">
      <c r="A600" s="12"/>
      <c r="B600" s="13"/>
      <c r="C600" s="13"/>
      <c r="D600" s="13" t="s">
        <v>551</v>
      </c>
      <c r="E600" s="14">
        <v>44184</v>
      </c>
      <c r="F600" s="15">
        <v>56100</v>
      </c>
      <c r="G600" s="15">
        <v>50</v>
      </c>
      <c r="H600" s="16">
        <v>56150</v>
      </c>
      <c r="I600" s="15">
        <v>10098</v>
      </c>
      <c r="J600" s="15">
        <v>66248</v>
      </c>
      <c r="K600" s="13" t="s">
        <v>1073</v>
      </c>
      <c r="L600" s="35" t="s">
        <v>1077</v>
      </c>
    </row>
    <row r="601" spans="1:12" ht="99" x14ac:dyDescent="0.25">
      <c r="A601" s="12">
        <v>82</v>
      </c>
      <c r="B601" s="13" t="s">
        <v>552</v>
      </c>
      <c r="C601" s="13" t="s">
        <v>553</v>
      </c>
      <c r="D601" s="13">
        <v>6108312965</v>
      </c>
      <c r="E601" s="14">
        <v>44090</v>
      </c>
      <c r="F601" s="15">
        <v>38400</v>
      </c>
      <c r="G601" s="15">
        <v>0</v>
      </c>
      <c r="H601" s="16">
        <v>38400</v>
      </c>
      <c r="I601" s="15">
        <v>6912</v>
      </c>
      <c r="J601" s="15">
        <v>45312</v>
      </c>
      <c r="K601" s="13" t="s">
        <v>1073</v>
      </c>
      <c r="L601" s="35" t="s">
        <v>1077</v>
      </c>
    </row>
    <row r="602" spans="1:12" x14ac:dyDescent="0.25">
      <c r="A602" s="12"/>
      <c r="B602" s="13"/>
      <c r="C602" s="13"/>
      <c r="D602" s="13">
        <v>6108313663</v>
      </c>
      <c r="E602" s="14">
        <v>44102</v>
      </c>
      <c r="F602" s="15">
        <v>231990</v>
      </c>
      <c r="G602" s="15">
        <v>0</v>
      </c>
      <c r="H602" s="16">
        <v>231990</v>
      </c>
      <c r="I602" s="15">
        <v>41758.199999999997</v>
      </c>
      <c r="J602" s="15">
        <v>273748.2</v>
      </c>
      <c r="K602" s="13" t="s">
        <v>1073</v>
      </c>
      <c r="L602" s="35" t="s">
        <v>1077</v>
      </c>
    </row>
    <row r="603" spans="1:12" ht="66" x14ac:dyDescent="0.25">
      <c r="A603" s="12">
        <v>83</v>
      </c>
      <c r="B603" s="13" t="s">
        <v>141</v>
      </c>
      <c r="C603" s="13" t="s">
        <v>554</v>
      </c>
      <c r="D603" s="13" t="s">
        <v>555</v>
      </c>
      <c r="E603" s="14">
        <v>44186</v>
      </c>
      <c r="F603" s="15">
        <v>90000</v>
      </c>
      <c r="G603" s="15">
        <v>1200</v>
      </c>
      <c r="H603" s="16">
        <v>91200</v>
      </c>
      <c r="I603" s="15">
        <v>16416</v>
      </c>
      <c r="J603" s="15">
        <v>107616</v>
      </c>
      <c r="K603" s="13" t="s">
        <v>1073</v>
      </c>
      <c r="L603" s="35" t="s">
        <v>1077</v>
      </c>
    </row>
    <row r="604" spans="1:12" ht="82.5" x14ac:dyDescent="0.25">
      <c r="A604" s="12"/>
      <c r="B604" s="13" t="s">
        <v>141</v>
      </c>
      <c r="C604" s="13" t="s">
        <v>556</v>
      </c>
      <c r="D604" s="13" t="s">
        <v>557</v>
      </c>
      <c r="E604" s="14">
        <v>44173</v>
      </c>
      <c r="F604" s="15">
        <v>183000</v>
      </c>
      <c r="G604" s="15">
        <v>1800</v>
      </c>
      <c r="H604" s="16">
        <v>184800</v>
      </c>
      <c r="I604" s="15">
        <v>33264</v>
      </c>
      <c r="J604" s="15">
        <v>218064</v>
      </c>
      <c r="K604" s="13" t="s">
        <v>1073</v>
      </c>
      <c r="L604" s="35" t="s">
        <v>1077</v>
      </c>
    </row>
    <row r="605" spans="1:12" ht="49.5" x14ac:dyDescent="0.25">
      <c r="A605" s="12">
        <v>84</v>
      </c>
      <c r="B605" s="13" t="s">
        <v>558</v>
      </c>
      <c r="C605" s="13" t="s">
        <v>559</v>
      </c>
      <c r="D605" s="13" t="s">
        <v>560</v>
      </c>
      <c r="E605" s="14">
        <v>44142</v>
      </c>
      <c r="F605" s="15">
        <v>79334.5</v>
      </c>
      <c r="G605" s="15">
        <v>0</v>
      </c>
      <c r="H605" s="16">
        <v>79334.5</v>
      </c>
      <c r="I605" s="15">
        <v>9520.14</v>
      </c>
      <c r="J605" s="15">
        <v>88854.64</v>
      </c>
      <c r="K605" s="13" t="s">
        <v>1073</v>
      </c>
      <c r="L605" s="35" t="s">
        <v>1077</v>
      </c>
    </row>
    <row r="606" spans="1:12" ht="49.5" x14ac:dyDescent="0.25">
      <c r="A606" s="12">
        <v>85</v>
      </c>
      <c r="B606" s="13" t="s">
        <v>500</v>
      </c>
      <c r="C606" s="13" t="s">
        <v>561</v>
      </c>
      <c r="D606" s="13" t="s">
        <v>562</v>
      </c>
      <c r="E606" s="14">
        <v>44209</v>
      </c>
      <c r="F606" s="15">
        <v>37410</v>
      </c>
      <c r="G606" s="15">
        <v>0</v>
      </c>
      <c r="H606" s="16">
        <v>37410</v>
      </c>
      <c r="I606" s="15">
        <v>6733.8</v>
      </c>
      <c r="J606" s="15">
        <v>44143.8</v>
      </c>
      <c r="K606" s="13" t="s">
        <v>1073</v>
      </c>
      <c r="L606" s="35" t="s">
        <v>1077</v>
      </c>
    </row>
    <row r="607" spans="1:12" ht="66" x14ac:dyDescent="0.25">
      <c r="A607" s="12"/>
      <c r="B607" s="13" t="s">
        <v>500</v>
      </c>
      <c r="C607" s="13" t="s">
        <v>506</v>
      </c>
      <c r="D607" s="13" t="s">
        <v>563</v>
      </c>
      <c r="E607" s="14">
        <v>44231</v>
      </c>
      <c r="F607" s="15">
        <v>9600</v>
      </c>
      <c r="G607" s="15">
        <v>0</v>
      </c>
      <c r="H607" s="16">
        <v>9600</v>
      </c>
      <c r="I607" s="15">
        <v>1728</v>
      </c>
      <c r="J607" s="15">
        <v>11328</v>
      </c>
      <c r="K607" s="13" t="s">
        <v>1073</v>
      </c>
      <c r="L607" s="35" t="s">
        <v>1077</v>
      </c>
    </row>
    <row r="608" spans="1:12" ht="66" x14ac:dyDescent="0.25">
      <c r="A608" s="12"/>
      <c r="B608" s="13" t="s">
        <v>500</v>
      </c>
      <c r="C608" s="13" t="s">
        <v>506</v>
      </c>
      <c r="D608" s="13" t="s">
        <v>564</v>
      </c>
      <c r="E608" s="14">
        <v>44216</v>
      </c>
      <c r="F608" s="15">
        <v>15400</v>
      </c>
      <c r="G608" s="15">
        <v>0</v>
      </c>
      <c r="H608" s="16">
        <v>15400</v>
      </c>
      <c r="I608" s="15">
        <v>2772</v>
      </c>
      <c r="J608" s="15">
        <v>18172</v>
      </c>
      <c r="K608" s="13" t="s">
        <v>1073</v>
      </c>
      <c r="L608" s="35" t="s">
        <v>1077</v>
      </c>
    </row>
    <row r="609" spans="1:12" ht="66" x14ac:dyDescent="0.25">
      <c r="A609" s="12"/>
      <c r="B609" s="111" t="s">
        <v>565</v>
      </c>
      <c r="C609" s="13" t="s">
        <v>566</v>
      </c>
      <c r="D609" s="111" t="s">
        <v>567</v>
      </c>
      <c r="E609" s="112">
        <v>44242</v>
      </c>
      <c r="F609" s="15">
        <v>142500</v>
      </c>
      <c r="G609" s="15">
        <v>0</v>
      </c>
      <c r="H609" s="16">
        <v>142500</v>
      </c>
      <c r="I609" s="15">
        <v>25650</v>
      </c>
      <c r="J609" s="15">
        <v>168150</v>
      </c>
      <c r="K609" s="13" t="s">
        <v>1073</v>
      </c>
      <c r="L609" s="35" t="s">
        <v>1077</v>
      </c>
    </row>
    <row r="610" spans="1:12" x14ac:dyDescent="0.25">
      <c r="A610" s="12"/>
      <c r="B610" s="13"/>
      <c r="C610" s="13"/>
      <c r="D610" s="13" t="s">
        <v>568</v>
      </c>
      <c r="E610" s="14">
        <v>44265</v>
      </c>
      <c r="F610" s="15">
        <v>142500</v>
      </c>
      <c r="G610" s="15">
        <v>0</v>
      </c>
      <c r="H610" s="16">
        <v>142500</v>
      </c>
      <c r="I610" s="15">
        <v>25650</v>
      </c>
      <c r="J610" s="15">
        <v>168150</v>
      </c>
      <c r="K610" s="13" t="s">
        <v>1073</v>
      </c>
      <c r="L610" s="35" t="s">
        <v>1077</v>
      </c>
    </row>
    <row r="611" spans="1:12" ht="66" x14ac:dyDescent="0.25">
      <c r="A611" s="12"/>
      <c r="B611" s="13" t="s">
        <v>552</v>
      </c>
      <c r="C611" s="13" t="s">
        <v>570</v>
      </c>
      <c r="D611" s="13">
        <v>6108319367</v>
      </c>
      <c r="E611" s="14">
        <v>44215</v>
      </c>
      <c r="F611" s="15">
        <v>48000</v>
      </c>
      <c r="G611" s="15">
        <v>0</v>
      </c>
      <c r="H611" s="16">
        <v>48000</v>
      </c>
      <c r="I611" s="15">
        <v>8640</v>
      </c>
      <c r="J611" s="15">
        <v>56640</v>
      </c>
      <c r="K611" s="13" t="s">
        <v>1073</v>
      </c>
      <c r="L611" s="35" t="s">
        <v>1077</v>
      </c>
    </row>
    <row r="612" spans="1:12" x14ac:dyDescent="0.25">
      <c r="A612" s="12"/>
      <c r="B612" s="13"/>
      <c r="C612" s="13"/>
      <c r="D612" s="13">
        <v>6108319860</v>
      </c>
      <c r="E612" s="14">
        <v>44225</v>
      </c>
      <c r="F612" s="15">
        <v>726400</v>
      </c>
      <c r="G612" s="15">
        <v>0</v>
      </c>
      <c r="H612" s="16">
        <v>726400</v>
      </c>
      <c r="I612" s="15">
        <v>130752</v>
      </c>
      <c r="J612" s="15">
        <v>857152</v>
      </c>
      <c r="K612" s="13" t="s">
        <v>1073</v>
      </c>
      <c r="L612" s="35" t="s">
        <v>1077</v>
      </c>
    </row>
    <row r="613" spans="1:12" x14ac:dyDescent="0.25">
      <c r="A613" s="12"/>
      <c r="B613" s="13"/>
      <c r="C613" s="13"/>
      <c r="D613" s="13">
        <v>6108320694</v>
      </c>
      <c r="E613" s="14">
        <v>44241</v>
      </c>
      <c r="F613" s="15">
        <v>98800</v>
      </c>
      <c r="G613" s="15">
        <v>0</v>
      </c>
      <c r="H613" s="16">
        <v>98800</v>
      </c>
      <c r="I613" s="15">
        <v>17784</v>
      </c>
      <c r="J613" s="15">
        <v>116584</v>
      </c>
      <c r="K613" s="13" t="s">
        <v>1073</v>
      </c>
      <c r="L613" s="35" t="s">
        <v>1077</v>
      </c>
    </row>
    <row r="614" spans="1:12" ht="49.5" x14ac:dyDescent="0.25">
      <c r="A614" s="12"/>
      <c r="B614" s="13" t="s">
        <v>552</v>
      </c>
      <c r="C614" s="13" t="s">
        <v>571</v>
      </c>
      <c r="D614" s="13">
        <v>6108324300</v>
      </c>
      <c r="E614" s="14">
        <v>44311</v>
      </c>
      <c r="F614" s="15">
        <v>44291.28</v>
      </c>
      <c r="G614" s="15">
        <v>0</v>
      </c>
      <c r="H614" s="16">
        <v>44291.28</v>
      </c>
      <c r="I614" s="15">
        <v>7972.43</v>
      </c>
      <c r="J614" s="15">
        <v>52263.71</v>
      </c>
      <c r="K614" s="13" t="s">
        <v>1073</v>
      </c>
      <c r="L614" s="35" t="s">
        <v>1077</v>
      </c>
    </row>
    <row r="615" spans="1:12" x14ac:dyDescent="0.25">
      <c r="A615" s="12"/>
      <c r="B615" s="13"/>
      <c r="C615" s="13"/>
      <c r="D615" s="13">
        <v>6108324483</v>
      </c>
      <c r="E615" s="14">
        <v>44315</v>
      </c>
      <c r="F615" s="15">
        <v>111620.34</v>
      </c>
      <c r="G615" s="15">
        <v>0</v>
      </c>
      <c r="H615" s="16">
        <v>111620.34</v>
      </c>
      <c r="I615" s="15">
        <v>20091.66</v>
      </c>
      <c r="J615" s="15">
        <v>131712</v>
      </c>
      <c r="K615" s="13" t="s">
        <v>1073</v>
      </c>
      <c r="L615" s="35" t="s">
        <v>1077</v>
      </c>
    </row>
    <row r="616" spans="1:12" ht="49.5" x14ac:dyDescent="0.25">
      <c r="A616" s="12"/>
      <c r="B616" s="13" t="s">
        <v>552</v>
      </c>
      <c r="C616" s="13" t="s">
        <v>572</v>
      </c>
      <c r="D616" s="13">
        <v>6108321279</v>
      </c>
      <c r="E616" s="14">
        <v>44251</v>
      </c>
      <c r="F616" s="15">
        <v>225272</v>
      </c>
      <c r="G616" s="15">
        <v>0</v>
      </c>
      <c r="H616" s="16">
        <v>225272</v>
      </c>
      <c r="I616" s="15">
        <v>40548.959999999999</v>
      </c>
      <c r="J616" s="15">
        <v>265820.96000000002</v>
      </c>
      <c r="K616" s="13" t="s">
        <v>1073</v>
      </c>
      <c r="L616" s="35" t="s">
        <v>1077</v>
      </c>
    </row>
    <row r="617" spans="1:12" x14ac:dyDescent="0.25">
      <c r="A617" s="12"/>
      <c r="B617" s="13"/>
      <c r="C617" s="13"/>
      <c r="D617" s="13">
        <v>6108321396</v>
      </c>
      <c r="E617" s="14">
        <v>44253</v>
      </c>
      <c r="F617" s="15">
        <v>311968</v>
      </c>
      <c r="G617" s="15">
        <v>0</v>
      </c>
      <c r="H617" s="16">
        <v>311968</v>
      </c>
      <c r="I617" s="15">
        <v>56154.239999999998</v>
      </c>
      <c r="J617" s="15">
        <v>368122.24</v>
      </c>
      <c r="K617" s="13" t="s">
        <v>1073</v>
      </c>
      <c r="L617" s="35" t="s">
        <v>1077</v>
      </c>
    </row>
    <row r="618" spans="1:12" ht="49.5" x14ac:dyDescent="0.25">
      <c r="A618" s="12"/>
      <c r="B618" s="13" t="s">
        <v>552</v>
      </c>
      <c r="C618" s="13" t="s">
        <v>573</v>
      </c>
      <c r="D618" s="13">
        <v>6108325194</v>
      </c>
      <c r="E618" s="14">
        <v>44333</v>
      </c>
      <c r="F618" s="15">
        <v>142800</v>
      </c>
      <c r="G618" s="15">
        <v>0</v>
      </c>
      <c r="H618" s="16">
        <v>142800</v>
      </c>
      <c r="I618" s="15">
        <v>25704</v>
      </c>
      <c r="J618" s="15">
        <v>168504</v>
      </c>
      <c r="K618" s="13" t="s">
        <v>1073</v>
      </c>
      <c r="L618" s="35" t="s">
        <v>1077</v>
      </c>
    </row>
    <row r="619" spans="1:12" ht="33" x14ac:dyDescent="0.25">
      <c r="A619" s="12"/>
      <c r="B619" s="13" t="s">
        <v>130</v>
      </c>
      <c r="C619" s="13" t="s">
        <v>574</v>
      </c>
      <c r="D619" s="13" t="s">
        <v>575</v>
      </c>
      <c r="E619" s="14">
        <v>44387</v>
      </c>
      <c r="F619" s="15">
        <v>74256</v>
      </c>
      <c r="G619" s="15">
        <v>0</v>
      </c>
      <c r="H619" s="16">
        <v>74256</v>
      </c>
      <c r="I619" s="15">
        <v>13366.08</v>
      </c>
      <c r="J619" s="15">
        <v>87622.080000000002</v>
      </c>
      <c r="K619" s="13" t="s">
        <v>1073</v>
      </c>
      <c r="L619" s="35" t="s">
        <v>1077</v>
      </c>
    </row>
    <row r="620" spans="1:12" x14ac:dyDescent="0.25">
      <c r="A620" s="12"/>
      <c r="B620" s="13"/>
      <c r="C620" s="13"/>
      <c r="D620" s="13" t="s">
        <v>576</v>
      </c>
      <c r="E620" s="14">
        <v>44387</v>
      </c>
      <c r="F620" s="15">
        <v>164900</v>
      </c>
      <c r="G620" s="15">
        <v>0</v>
      </c>
      <c r="H620" s="16">
        <v>164900</v>
      </c>
      <c r="I620" s="15">
        <v>29682</v>
      </c>
      <c r="J620" s="15">
        <v>194582</v>
      </c>
      <c r="K620" s="13" t="s">
        <v>1073</v>
      </c>
      <c r="L620" s="35" t="s">
        <v>1077</v>
      </c>
    </row>
    <row r="621" spans="1:12" ht="82.5" x14ac:dyDescent="0.25">
      <c r="A621" s="12"/>
      <c r="B621" s="13" t="s">
        <v>130</v>
      </c>
      <c r="C621" s="13" t="s">
        <v>577</v>
      </c>
      <c r="D621" s="13" t="s">
        <v>578</v>
      </c>
      <c r="E621" s="14">
        <v>44387</v>
      </c>
      <c r="F621" s="15">
        <v>36000</v>
      </c>
      <c r="G621" s="15">
        <v>0</v>
      </c>
      <c r="H621" s="16">
        <v>36000</v>
      </c>
      <c r="I621" s="15">
        <v>6480</v>
      </c>
      <c r="J621" s="15">
        <v>42480</v>
      </c>
      <c r="K621" s="13" t="s">
        <v>1073</v>
      </c>
      <c r="L621" s="35" t="s">
        <v>1077</v>
      </c>
    </row>
    <row r="622" spans="1:12" ht="33" x14ac:dyDescent="0.25">
      <c r="A622" s="12">
        <v>86</v>
      </c>
      <c r="B622" s="13" t="s">
        <v>217</v>
      </c>
      <c r="C622" s="13"/>
      <c r="D622" s="13" t="s">
        <v>579</v>
      </c>
      <c r="E622" s="14">
        <v>44193</v>
      </c>
      <c r="F622" s="15">
        <v>30000</v>
      </c>
      <c r="G622" s="15">
        <v>0</v>
      </c>
      <c r="H622" s="16">
        <v>30000</v>
      </c>
      <c r="I622" s="15">
        <v>5400</v>
      </c>
      <c r="J622" s="15">
        <v>35400</v>
      </c>
      <c r="K622" s="13" t="s">
        <v>1073</v>
      </c>
      <c r="L622" s="35" t="s">
        <v>1077</v>
      </c>
    </row>
    <row r="623" spans="1:12" ht="49.5" x14ac:dyDescent="0.25">
      <c r="A623" s="12">
        <v>87</v>
      </c>
      <c r="B623" s="13" t="s">
        <v>478</v>
      </c>
      <c r="C623" s="13"/>
      <c r="D623" s="13" t="s">
        <v>580</v>
      </c>
      <c r="E623" s="14">
        <v>44295</v>
      </c>
      <c r="F623" s="15">
        <v>124300</v>
      </c>
      <c r="G623" s="15">
        <v>0</v>
      </c>
      <c r="H623" s="16">
        <v>124300</v>
      </c>
      <c r="I623" s="15">
        <v>22374</v>
      </c>
      <c r="J623" s="15">
        <v>146674</v>
      </c>
      <c r="K623" s="13" t="s">
        <v>1073</v>
      </c>
      <c r="L623" s="35" t="s">
        <v>1077</v>
      </c>
    </row>
    <row r="624" spans="1:12" ht="49.5" x14ac:dyDescent="0.25">
      <c r="A624" s="12"/>
      <c r="B624" s="13" t="s">
        <v>478</v>
      </c>
      <c r="C624" s="13"/>
      <c r="D624" s="13" t="s">
        <v>581</v>
      </c>
      <c r="E624" s="14">
        <v>44309</v>
      </c>
      <c r="F624" s="15">
        <v>124300</v>
      </c>
      <c r="G624" s="15">
        <v>0</v>
      </c>
      <c r="H624" s="16">
        <v>124300</v>
      </c>
      <c r="I624" s="15">
        <v>22374</v>
      </c>
      <c r="J624" s="15">
        <v>146674</v>
      </c>
      <c r="K624" s="13" t="s">
        <v>1073</v>
      </c>
      <c r="L624" s="35" t="s">
        <v>1077</v>
      </c>
    </row>
    <row r="625" spans="1:12" ht="49.5" x14ac:dyDescent="0.25">
      <c r="A625" s="12"/>
      <c r="B625" s="13" t="s">
        <v>478</v>
      </c>
      <c r="C625" s="13"/>
      <c r="D625" s="13" t="s">
        <v>582</v>
      </c>
      <c r="E625" s="14">
        <v>44323</v>
      </c>
      <c r="F625" s="15">
        <v>31075</v>
      </c>
      <c r="G625" s="15">
        <v>0</v>
      </c>
      <c r="H625" s="16">
        <v>31075</v>
      </c>
      <c r="I625" s="15">
        <v>5593.5</v>
      </c>
      <c r="J625" s="15">
        <v>36668.5</v>
      </c>
      <c r="K625" s="13" t="s">
        <v>1073</v>
      </c>
      <c r="L625" s="35" t="s">
        <v>1077</v>
      </c>
    </row>
    <row r="626" spans="1:12" ht="49.5" x14ac:dyDescent="0.25">
      <c r="A626" s="12"/>
      <c r="B626" s="13" t="s">
        <v>478</v>
      </c>
      <c r="C626" s="13"/>
      <c r="D626" s="13" t="s">
        <v>583</v>
      </c>
      <c r="E626" s="14">
        <v>44242</v>
      </c>
      <c r="F626" s="15">
        <v>403975</v>
      </c>
      <c r="G626" s="15">
        <v>0</v>
      </c>
      <c r="H626" s="16">
        <v>403975</v>
      </c>
      <c r="I626" s="15">
        <v>72715.5</v>
      </c>
      <c r="J626" s="15">
        <v>476690.5</v>
      </c>
      <c r="K626" s="13" t="s">
        <v>1073</v>
      </c>
      <c r="L626" s="35" t="s">
        <v>1077</v>
      </c>
    </row>
    <row r="627" spans="1:12" ht="49.5" x14ac:dyDescent="0.25">
      <c r="A627" s="12"/>
      <c r="B627" s="13" t="s">
        <v>478</v>
      </c>
      <c r="C627" s="13"/>
      <c r="D627" s="13" t="s">
        <v>585</v>
      </c>
      <c r="E627" s="14">
        <v>44414</v>
      </c>
      <c r="F627" s="15">
        <v>82000</v>
      </c>
      <c r="G627" s="15">
        <v>0</v>
      </c>
      <c r="H627" s="16">
        <v>82000</v>
      </c>
      <c r="I627" s="15">
        <v>14760</v>
      </c>
      <c r="J627" s="15">
        <v>96760</v>
      </c>
      <c r="K627" s="13" t="s">
        <v>1073</v>
      </c>
      <c r="L627" s="35" t="s">
        <v>1077</v>
      </c>
    </row>
    <row r="628" spans="1:12" x14ac:dyDescent="0.25">
      <c r="A628" s="12"/>
      <c r="B628" s="13"/>
      <c r="C628" s="13"/>
      <c r="D628" s="13" t="s">
        <v>586</v>
      </c>
      <c r="E628" s="14">
        <v>44424</v>
      </c>
      <c r="F628" s="15">
        <v>82000</v>
      </c>
      <c r="G628" s="15">
        <v>0</v>
      </c>
      <c r="H628" s="16">
        <v>82000</v>
      </c>
      <c r="I628" s="15">
        <v>14760</v>
      </c>
      <c r="J628" s="15">
        <v>96760</v>
      </c>
      <c r="K628" s="13" t="s">
        <v>1073</v>
      </c>
      <c r="L628" s="35" t="s">
        <v>1077</v>
      </c>
    </row>
    <row r="629" spans="1:12" ht="49.5" x14ac:dyDescent="0.25">
      <c r="A629" s="12"/>
      <c r="B629" s="13" t="s">
        <v>478</v>
      </c>
      <c r="C629" s="13" t="s">
        <v>587</v>
      </c>
      <c r="D629" s="24" t="s">
        <v>588</v>
      </c>
      <c r="E629" s="25">
        <v>44516</v>
      </c>
      <c r="F629" s="15">
        <v>65000</v>
      </c>
      <c r="G629" s="15">
        <v>0</v>
      </c>
      <c r="H629" s="16">
        <v>65000</v>
      </c>
      <c r="I629" s="15">
        <v>11700</v>
      </c>
      <c r="J629" s="15">
        <v>76700</v>
      </c>
      <c r="K629" s="13" t="s">
        <v>1073</v>
      </c>
      <c r="L629" s="35" t="s">
        <v>1077</v>
      </c>
    </row>
    <row r="630" spans="1:12" x14ac:dyDescent="0.25">
      <c r="A630" s="12"/>
      <c r="B630" s="13"/>
      <c r="C630" s="13"/>
      <c r="D630" s="24" t="s">
        <v>589</v>
      </c>
      <c r="E630" s="25">
        <v>44530</v>
      </c>
      <c r="F630" s="15">
        <v>97500</v>
      </c>
      <c r="G630" s="15">
        <v>0</v>
      </c>
      <c r="H630" s="16">
        <v>97500</v>
      </c>
      <c r="I630" s="15">
        <v>17550</v>
      </c>
      <c r="J630" s="15">
        <v>115050</v>
      </c>
      <c r="K630" s="13" t="s">
        <v>1073</v>
      </c>
      <c r="L630" s="35" t="s">
        <v>1077</v>
      </c>
    </row>
    <row r="631" spans="1:12" x14ac:dyDescent="0.25">
      <c r="A631" s="12"/>
      <c r="B631" s="13"/>
      <c r="C631" s="13"/>
      <c r="D631" s="24" t="s">
        <v>590</v>
      </c>
      <c r="E631" s="25">
        <v>44547</v>
      </c>
      <c r="F631" s="15">
        <v>65000</v>
      </c>
      <c r="G631" s="15">
        <v>0</v>
      </c>
      <c r="H631" s="16">
        <v>65000</v>
      </c>
      <c r="I631" s="15">
        <v>11700</v>
      </c>
      <c r="J631" s="15">
        <v>76700</v>
      </c>
      <c r="K631" s="13" t="s">
        <v>1073</v>
      </c>
      <c r="L631" s="35" t="s">
        <v>1077</v>
      </c>
    </row>
    <row r="632" spans="1:12" ht="33" x14ac:dyDescent="0.25">
      <c r="A632" s="12"/>
      <c r="B632" s="13" t="s">
        <v>500</v>
      </c>
      <c r="C632" s="13" t="s">
        <v>592</v>
      </c>
      <c r="D632" s="13" t="s">
        <v>593</v>
      </c>
      <c r="E632" s="14">
        <v>44393</v>
      </c>
      <c r="F632" s="15">
        <v>105000</v>
      </c>
      <c r="G632" s="15">
        <v>0</v>
      </c>
      <c r="H632" s="16">
        <v>105000</v>
      </c>
      <c r="I632" s="15">
        <v>18900</v>
      </c>
      <c r="J632" s="15">
        <v>123900</v>
      </c>
      <c r="K632" s="13" t="s">
        <v>1073</v>
      </c>
      <c r="L632" s="35" t="s">
        <v>1077</v>
      </c>
    </row>
    <row r="633" spans="1:12" ht="33" x14ac:dyDescent="0.25">
      <c r="A633" s="12"/>
      <c r="B633" s="13" t="s">
        <v>595</v>
      </c>
      <c r="C633" s="13" t="s">
        <v>596</v>
      </c>
      <c r="D633" s="13" t="s">
        <v>597</v>
      </c>
      <c r="E633" s="14">
        <v>44337</v>
      </c>
      <c r="F633" s="15">
        <v>58455.22</v>
      </c>
      <c r="G633" s="15">
        <v>0</v>
      </c>
      <c r="H633" s="16">
        <v>58455.22</v>
      </c>
      <c r="I633" s="15">
        <v>10245.620000000001</v>
      </c>
      <c r="J633" s="15">
        <v>68700.84</v>
      </c>
      <c r="K633" s="13" t="s">
        <v>1073</v>
      </c>
      <c r="L633" s="35" t="s">
        <v>1077</v>
      </c>
    </row>
    <row r="634" spans="1:12" ht="66" x14ac:dyDescent="0.25">
      <c r="A634" s="12"/>
      <c r="B634" s="13" t="s">
        <v>148</v>
      </c>
      <c r="C634" s="13" t="s">
        <v>609</v>
      </c>
      <c r="D634" s="13" t="s">
        <v>610</v>
      </c>
      <c r="E634" s="14">
        <v>44398</v>
      </c>
      <c r="F634" s="15">
        <v>7104</v>
      </c>
      <c r="G634" s="15">
        <v>0</v>
      </c>
      <c r="H634" s="16">
        <v>7104</v>
      </c>
      <c r="I634" s="15">
        <v>1278.72</v>
      </c>
      <c r="J634" s="15">
        <v>8382.7199999999993</v>
      </c>
      <c r="K634" s="13" t="s">
        <v>1073</v>
      </c>
      <c r="L634" s="35" t="s">
        <v>1077</v>
      </c>
    </row>
    <row r="635" spans="1:12" ht="66" x14ac:dyDescent="0.25">
      <c r="A635" s="12">
        <v>88</v>
      </c>
      <c r="B635" s="13" t="s">
        <v>611</v>
      </c>
      <c r="C635" s="13" t="s">
        <v>612</v>
      </c>
      <c r="D635" s="13" t="s">
        <v>613</v>
      </c>
      <c r="E635" s="14">
        <v>44242</v>
      </c>
      <c r="F635" s="15">
        <v>5000</v>
      </c>
      <c r="G635" s="15">
        <v>0</v>
      </c>
      <c r="H635" s="16">
        <v>5000</v>
      </c>
      <c r="I635" s="15">
        <v>900</v>
      </c>
      <c r="J635" s="15">
        <v>5900</v>
      </c>
      <c r="K635" s="13" t="s">
        <v>1073</v>
      </c>
      <c r="L635" s="35" t="s">
        <v>1077</v>
      </c>
    </row>
    <row r="636" spans="1:12" ht="82.5" x14ac:dyDescent="0.25">
      <c r="A636" s="12"/>
      <c r="B636" s="13" t="s">
        <v>46</v>
      </c>
      <c r="C636" s="13" t="s">
        <v>616</v>
      </c>
      <c r="D636" s="8" t="s">
        <v>617</v>
      </c>
      <c r="E636" s="14">
        <v>44307</v>
      </c>
      <c r="F636" s="10">
        <v>72250</v>
      </c>
      <c r="G636" s="10">
        <v>85</v>
      </c>
      <c r="H636" s="11">
        <v>72335</v>
      </c>
      <c r="I636" s="10">
        <v>13005</v>
      </c>
      <c r="J636" s="15">
        <v>85340</v>
      </c>
      <c r="K636" s="13" t="s">
        <v>1073</v>
      </c>
      <c r="L636" s="35" t="s">
        <v>1077</v>
      </c>
    </row>
    <row r="637" spans="1:12" ht="66" x14ac:dyDescent="0.25">
      <c r="A637" s="12">
        <v>89</v>
      </c>
      <c r="B637" s="13" t="s">
        <v>46</v>
      </c>
      <c r="C637" s="13"/>
      <c r="D637" s="13" t="s">
        <v>618</v>
      </c>
      <c r="E637" s="14">
        <v>44338</v>
      </c>
      <c r="F637" s="15">
        <v>2218240</v>
      </c>
      <c r="G637" s="15">
        <v>2618</v>
      </c>
      <c r="H637" s="16">
        <v>2220858</v>
      </c>
      <c r="I637" s="15">
        <v>399283.20000000001</v>
      </c>
      <c r="J637" s="15">
        <v>2620141.2000000002</v>
      </c>
      <c r="K637" s="13" t="s">
        <v>1073</v>
      </c>
      <c r="L637" s="35" t="s">
        <v>1077</v>
      </c>
    </row>
    <row r="638" spans="1:12" ht="66" x14ac:dyDescent="0.25">
      <c r="A638" s="12">
        <v>90</v>
      </c>
      <c r="B638" s="13" t="s">
        <v>46</v>
      </c>
      <c r="C638" s="13" t="s">
        <v>619</v>
      </c>
      <c r="D638" s="13" t="s">
        <v>620</v>
      </c>
      <c r="E638" s="14">
        <v>44295</v>
      </c>
      <c r="F638" s="15">
        <v>8925</v>
      </c>
      <c r="G638" s="15">
        <v>11</v>
      </c>
      <c r="H638" s="16">
        <v>8936</v>
      </c>
      <c r="I638" s="15">
        <v>1606.5</v>
      </c>
      <c r="J638" s="15">
        <v>10542.5</v>
      </c>
      <c r="K638" s="13" t="s">
        <v>1073</v>
      </c>
      <c r="L638" s="35" t="s">
        <v>1077</v>
      </c>
    </row>
    <row r="639" spans="1:12" ht="66" x14ac:dyDescent="0.25">
      <c r="A639" s="12"/>
      <c r="B639" s="13" t="s">
        <v>12</v>
      </c>
      <c r="C639" s="13" t="s">
        <v>623</v>
      </c>
      <c r="D639" s="13" t="s">
        <v>624</v>
      </c>
      <c r="E639" s="14">
        <v>44425</v>
      </c>
      <c r="F639" s="15">
        <v>1200000</v>
      </c>
      <c r="G639" s="15">
        <v>0</v>
      </c>
      <c r="H639" s="16">
        <v>1200000</v>
      </c>
      <c r="I639" s="15">
        <v>216000</v>
      </c>
      <c r="J639" s="15">
        <v>1416000</v>
      </c>
      <c r="K639" s="13" t="s">
        <v>1073</v>
      </c>
      <c r="L639" s="35" t="s">
        <v>1077</v>
      </c>
    </row>
    <row r="640" spans="1:12" ht="66" x14ac:dyDescent="0.25">
      <c r="A640" s="12"/>
      <c r="B640" s="13" t="s">
        <v>12</v>
      </c>
      <c r="C640" s="13" t="s">
        <v>623</v>
      </c>
      <c r="D640" s="13" t="s">
        <v>625</v>
      </c>
      <c r="E640" s="14">
        <v>44425</v>
      </c>
      <c r="F640" s="15">
        <v>1400000</v>
      </c>
      <c r="G640" s="15">
        <v>0</v>
      </c>
      <c r="H640" s="16">
        <v>1400000</v>
      </c>
      <c r="I640" s="15">
        <v>252000</v>
      </c>
      <c r="J640" s="15">
        <v>1652000</v>
      </c>
      <c r="K640" s="13" t="s">
        <v>1073</v>
      </c>
      <c r="L640" s="35" t="s">
        <v>1077</v>
      </c>
    </row>
    <row r="641" spans="1:12" ht="66" x14ac:dyDescent="0.25">
      <c r="A641" s="12"/>
      <c r="B641" s="13" t="s">
        <v>54</v>
      </c>
      <c r="C641" s="13" t="s">
        <v>626</v>
      </c>
      <c r="D641" s="13" t="s">
        <v>627</v>
      </c>
      <c r="E641" s="14">
        <v>44424</v>
      </c>
      <c r="F641" s="15">
        <v>51000</v>
      </c>
      <c r="G641" s="15">
        <v>0</v>
      </c>
      <c r="H641" s="16">
        <v>51000</v>
      </c>
      <c r="I641" s="15">
        <v>9180</v>
      </c>
      <c r="J641" s="15">
        <v>60180</v>
      </c>
      <c r="K641" s="13" t="s">
        <v>1073</v>
      </c>
      <c r="L641" s="35" t="s">
        <v>1077</v>
      </c>
    </row>
    <row r="642" spans="1:12" ht="49.5" x14ac:dyDescent="0.25">
      <c r="A642" s="12"/>
      <c r="B642" s="13" t="s">
        <v>26</v>
      </c>
      <c r="C642" s="13" t="s">
        <v>630</v>
      </c>
      <c r="D642" s="13">
        <v>655</v>
      </c>
      <c r="E642" s="19">
        <v>44440</v>
      </c>
      <c r="F642" s="15">
        <v>346500</v>
      </c>
      <c r="G642" s="15">
        <v>0</v>
      </c>
      <c r="H642" s="16">
        <v>346500</v>
      </c>
      <c r="I642" s="15">
        <v>62370</v>
      </c>
      <c r="J642" s="15">
        <v>408870</v>
      </c>
      <c r="K642" s="13" t="s">
        <v>1073</v>
      </c>
      <c r="L642" s="35" t="s">
        <v>1077</v>
      </c>
    </row>
    <row r="643" spans="1:12" ht="33" x14ac:dyDescent="0.25">
      <c r="A643" s="12"/>
      <c r="B643" s="13" t="s">
        <v>258</v>
      </c>
      <c r="C643" s="13" t="s">
        <v>633</v>
      </c>
      <c r="D643" s="26" t="s">
        <v>634</v>
      </c>
      <c r="E643" s="19">
        <v>44460</v>
      </c>
      <c r="F643" s="15">
        <v>36452</v>
      </c>
      <c r="G643" s="15">
        <v>0</v>
      </c>
      <c r="H643" s="16">
        <v>36452</v>
      </c>
      <c r="I643" s="15">
        <v>6561.36</v>
      </c>
      <c r="J643" s="15">
        <v>43013.36</v>
      </c>
      <c r="K643" s="13" t="s">
        <v>1073</v>
      </c>
      <c r="L643" s="35" t="s">
        <v>1077</v>
      </c>
    </row>
    <row r="644" spans="1:12" ht="66" x14ac:dyDescent="0.25">
      <c r="A644" s="12">
        <v>91</v>
      </c>
      <c r="B644" s="13" t="s">
        <v>605</v>
      </c>
      <c r="C644" s="13" t="s">
        <v>606</v>
      </c>
      <c r="D644" s="13" t="s">
        <v>635</v>
      </c>
      <c r="E644" s="14">
        <v>44356</v>
      </c>
      <c r="F644" s="15">
        <v>41000</v>
      </c>
      <c r="G644" s="15">
        <v>0</v>
      </c>
      <c r="H644" s="16">
        <v>41000</v>
      </c>
      <c r="I644" s="15">
        <v>7380</v>
      </c>
      <c r="J644" s="15">
        <v>48380</v>
      </c>
      <c r="K644" s="13" t="s">
        <v>1073</v>
      </c>
      <c r="L644" s="35" t="s">
        <v>1077</v>
      </c>
    </row>
    <row r="645" spans="1:12" ht="33" x14ac:dyDescent="0.25">
      <c r="A645" s="12"/>
      <c r="B645" s="13"/>
      <c r="C645" s="13"/>
      <c r="D645" s="13" t="s">
        <v>636</v>
      </c>
      <c r="E645" s="14">
        <v>44361</v>
      </c>
      <c r="F645" s="15">
        <v>20500</v>
      </c>
      <c r="G645" s="15">
        <v>0</v>
      </c>
      <c r="H645" s="16">
        <v>20500</v>
      </c>
      <c r="I645" s="15">
        <v>3690</v>
      </c>
      <c r="J645" s="15">
        <v>24190</v>
      </c>
      <c r="K645" s="13" t="s">
        <v>1073</v>
      </c>
      <c r="L645" s="35" t="s">
        <v>1077</v>
      </c>
    </row>
    <row r="646" spans="1:12" ht="33" x14ac:dyDescent="0.25">
      <c r="A646" s="12"/>
      <c r="B646" s="13"/>
      <c r="C646" s="13"/>
      <c r="D646" s="13" t="s">
        <v>637</v>
      </c>
      <c r="E646" s="14">
        <v>44362</v>
      </c>
      <c r="F646" s="15">
        <v>41000</v>
      </c>
      <c r="G646" s="15">
        <v>0</v>
      </c>
      <c r="H646" s="16">
        <v>41000</v>
      </c>
      <c r="I646" s="15">
        <v>7380</v>
      </c>
      <c r="J646" s="15">
        <v>48380</v>
      </c>
      <c r="K646" s="13" t="s">
        <v>1073</v>
      </c>
      <c r="L646" s="35" t="s">
        <v>1077</v>
      </c>
    </row>
    <row r="647" spans="1:12" ht="33" x14ac:dyDescent="0.25">
      <c r="A647" s="12"/>
      <c r="B647" s="13"/>
      <c r="C647" s="13"/>
      <c r="D647" s="13" t="s">
        <v>638</v>
      </c>
      <c r="E647" s="14">
        <v>44366</v>
      </c>
      <c r="F647" s="15">
        <v>102500</v>
      </c>
      <c r="G647" s="15">
        <v>0</v>
      </c>
      <c r="H647" s="16">
        <v>102500</v>
      </c>
      <c r="I647" s="15">
        <v>18450</v>
      </c>
      <c r="J647" s="15">
        <v>120950</v>
      </c>
      <c r="K647" s="13" t="s">
        <v>1073</v>
      </c>
      <c r="L647" s="35" t="s">
        <v>1077</v>
      </c>
    </row>
    <row r="648" spans="1:12" ht="33" x14ac:dyDescent="0.25">
      <c r="A648" s="12"/>
      <c r="B648" s="13"/>
      <c r="C648" s="13"/>
      <c r="D648" s="13" t="s">
        <v>639</v>
      </c>
      <c r="E648" s="14">
        <v>44376</v>
      </c>
      <c r="F648" s="15">
        <v>41000</v>
      </c>
      <c r="G648" s="15">
        <v>0</v>
      </c>
      <c r="H648" s="16">
        <v>41000</v>
      </c>
      <c r="I648" s="15">
        <v>7380</v>
      </c>
      <c r="J648" s="15">
        <v>48380</v>
      </c>
      <c r="K648" s="13" t="s">
        <v>1073</v>
      </c>
      <c r="L648" s="35" t="s">
        <v>1077</v>
      </c>
    </row>
    <row r="649" spans="1:12" ht="33" x14ac:dyDescent="0.25">
      <c r="A649" s="12"/>
      <c r="B649" s="13"/>
      <c r="C649" s="13"/>
      <c r="D649" s="13" t="s">
        <v>640</v>
      </c>
      <c r="E649" s="14">
        <v>44384</v>
      </c>
      <c r="F649" s="15">
        <v>102500</v>
      </c>
      <c r="G649" s="15">
        <v>0</v>
      </c>
      <c r="H649" s="16">
        <v>102500</v>
      </c>
      <c r="I649" s="15">
        <v>18450</v>
      </c>
      <c r="J649" s="15">
        <v>120950</v>
      </c>
      <c r="K649" s="13" t="s">
        <v>1073</v>
      </c>
      <c r="L649" s="35" t="s">
        <v>1077</v>
      </c>
    </row>
    <row r="650" spans="1:12" ht="33" x14ac:dyDescent="0.25">
      <c r="A650" s="12"/>
      <c r="B650" s="13"/>
      <c r="C650" s="13"/>
      <c r="D650" s="13" t="s">
        <v>641</v>
      </c>
      <c r="E650" s="14">
        <v>44396</v>
      </c>
      <c r="F650" s="15">
        <v>123000</v>
      </c>
      <c r="G650" s="15">
        <v>0</v>
      </c>
      <c r="H650" s="16">
        <v>123000</v>
      </c>
      <c r="I650" s="15">
        <v>22140</v>
      </c>
      <c r="J650" s="15">
        <v>145140</v>
      </c>
      <c r="K650" s="13" t="s">
        <v>1073</v>
      </c>
      <c r="L650" s="35" t="s">
        <v>1077</v>
      </c>
    </row>
    <row r="651" spans="1:12" ht="33" x14ac:dyDescent="0.25">
      <c r="A651" s="12"/>
      <c r="B651" s="13"/>
      <c r="C651" s="13"/>
      <c r="D651" s="13" t="s">
        <v>642</v>
      </c>
      <c r="E651" s="14">
        <v>44418</v>
      </c>
      <c r="F651" s="15">
        <v>164000</v>
      </c>
      <c r="G651" s="15">
        <v>0</v>
      </c>
      <c r="H651" s="16">
        <v>164000</v>
      </c>
      <c r="I651" s="15">
        <v>29520</v>
      </c>
      <c r="J651" s="15">
        <v>193520</v>
      </c>
      <c r="K651" s="13" t="s">
        <v>1073</v>
      </c>
      <c r="L651" s="35" t="s">
        <v>1077</v>
      </c>
    </row>
    <row r="652" spans="1:12" ht="33" x14ac:dyDescent="0.25">
      <c r="A652" s="12"/>
      <c r="B652" s="13"/>
      <c r="C652" s="13"/>
      <c r="D652" s="13" t="s">
        <v>643</v>
      </c>
      <c r="E652" s="14">
        <v>44427</v>
      </c>
      <c r="F652" s="15">
        <v>266500</v>
      </c>
      <c r="G652" s="15">
        <v>0</v>
      </c>
      <c r="H652" s="16">
        <v>266500</v>
      </c>
      <c r="I652" s="15">
        <v>47970</v>
      </c>
      <c r="J652" s="15">
        <v>314470</v>
      </c>
      <c r="K652" s="13" t="s">
        <v>1073</v>
      </c>
      <c r="L652" s="35" t="s">
        <v>1077</v>
      </c>
    </row>
    <row r="653" spans="1:12" ht="33" x14ac:dyDescent="0.25">
      <c r="A653" s="12"/>
      <c r="B653" s="8"/>
      <c r="C653" s="8"/>
      <c r="D653" s="8" t="s">
        <v>644</v>
      </c>
      <c r="E653" s="44">
        <v>44403</v>
      </c>
      <c r="F653" s="10">
        <v>184500</v>
      </c>
      <c r="G653" s="10">
        <v>0</v>
      </c>
      <c r="H653" s="11">
        <v>184500</v>
      </c>
      <c r="I653" s="10">
        <v>33210</v>
      </c>
      <c r="J653" s="15">
        <v>217710</v>
      </c>
      <c r="K653" s="13" t="s">
        <v>1073</v>
      </c>
      <c r="L653" s="35" t="s">
        <v>1077</v>
      </c>
    </row>
    <row r="654" spans="1:12" ht="33" x14ac:dyDescent="0.25">
      <c r="A654" s="12"/>
      <c r="B654" s="13"/>
      <c r="C654" s="13"/>
      <c r="D654" s="13" t="s">
        <v>645</v>
      </c>
      <c r="E654" s="19">
        <v>44432</v>
      </c>
      <c r="F654" s="15">
        <v>20500</v>
      </c>
      <c r="G654" s="15">
        <v>0</v>
      </c>
      <c r="H654" s="16">
        <v>20500</v>
      </c>
      <c r="I654" s="15">
        <v>3690</v>
      </c>
      <c r="J654" s="15">
        <v>24190</v>
      </c>
      <c r="K654" s="13" t="s">
        <v>1073</v>
      </c>
      <c r="L654" s="35" t="s">
        <v>1077</v>
      </c>
    </row>
    <row r="655" spans="1:12" ht="66" x14ac:dyDescent="0.25">
      <c r="A655" s="12"/>
      <c r="B655" s="8" t="s">
        <v>605</v>
      </c>
      <c r="C655" s="8" t="s">
        <v>606</v>
      </c>
      <c r="D655" s="8" t="s">
        <v>646</v>
      </c>
      <c r="E655" s="14">
        <v>44332</v>
      </c>
      <c r="F655" s="10">
        <v>38000</v>
      </c>
      <c r="G655" s="10">
        <v>0</v>
      </c>
      <c r="H655" s="11">
        <v>38000</v>
      </c>
      <c r="I655" s="10">
        <v>6840</v>
      </c>
      <c r="J655" s="15">
        <v>44840</v>
      </c>
      <c r="K655" s="13" t="s">
        <v>1073</v>
      </c>
      <c r="L655" s="35" t="s">
        <v>1077</v>
      </c>
    </row>
    <row r="656" spans="1:12" ht="33" x14ac:dyDescent="0.25">
      <c r="A656" s="12"/>
      <c r="B656" s="13"/>
      <c r="C656" s="13"/>
      <c r="D656" s="13" t="s">
        <v>647</v>
      </c>
      <c r="E656" s="14">
        <v>44356</v>
      </c>
      <c r="F656" s="15">
        <v>19000</v>
      </c>
      <c r="G656" s="15">
        <v>0</v>
      </c>
      <c r="H656" s="16">
        <v>19000</v>
      </c>
      <c r="I656" s="15">
        <v>3420</v>
      </c>
      <c r="J656" s="15">
        <v>22420</v>
      </c>
      <c r="K656" s="13" t="s">
        <v>1073</v>
      </c>
      <c r="L656" s="35" t="s">
        <v>1077</v>
      </c>
    </row>
    <row r="657" spans="1:12" ht="33" x14ac:dyDescent="0.25">
      <c r="A657" s="12"/>
      <c r="B657" s="13"/>
      <c r="C657" s="13"/>
      <c r="D657" s="13" t="s">
        <v>648</v>
      </c>
      <c r="E657" s="14">
        <v>44363</v>
      </c>
      <c r="F657" s="15">
        <v>133000</v>
      </c>
      <c r="G657" s="15">
        <v>0</v>
      </c>
      <c r="H657" s="16">
        <v>133000</v>
      </c>
      <c r="I657" s="15">
        <v>23940</v>
      </c>
      <c r="J657" s="15">
        <v>156940</v>
      </c>
      <c r="K657" s="13" t="s">
        <v>1073</v>
      </c>
      <c r="L657" s="35" t="s">
        <v>1077</v>
      </c>
    </row>
    <row r="658" spans="1:12" ht="33" x14ac:dyDescent="0.25">
      <c r="A658" s="12"/>
      <c r="B658" s="13"/>
      <c r="C658" s="13"/>
      <c r="D658" s="13" t="s">
        <v>649</v>
      </c>
      <c r="E658" s="14">
        <v>44361</v>
      </c>
      <c r="F658" s="15">
        <v>171000</v>
      </c>
      <c r="G658" s="15">
        <v>0</v>
      </c>
      <c r="H658" s="16">
        <v>171000</v>
      </c>
      <c r="I658" s="15">
        <v>30780</v>
      </c>
      <c r="J658" s="15">
        <v>201780</v>
      </c>
      <c r="K658" s="13" t="s">
        <v>1073</v>
      </c>
      <c r="L658" s="35" t="s">
        <v>1077</v>
      </c>
    </row>
    <row r="659" spans="1:12" ht="33" x14ac:dyDescent="0.25">
      <c r="A659" s="12"/>
      <c r="B659" s="13"/>
      <c r="C659" s="13"/>
      <c r="D659" s="13" t="s">
        <v>650</v>
      </c>
      <c r="E659" s="14">
        <v>44366</v>
      </c>
      <c r="F659" s="15">
        <v>19000</v>
      </c>
      <c r="G659" s="15">
        <v>0</v>
      </c>
      <c r="H659" s="16">
        <v>19000</v>
      </c>
      <c r="I659" s="15">
        <v>3420</v>
      </c>
      <c r="J659" s="15">
        <v>22420</v>
      </c>
      <c r="K659" s="13" t="s">
        <v>1073</v>
      </c>
      <c r="L659" s="35" t="s">
        <v>1077</v>
      </c>
    </row>
    <row r="660" spans="1:12" ht="33" x14ac:dyDescent="0.25">
      <c r="A660" s="12"/>
      <c r="B660" s="8"/>
      <c r="C660" s="8"/>
      <c r="D660" s="8" t="s">
        <v>651</v>
      </c>
      <c r="E660" s="14">
        <v>44361</v>
      </c>
      <c r="F660" s="10">
        <v>38000</v>
      </c>
      <c r="G660" s="10">
        <v>0</v>
      </c>
      <c r="H660" s="11">
        <v>38000</v>
      </c>
      <c r="I660" s="10">
        <v>6840</v>
      </c>
      <c r="J660" s="15">
        <v>44840</v>
      </c>
      <c r="K660" s="13" t="s">
        <v>1073</v>
      </c>
      <c r="L660" s="35" t="s">
        <v>1077</v>
      </c>
    </row>
    <row r="661" spans="1:12" ht="33" x14ac:dyDescent="0.25">
      <c r="A661" s="12"/>
      <c r="B661" s="13"/>
      <c r="C661" s="13"/>
      <c r="D661" s="13" t="s">
        <v>652</v>
      </c>
      <c r="E661" s="14">
        <v>44376</v>
      </c>
      <c r="F661" s="15">
        <v>76000</v>
      </c>
      <c r="G661" s="15">
        <v>0</v>
      </c>
      <c r="H661" s="16">
        <v>76000</v>
      </c>
      <c r="I661" s="15">
        <v>13680</v>
      </c>
      <c r="J661" s="15">
        <v>89680</v>
      </c>
      <c r="K661" s="13" t="s">
        <v>1073</v>
      </c>
      <c r="L661" s="35" t="s">
        <v>1077</v>
      </c>
    </row>
    <row r="662" spans="1:12" ht="49.5" x14ac:dyDescent="0.25">
      <c r="A662" s="12">
        <v>92</v>
      </c>
      <c r="B662" s="13" t="s">
        <v>654</v>
      </c>
      <c r="C662" s="13" t="s">
        <v>655</v>
      </c>
      <c r="D662" s="13" t="s">
        <v>656</v>
      </c>
      <c r="E662" s="14">
        <v>44406</v>
      </c>
      <c r="F662" s="15">
        <v>756000</v>
      </c>
      <c r="G662" s="15">
        <v>0</v>
      </c>
      <c r="H662" s="16">
        <v>756000</v>
      </c>
      <c r="I662" s="15">
        <v>136080</v>
      </c>
      <c r="J662" s="15">
        <v>892080</v>
      </c>
      <c r="K662" s="13" t="s">
        <v>1073</v>
      </c>
      <c r="L662" s="35" t="s">
        <v>1077</v>
      </c>
    </row>
    <row r="663" spans="1:12" ht="33" x14ac:dyDescent="0.25">
      <c r="A663" s="12">
        <v>93</v>
      </c>
      <c r="B663" s="13" t="s">
        <v>130</v>
      </c>
      <c r="C663" s="13"/>
      <c r="D663" s="13" t="s">
        <v>657</v>
      </c>
      <c r="E663" s="14">
        <v>44387</v>
      </c>
      <c r="F663" s="15">
        <v>164900</v>
      </c>
      <c r="G663" s="15">
        <v>0</v>
      </c>
      <c r="H663" s="16">
        <v>164900</v>
      </c>
      <c r="I663" s="15">
        <v>29682</v>
      </c>
      <c r="J663" s="15">
        <v>194582</v>
      </c>
      <c r="K663" s="13" t="s">
        <v>1073</v>
      </c>
      <c r="L663" s="35" t="s">
        <v>1077</v>
      </c>
    </row>
    <row r="664" spans="1:12" ht="33" x14ac:dyDescent="0.25">
      <c r="A664" s="12"/>
      <c r="B664" s="24" t="s">
        <v>679</v>
      </c>
      <c r="C664" s="8" t="s">
        <v>680</v>
      </c>
      <c r="D664" s="8">
        <v>3101</v>
      </c>
      <c r="E664" s="14">
        <v>44530</v>
      </c>
      <c r="F664" s="10">
        <v>45900</v>
      </c>
      <c r="G664" s="10">
        <v>0</v>
      </c>
      <c r="H664" s="11">
        <v>45900</v>
      </c>
      <c r="I664" s="10">
        <v>8262</v>
      </c>
      <c r="J664" s="15">
        <v>54162</v>
      </c>
      <c r="K664" s="13" t="s">
        <v>1071</v>
      </c>
      <c r="L664" s="35" t="s">
        <v>1077</v>
      </c>
    </row>
    <row r="665" spans="1:12" x14ac:dyDescent="0.25">
      <c r="A665" s="12"/>
      <c r="B665" s="13"/>
      <c r="C665" s="13"/>
      <c r="D665" s="13">
        <v>3103</v>
      </c>
      <c r="E665" s="14">
        <v>44530</v>
      </c>
      <c r="F665" s="15">
        <v>35000</v>
      </c>
      <c r="G665" s="15">
        <v>0</v>
      </c>
      <c r="H665" s="16">
        <v>35000</v>
      </c>
      <c r="I665" s="15">
        <v>6300</v>
      </c>
      <c r="J665" s="15">
        <v>41300</v>
      </c>
      <c r="K665" s="13" t="s">
        <v>1071</v>
      </c>
      <c r="L665" s="35" t="s">
        <v>1077</v>
      </c>
    </row>
    <row r="666" spans="1:12" x14ac:dyDescent="0.25">
      <c r="A666" s="12"/>
      <c r="B666" s="13"/>
      <c r="C666" s="13"/>
      <c r="D666" s="13">
        <v>3115</v>
      </c>
      <c r="E666" s="14">
        <v>44534</v>
      </c>
      <c r="F666" s="15">
        <v>1075</v>
      </c>
      <c r="G666" s="15">
        <v>0</v>
      </c>
      <c r="H666" s="16">
        <v>1075</v>
      </c>
      <c r="I666" s="15">
        <v>193.5</v>
      </c>
      <c r="J666" s="15">
        <v>1268.5</v>
      </c>
      <c r="K666" s="13" t="s">
        <v>1071</v>
      </c>
      <c r="L666" s="35" t="s">
        <v>1077</v>
      </c>
    </row>
    <row r="667" spans="1:12" x14ac:dyDescent="0.25">
      <c r="A667" s="12"/>
      <c r="B667" s="24" t="s">
        <v>679</v>
      </c>
      <c r="C667" s="13"/>
      <c r="D667" s="13">
        <v>3102</v>
      </c>
      <c r="E667" s="14">
        <v>44469</v>
      </c>
      <c r="F667" s="15">
        <v>5424</v>
      </c>
      <c r="G667" s="15">
        <v>0</v>
      </c>
      <c r="H667" s="16">
        <v>5424</v>
      </c>
      <c r="I667" s="15">
        <v>976.31999999999994</v>
      </c>
      <c r="J667" s="15">
        <v>6400.32</v>
      </c>
      <c r="K667" s="13" t="s">
        <v>1071</v>
      </c>
      <c r="L667" s="35" t="s">
        <v>1077</v>
      </c>
    </row>
    <row r="668" spans="1:12" x14ac:dyDescent="0.25">
      <c r="A668" s="12"/>
      <c r="B668" s="13"/>
      <c r="C668" s="13"/>
      <c r="D668" s="24">
        <v>3116</v>
      </c>
      <c r="E668" s="14">
        <v>44534</v>
      </c>
      <c r="F668" s="15">
        <v>1075</v>
      </c>
      <c r="G668" s="15">
        <v>0</v>
      </c>
      <c r="H668" s="16">
        <v>1075</v>
      </c>
      <c r="I668" s="15">
        <v>193.5</v>
      </c>
      <c r="J668" s="15">
        <v>1268.5</v>
      </c>
      <c r="K668" s="13" t="s">
        <v>1071</v>
      </c>
      <c r="L668" s="35" t="s">
        <v>1077</v>
      </c>
    </row>
    <row r="669" spans="1:12" ht="66" x14ac:dyDescent="0.25">
      <c r="A669" s="12">
        <v>113</v>
      </c>
      <c r="B669" s="13" t="s">
        <v>752</v>
      </c>
      <c r="C669" s="13" t="s">
        <v>753</v>
      </c>
      <c r="D669" s="13" t="s">
        <v>754</v>
      </c>
      <c r="E669" s="19">
        <v>44574</v>
      </c>
      <c r="F669" s="15">
        <v>13000</v>
      </c>
      <c r="G669" s="15">
        <v>0</v>
      </c>
      <c r="H669" s="16">
        <v>13000</v>
      </c>
      <c r="I669" s="15">
        <v>2340</v>
      </c>
      <c r="J669" s="15">
        <v>15340</v>
      </c>
      <c r="K669" s="13" t="s">
        <v>1070</v>
      </c>
      <c r="L669" s="35" t="s">
        <v>1077</v>
      </c>
    </row>
    <row r="670" spans="1:12" ht="66" x14ac:dyDescent="0.25">
      <c r="A670" s="12"/>
      <c r="B670" s="13" t="s">
        <v>755</v>
      </c>
      <c r="C670" s="13" t="s">
        <v>756</v>
      </c>
      <c r="D670" s="13">
        <v>77385</v>
      </c>
      <c r="E670" s="19">
        <v>44581</v>
      </c>
      <c r="F670" s="15">
        <v>9847.1</v>
      </c>
      <c r="G670" s="15">
        <v>0</v>
      </c>
      <c r="H670" s="16">
        <v>9847.1</v>
      </c>
      <c r="I670" s="15">
        <v>1772.4780000000001</v>
      </c>
      <c r="J670" s="15">
        <v>11619.578000000001</v>
      </c>
      <c r="K670" s="13" t="s">
        <v>1070</v>
      </c>
      <c r="L670" s="35" t="s">
        <v>1077</v>
      </c>
    </row>
    <row r="671" spans="1:12" ht="33" x14ac:dyDescent="0.25">
      <c r="A671" s="12"/>
      <c r="B671" s="13" t="s">
        <v>757</v>
      </c>
      <c r="C671" s="8" t="s">
        <v>758</v>
      </c>
      <c r="D671" s="13" t="s">
        <v>760</v>
      </c>
      <c r="E671" s="19">
        <v>44599</v>
      </c>
      <c r="F671" s="10">
        <v>102600</v>
      </c>
      <c r="G671" s="10">
        <v>0</v>
      </c>
      <c r="H671" s="11">
        <v>102600</v>
      </c>
      <c r="I671" s="10">
        <v>18468</v>
      </c>
      <c r="J671" s="15">
        <v>121068</v>
      </c>
      <c r="K671" s="13" t="s">
        <v>1070</v>
      </c>
      <c r="L671" s="35" t="s">
        <v>1077</v>
      </c>
    </row>
    <row r="672" spans="1:12" ht="66" x14ac:dyDescent="0.25">
      <c r="A672" s="12"/>
      <c r="B672" s="13" t="s">
        <v>85</v>
      </c>
      <c r="C672" s="13" t="s">
        <v>761</v>
      </c>
      <c r="D672" s="13" t="s">
        <v>762</v>
      </c>
      <c r="E672" s="19">
        <v>44556</v>
      </c>
      <c r="F672" s="15">
        <v>147840</v>
      </c>
      <c r="G672" s="15">
        <v>0</v>
      </c>
      <c r="H672" s="16">
        <v>147840</v>
      </c>
      <c r="I672" s="15">
        <v>26611.200000000001</v>
      </c>
      <c r="J672" s="15">
        <v>174451.20000000001</v>
      </c>
      <c r="K672" s="13" t="s">
        <v>1070</v>
      </c>
      <c r="L672" s="35" t="s">
        <v>1077</v>
      </c>
    </row>
    <row r="673" spans="1:12" ht="33" x14ac:dyDescent="0.25">
      <c r="A673" s="12"/>
      <c r="B673" s="13" t="s">
        <v>202</v>
      </c>
      <c r="C673" s="13" t="s">
        <v>387</v>
      </c>
      <c r="D673" s="13" t="s">
        <v>763</v>
      </c>
      <c r="E673" s="19">
        <v>44603</v>
      </c>
      <c r="F673" s="15">
        <v>30574.44</v>
      </c>
      <c r="G673" s="15">
        <v>0</v>
      </c>
      <c r="H673" s="16">
        <v>30574.44</v>
      </c>
      <c r="I673" s="15">
        <v>5503.3991999999998</v>
      </c>
      <c r="J673" s="15">
        <v>36077.839200000002</v>
      </c>
      <c r="K673" s="13" t="s">
        <v>1070</v>
      </c>
      <c r="L673" s="35" t="s">
        <v>1077</v>
      </c>
    </row>
    <row r="674" spans="1:12" ht="66" x14ac:dyDescent="0.25">
      <c r="A674" s="12">
        <v>114</v>
      </c>
      <c r="B674" s="13" t="s">
        <v>85</v>
      </c>
      <c r="C674" s="13" t="s">
        <v>422</v>
      </c>
      <c r="D674" s="13" t="s">
        <v>764</v>
      </c>
      <c r="E674" s="19">
        <v>44607</v>
      </c>
      <c r="F674" s="15">
        <v>1250000</v>
      </c>
      <c r="G674" s="15">
        <v>0</v>
      </c>
      <c r="H674" s="16">
        <v>1250000</v>
      </c>
      <c r="I674" s="15">
        <v>225000</v>
      </c>
      <c r="J674" s="15">
        <v>1475000</v>
      </c>
      <c r="K674" s="13" t="s">
        <v>1070</v>
      </c>
      <c r="L674" s="35" t="s">
        <v>1077</v>
      </c>
    </row>
    <row r="675" spans="1:12" x14ac:dyDescent="0.25">
      <c r="A675" s="12"/>
      <c r="B675" s="13" t="s">
        <v>765</v>
      </c>
      <c r="C675" s="13"/>
      <c r="D675" s="13">
        <v>792</v>
      </c>
      <c r="E675" s="19">
        <v>44603</v>
      </c>
      <c r="F675" s="15">
        <v>231000</v>
      </c>
      <c r="G675" s="15">
        <v>0</v>
      </c>
      <c r="H675" s="16">
        <v>231000</v>
      </c>
      <c r="I675" s="15">
        <v>41580</v>
      </c>
      <c r="J675" s="15">
        <v>272580</v>
      </c>
      <c r="K675" s="13" t="s">
        <v>1070</v>
      </c>
      <c r="L675" s="35" t="s">
        <v>1077</v>
      </c>
    </row>
    <row r="676" spans="1:12" x14ac:dyDescent="0.25">
      <c r="A676" s="12"/>
      <c r="B676" s="13"/>
      <c r="C676" s="13"/>
      <c r="D676" s="13" t="s">
        <v>799</v>
      </c>
      <c r="E676" s="19">
        <v>44564</v>
      </c>
      <c r="F676" s="15">
        <v>63190</v>
      </c>
      <c r="G676" s="15">
        <v>0</v>
      </c>
      <c r="H676" s="16">
        <v>63190</v>
      </c>
      <c r="I676" s="15">
        <v>11374.199999999999</v>
      </c>
      <c r="J676" s="15">
        <v>74564.2</v>
      </c>
      <c r="K676" s="13" t="s">
        <v>1070</v>
      </c>
      <c r="L676" s="35" t="s">
        <v>1077</v>
      </c>
    </row>
    <row r="677" spans="1:12" x14ac:dyDescent="0.25">
      <c r="A677" s="12"/>
      <c r="B677" s="41"/>
      <c r="C677" s="41"/>
      <c r="D677" s="8" t="s">
        <v>463</v>
      </c>
      <c r="E677" s="19">
        <v>44564</v>
      </c>
      <c r="F677" s="10">
        <v>23970</v>
      </c>
      <c r="G677" s="10">
        <v>0</v>
      </c>
      <c r="H677" s="11">
        <v>23970</v>
      </c>
      <c r="I677" s="10">
        <v>4314.5999999999995</v>
      </c>
      <c r="J677" s="15">
        <v>28284.6</v>
      </c>
      <c r="K677" s="13" t="s">
        <v>1070</v>
      </c>
      <c r="L677" s="35" t="s">
        <v>1077</v>
      </c>
    </row>
    <row r="678" spans="1:12" ht="49.5" x14ac:dyDescent="0.25">
      <c r="A678" s="12"/>
      <c r="B678" s="13" t="s">
        <v>817</v>
      </c>
      <c r="C678" s="13" t="s">
        <v>777</v>
      </c>
      <c r="D678" s="13">
        <v>6148841799</v>
      </c>
      <c r="E678" s="19">
        <v>44606</v>
      </c>
      <c r="F678" s="15">
        <v>97875</v>
      </c>
      <c r="G678" s="15">
        <v>0</v>
      </c>
      <c r="H678" s="16">
        <v>97875</v>
      </c>
      <c r="I678" s="15">
        <v>17617.5</v>
      </c>
      <c r="J678" s="15">
        <v>115492.5</v>
      </c>
      <c r="K678" s="13" t="s">
        <v>1070</v>
      </c>
      <c r="L678" s="35" t="s">
        <v>1077</v>
      </c>
    </row>
    <row r="679" spans="1:12" ht="33" x14ac:dyDescent="0.25">
      <c r="A679" s="12"/>
      <c r="B679" s="24" t="s">
        <v>771</v>
      </c>
      <c r="C679" s="24" t="s">
        <v>323</v>
      </c>
      <c r="D679" s="24" t="s">
        <v>818</v>
      </c>
      <c r="E679" s="25">
        <v>44567</v>
      </c>
      <c r="F679" s="15">
        <v>141000</v>
      </c>
      <c r="G679" s="15">
        <v>0</v>
      </c>
      <c r="H679" s="16">
        <v>141000</v>
      </c>
      <c r="I679" s="15">
        <v>25380</v>
      </c>
      <c r="J679" s="15">
        <v>166380</v>
      </c>
      <c r="K679" s="13" t="s">
        <v>1070</v>
      </c>
      <c r="L679" s="35" t="s">
        <v>1077</v>
      </c>
    </row>
    <row r="680" spans="1:12" x14ac:dyDescent="0.25">
      <c r="A680" s="12"/>
      <c r="B680" s="24"/>
      <c r="C680" s="24"/>
      <c r="D680" s="24" t="s">
        <v>819</v>
      </c>
      <c r="E680" s="25">
        <v>44572</v>
      </c>
      <c r="F680" s="15">
        <v>79500</v>
      </c>
      <c r="G680" s="15">
        <v>0</v>
      </c>
      <c r="H680" s="16">
        <v>79500</v>
      </c>
      <c r="I680" s="15">
        <v>14310</v>
      </c>
      <c r="J680" s="15">
        <v>93810</v>
      </c>
      <c r="K680" s="13" t="s">
        <v>1070</v>
      </c>
      <c r="L680" s="35" t="s">
        <v>1077</v>
      </c>
    </row>
    <row r="681" spans="1:12" x14ac:dyDescent="0.25">
      <c r="A681" s="12"/>
      <c r="B681" s="24"/>
      <c r="C681" s="24"/>
      <c r="D681" s="24" t="s">
        <v>820</v>
      </c>
      <c r="E681" s="25">
        <v>44573</v>
      </c>
      <c r="F681" s="15">
        <v>61215</v>
      </c>
      <c r="G681" s="15">
        <v>0</v>
      </c>
      <c r="H681" s="16">
        <v>61215</v>
      </c>
      <c r="I681" s="15">
        <v>11018.699999999999</v>
      </c>
      <c r="J681" s="15">
        <v>72233.7</v>
      </c>
      <c r="K681" s="13" t="s">
        <v>1070</v>
      </c>
      <c r="L681" s="35" t="s">
        <v>1077</v>
      </c>
    </row>
    <row r="682" spans="1:12" x14ac:dyDescent="0.25">
      <c r="A682" s="12"/>
      <c r="B682" s="24"/>
      <c r="C682" s="24"/>
      <c r="D682" s="24" t="s">
        <v>821</v>
      </c>
      <c r="E682" s="25">
        <v>44575</v>
      </c>
      <c r="F682" s="15">
        <v>119850</v>
      </c>
      <c r="G682" s="15">
        <v>0</v>
      </c>
      <c r="H682" s="16">
        <v>119850</v>
      </c>
      <c r="I682" s="15">
        <v>21573</v>
      </c>
      <c r="J682" s="15">
        <v>141423</v>
      </c>
      <c r="K682" s="13" t="s">
        <v>1070</v>
      </c>
      <c r="L682" s="35" t="s">
        <v>1077</v>
      </c>
    </row>
    <row r="683" spans="1:12" x14ac:dyDescent="0.25">
      <c r="A683" s="12"/>
      <c r="B683" s="24"/>
      <c r="C683" s="24"/>
      <c r="D683" s="24" t="s">
        <v>822</v>
      </c>
      <c r="E683" s="25">
        <v>44588</v>
      </c>
      <c r="F683" s="15">
        <v>141000</v>
      </c>
      <c r="G683" s="15">
        <v>0</v>
      </c>
      <c r="H683" s="16">
        <v>141000</v>
      </c>
      <c r="I683" s="15">
        <v>25380</v>
      </c>
      <c r="J683" s="15">
        <v>166380</v>
      </c>
      <c r="K683" s="13" t="s">
        <v>1070</v>
      </c>
      <c r="L683" s="35" t="s">
        <v>1077</v>
      </c>
    </row>
    <row r="684" spans="1:12" x14ac:dyDescent="0.25">
      <c r="A684" s="12"/>
      <c r="B684" s="24"/>
      <c r="C684" s="24"/>
      <c r="D684" s="24" t="s">
        <v>823</v>
      </c>
      <c r="E684" s="25">
        <v>44590</v>
      </c>
      <c r="F684" s="15">
        <v>87420</v>
      </c>
      <c r="G684" s="15">
        <v>0</v>
      </c>
      <c r="H684" s="16">
        <v>87420</v>
      </c>
      <c r="I684" s="15">
        <v>15735.599999999999</v>
      </c>
      <c r="J684" s="15">
        <v>103155.6</v>
      </c>
      <c r="K684" s="13" t="s">
        <v>1070</v>
      </c>
      <c r="L684" s="35" t="s">
        <v>1077</v>
      </c>
    </row>
    <row r="685" spans="1:12" ht="49.5" x14ac:dyDescent="0.25">
      <c r="A685" s="12">
        <v>123</v>
      </c>
      <c r="B685" s="13" t="s">
        <v>57</v>
      </c>
      <c r="C685" s="13" t="s">
        <v>829</v>
      </c>
      <c r="D685" s="13" t="s">
        <v>830</v>
      </c>
      <c r="E685" s="19">
        <v>44586</v>
      </c>
      <c r="F685" s="15">
        <v>385000</v>
      </c>
      <c r="G685" s="15">
        <v>0</v>
      </c>
      <c r="H685" s="16">
        <v>385000</v>
      </c>
      <c r="I685" s="15">
        <v>69300</v>
      </c>
      <c r="J685" s="15">
        <v>454300</v>
      </c>
      <c r="K685" s="13" t="s">
        <v>1070</v>
      </c>
      <c r="L685" s="35" t="s">
        <v>1077</v>
      </c>
    </row>
    <row r="686" spans="1:12" ht="49.5" x14ac:dyDescent="0.25">
      <c r="A686" s="12">
        <v>126</v>
      </c>
      <c r="B686" s="8" t="s">
        <v>12</v>
      </c>
      <c r="C686" s="8" t="s">
        <v>837</v>
      </c>
      <c r="D686" s="8" t="s">
        <v>838</v>
      </c>
      <c r="E686" s="19">
        <v>44583</v>
      </c>
      <c r="F686" s="10">
        <v>250000</v>
      </c>
      <c r="G686" s="10">
        <v>0</v>
      </c>
      <c r="H686" s="11">
        <v>250000</v>
      </c>
      <c r="I686" s="10">
        <v>45000</v>
      </c>
      <c r="J686" s="15">
        <v>295000</v>
      </c>
      <c r="K686" s="13" t="s">
        <v>1073</v>
      </c>
      <c r="L686" s="35" t="s">
        <v>1077</v>
      </c>
    </row>
    <row r="687" spans="1:12" ht="33" x14ac:dyDescent="0.25">
      <c r="A687" s="12">
        <v>128</v>
      </c>
      <c r="B687" s="13" t="s">
        <v>288</v>
      </c>
      <c r="C687" s="13" t="s">
        <v>841</v>
      </c>
      <c r="D687" s="13">
        <v>246</v>
      </c>
      <c r="E687" s="14">
        <v>44488</v>
      </c>
      <c r="F687" s="15">
        <v>252000</v>
      </c>
      <c r="G687" s="15">
        <v>0</v>
      </c>
      <c r="H687" s="16">
        <v>252000</v>
      </c>
      <c r="I687" s="15">
        <v>45360</v>
      </c>
      <c r="J687" s="15">
        <v>297360</v>
      </c>
      <c r="K687" s="13" t="s">
        <v>1070</v>
      </c>
      <c r="L687" s="35" t="s">
        <v>1077</v>
      </c>
    </row>
    <row r="688" spans="1:12" x14ac:dyDescent="0.25">
      <c r="A688" s="12"/>
      <c r="B688" s="13"/>
      <c r="C688" s="13"/>
      <c r="D688" s="13">
        <v>313</v>
      </c>
      <c r="E688" s="19">
        <v>44643</v>
      </c>
      <c r="F688" s="15">
        <v>86400</v>
      </c>
      <c r="G688" s="15">
        <v>0</v>
      </c>
      <c r="H688" s="16">
        <v>86400</v>
      </c>
      <c r="I688" s="15">
        <v>15552</v>
      </c>
      <c r="J688" s="15">
        <v>101952</v>
      </c>
      <c r="K688" s="13" t="s">
        <v>1070</v>
      </c>
      <c r="L688" s="35" t="s">
        <v>1077</v>
      </c>
    </row>
    <row r="689" spans="1:12" ht="82.5" x14ac:dyDescent="0.25">
      <c r="A689" s="12">
        <v>131</v>
      </c>
      <c r="B689" s="13" t="s">
        <v>846</v>
      </c>
      <c r="C689" s="13" t="s">
        <v>847</v>
      </c>
      <c r="D689" s="13" t="s">
        <v>848</v>
      </c>
      <c r="E689" s="19">
        <v>44603</v>
      </c>
      <c r="F689" s="15">
        <v>750000</v>
      </c>
      <c r="G689" s="15">
        <v>0</v>
      </c>
      <c r="H689" s="16">
        <v>750000</v>
      </c>
      <c r="I689" s="15">
        <v>135000</v>
      </c>
      <c r="J689" s="15">
        <v>885000</v>
      </c>
      <c r="K689" s="13" t="s">
        <v>1070</v>
      </c>
      <c r="L689" s="35" t="s">
        <v>1077</v>
      </c>
    </row>
    <row r="690" spans="1:12" ht="66" x14ac:dyDescent="0.25">
      <c r="A690" s="12">
        <v>132</v>
      </c>
      <c r="B690" s="13" t="s">
        <v>85</v>
      </c>
      <c r="C690" s="13" t="s">
        <v>422</v>
      </c>
      <c r="D690" s="13" t="s">
        <v>849</v>
      </c>
      <c r="E690" s="19">
        <v>44595</v>
      </c>
      <c r="F690" s="15">
        <v>1292670</v>
      </c>
      <c r="G690" s="15">
        <v>0</v>
      </c>
      <c r="H690" s="16">
        <v>1292670</v>
      </c>
      <c r="I690" s="15">
        <v>232680.6</v>
      </c>
      <c r="J690" s="15">
        <v>1525350.6</v>
      </c>
      <c r="K690" s="13" t="s">
        <v>1070</v>
      </c>
      <c r="L690" s="35" t="s">
        <v>1077</v>
      </c>
    </row>
    <row r="691" spans="1:12" ht="33" x14ac:dyDescent="0.25">
      <c r="A691" s="12"/>
      <c r="B691" s="13" t="s">
        <v>850</v>
      </c>
      <c r="C691" s="13" t="s">
        <v>851</v>
      </c>
      <c r="D691" s="13">
        <v>1253</v>
      </c>
      <c r="E691" s="19">
        <v>44602</v>
      </c>
      <c r="F691" s="15">
        <v>5100</v>
      </c>
      <c r="G691" s="15">
        <v>0</v>
      </c>
      <c r="H691" s="16">
        <v>5100</v>
      </c>
      <c r="I691" s="15">
        <v>918</v>
      </c>
      <c r="J691" s="15">
        <v>6018</v>
      </c>
      <c r="K691" s="13" t="s">
        <v>1070</v>
      </c>
      <c r="L691" s="35" t="s">
        <v>1077</v>
      </c>
    </row>
    <row r="692" spans="1:12" ht="33" x14ac:dyDescent="0.25">
      <c r="A692" s="12">
        <v>133</v>
      </c>
      <c r="B692" s="13" t="s">
        <v>852</v>
      </c>
      <c r="C692" s="13" t="s">
        <v>851</v>
      </c>
      <c r="D692" s="13" t="s">
        <v>853</v>
      </c>
      <c r="E692" s="19">
        <v>44625</v>
      </c>
      <c r="F692" s="15">
        <v>2850</v>
      </c>
      <c r="G692" s="15">
        <v>0</v>
      </c>
      <c r="H692" s="16">
        <v>2850</v>
      </c>
      <c r="I692" s="15">
        <v>513</v>
      </c>
      <c r="J692" s="15">
        <v>3363</v>
      </c>
      <c r="K692" s="13" t="s">
        <v>1070</v>
      </c>
      <c r="L692" s="35" t="s">
        <v>1077</v>
      </c>
    </row>
    <row r="693" spans="1:12" ht="66" x14ac:dyDescent="0.25">
      <c r="A693" s="12">
        <v>139</v>
      </c>
      <c r="B693" s="24" t="s">
        <v>234</v>
      </c>
      <c r="C693" s="13" t="s">
        <v>864</v>
      </c>
      <c r="D693" s="24" t="s">
        <v>865</v>
      </c>
      <c r="E693" s="25">
        <v>44491</v>
      </c>
      <c r="F693" s="15">
        <v>198475</v>
      </c>
      <c r="G693" s="15">
        <v>0</v>
      </c>
      <c r="H693" s="16">
        <v>198475</v>
      </c>
      <c r="I693" s="15">
        <v>35725.5</v>
      </c>
      <c r="J693" s="15">
        <v>234200.5</v>
      </c>
      <c r="K693" s="13" t="s">
        <v>1072</v>
      </c>
      <c r="L693" s="35" t="s">
        <v>1077</v>
      </c>
    </row>
    <row r="694" spans="1:12" ht="49.5" x14ac:dyDescent="0.25">
      <c r="A694" s="12">
        <v>140</v>
      </c>
      <c r="B694" s="24" t="s">
        <v>866</v>
      </c>
      <c r="C694" s="13" t="s">
        <v>559</v>
      </c>
      <c r="D694" s="24" t="s">
        <v>867</v>
      </c>
      <c r="E694" s="25">
        <v>44500</v>
      </c>
      <c r="F694" s="15">
        <v>153554.20000000001</v>
      </c>
      <c r="G694" s="15">
        <v>0</v>
      </c>
      <c r="H694" s="16">
        <v>153554.20000000001</v>
      </c>
      <c r="I694" s="15">
        <v>27639.756000000001</v>
      </c>
      <c r="J694" s="15">
        <v>181193.95600000001</v>
      </c>
      <c r="K694" s="13" t="s">
        <v>1072</v>
      </c>
      <c r="L694" s="35" t="s">
        <v>1077</v>
      </c>
    </row>
    <row r="695" spans="1:12" x14ac:dyDescent="0.25">
      <c r="A695" s="12"/>
      <c r="B695" s="13"/>
      <c r="C695" s="13"/>
      <c r="D695" s="24" t="s">
        <v>870</v>
      </c>
      <c r="E695" s="25">
        <v>44545</v>
      </c>
      <c r="F695" s="15">
        <v>7809</v>
      </c>
      <c r="G695" s="15">
        <v>0</v>
      </c>
      <c r="H695" s="16">
        <v>7809</v>
      </c>
      <c r="I695" s="15">
        <v>1405.62</v>
      </c>
      <c r="J695" s="15">
        <v>9214.619999999999</v>
      </c>
      <c r="K695" s="13" t="s">
        <v>1072</v>
      </c>
      <c r="L695" s="35" t="s">
        <v>1077</v>
      </c>
    </row>
    <row r="696" spans="1:12" ht="49.5" x14ac:dyDescent="0.25">
      <c r="A696" s="12">
        <v>142</v>
      </c>
      <c r="B696" s="24" t="s">
        <v>871</v>
      </c>
      <c r="C696" s="13" t="s">
        <v>872</v>
      </c>
      <c r="D696" s="24" t="s">
        <v>873</v>
      </c>
      <c r="E696" s="25">
        <v>44552</v>
      </c>
      <c r="F696" s="15">
        <v>52000</v>
      </c>
      <c r="G696" s="15">
        <v>0</v>
      </c>
      <c r="H696" s="16">
        <v>52000</v>
      </c>
      <c r="I696" s="15">
        <v>9360</v>
      </c>
      <c r="J696" s="15">
        <v>61360</v>
      </c>
      <c r="K696" s="13" t="s">
        <v>1072</v>
      </c>
      <c r="L696" s="35" t="s">
        <v>1077</v>
      </c>
    </row>
    <row r="697" spans="1:12" ht="33" x14ac:dyDescent="0.25">
      <c r="A697" s="12">
        <v>144</v>
      </c>
      <c r="B697" s="24" t="s">
        <v>875</v>
      </c>
      <c r="C697" s="13" t="s">
        <v>876</v>
      </c>
      <c r="D697" s="24">
        <v>950</v>
      </c>
      <c r="E697" s="25">
        <v>44565</v>
      </c>
      <c r="F697" s="15">
        <v>48500</v>
      </c>
      <c r="G697" s="15">
        <v>0</v>
      </c>
      <c r="H697" s="16">
        <v>48500</v>
      </c>
      <c r="I697" s="15">
        <v>8730</v>
      </c>
      <c r="J697" s="15">
        <v>57230</v>
      </c>
      <c r="K697" s="13" t="s">
        <v>1072</v>
      </c>
      <c r="L697" s="35" t="s">
        <v>1077</v>
      </c>
    </row>
    <row r="698" spans="1:12" ht="66" x14ac:dyDescent="0.25">
      <c r="A698" s="12">
        <v>146</v>
      </c>
      <c r="B698" s="13" t="s">
        <v>879</v>
      </c>
      <c r="C698" s="13" t="s">
        <v>880</v>
      </c>
      <c r="D698" s="13">
        <v>4200020442</v>
      </c>
      <c r="E698" s="19">
        <v>44495</v>
      </c>
      <c r="F698" s="15">
        <v>47120</v>
      </c>
      <c r="G698" s="15">
        <v>0</v>
      </c>
      <c r="H698" s="16">
        <v>47120</v>
      </c>
      <c r="I698" s="15">
        <v>8481.6</v>
      </c>
      <c r="J698" s="15">
        <v>55601.599999999999</v>
      </c>
      <c r="K698" s="13" t="s">
        <v>1070</v>
      </c>
      <c r="L698" s="35" t="s">
        <v>1077</v>
      </c>
    </row>
    <row r="699" spans="1:12" x14ac:dyDescent="0.25">
      <c r="A699" s="12"/>
      <c r="B699" s="13"/>
      <c r="C699" s="13"/>
      <c r="D699" s="13">
        <v>4200020906</v>
      </c>
      <c r="E699" s="19">
        <v>44545</v>
      </c>
      <c r="F699" s="15">
        <v>32984</v>
      </c>
      <c r="G699" s="15">
        <v>0</v>
      </c>
      <c r="H699" s="16">
        <v>32984</v>
      </c>
      <c r="I699" s="15">
        <v>5937.12</v>
      </c>
      <c r="J699" s="15">
        <v>38921.120000000003</v>
      </c>
      <c r="K699" s="13" t="s">
        <v>1070</v>
      </c>
      <c r="L699" s="35" t="s">
        <v>1077</v>
      </c>
    </row>
    <row r="700" spans="1:12" ht="49.5" x14ac:dyDescent="0.25">
      <c r="A700" s="12"/>
      <c r="B700" s="13" t="s">
        <v>881</v>
      </c>
      <c r="C700" s="13" t="s">
        <v>882</v>
      </c>
      <c r="D700" s="13" t="s">
        <v>883</v>
      </c>
      <c r="E700" s="19">
        <v>44470</v>
      </c>
      <c r="F700" s="15">
        <v>12257.6</v>
      </c>
      <c r="G700" s="15">
        <v>0</v>
      </c>
      <c r="H700" s="16">
        <v>12257.6</v>
      </c>
      <c r="I700" s="15">
        <v>2206.3679999999999</v>
      </c>
      <c r="J700" s="15">
        <v>14463.968000000001</v>
      </c>
      <c r="K700" s="13" t="s">
        <v>1070</v>
      </c>
      <c r="L700" s="35" t="s">
        <v>1077</v>
      </c>
    </row>
    <row r="701" spans="1:12" ht="49.5" x14ac:dyDescent="0.25">
      <c r="A701" s="12"/>
      <c r="B701" s="13" t="s">
        <v>297</v>
      </c>
      <c r="C701" s="13" t="s">
        <v>884</v>
      </c>
      <c r="D701" s="13" t="s">
        <v>885</v>
      </c>
      <c r="E701" s="19">
        <v>44547</v>
      </c>
      <c r="F701" s="15">
        <v>17825</v>
      </c>
      <c r="G701" s="15">
        <v>0</v>
      </c>
      <c r="H701" s="16">
        <v>17825</v>
      </c>
      <c r="I701" s="15">
        <v>3208.5</v>
      </c>
      <c r="J701" s="15">
        <v>21033.5</v>
      </c>
      <c r="K701" s="13" t="s">
        <v>1070</v>
      </c>
      <c r="L701" s="35" t="s">
        <v>1077</v>
      </c>
    </row>
    <row r="702" spans="1:12" ht="49.5" x14ac:dyDescent="0.25">
      <c r="A702" s="12"/>
      <c r="B702" s="13" t="s">
        <v>886</v>
      </c>
      <c r="C702" s="13" t="s">
        <v>887</v>
      </c>
      <c r="D702" s="26" t="s">
        <v>888</v>
      </c>
      <c r="E702" s="19">
        <v>44516</v>
      </c>
      <c r="F702" s="15">
        <v>12818</v>
      </c>
      <c r="G702" s="15">
        <v>0</v>
      </c>
      <c r="H702" s="16">
        <v>12818</v>
      </c>
      <c r="I702" s="15">
        <v>2307.2399999999998</v>
      </c>
      <c r="J702" s="15">
        <v>15125.24</v>
      </c>
      <c r="K702" s="13" t="s">
        <v>1070</v>
      </c>
      <c r="L702" s="35" t="s">
        <v>1077</v>
      </c>
    </row>
    <row r="703" spans="1:12" ht="33" x14ac:dyDescent="0.25">
      <c r="A703" s="12"/>
      <c r="B703" s="8"/>
      <c r="C703" s="8"/>
      <c r="D703" s="43" t="s">
        <v>889</v>
      </c>
      <c r="E703" s="19">
        <v>44517</v>
      </c>
      <c r="F703" s="10">
        <v>13229.37</v>
      </c>
      <c r="G703" s="10">
        <v>0</v>
      </c>
      <c r="H703" s="11">
        <v>13229.37</v>
      </c>
      <c r="I703" s="10">
        <v>2381.2865999999999</v>
      </c>
      <c r="J703" s="15">
        <v>15610.6566</v>
      </c>
      <c r="K703" s="13" t="s">
        <v>1070</v>
      </c>
      <c r="L703" s="35" t="s">
        <v>1077</v>
      </c>
    </row>
    <row r="704" spans="1:12" ht="66" x14ac:dyDescent="0.25">
      <c r="A704" s="12"/>
      <c r="B704" s="13" t="s">
        <v>755</v>
      </c>
      <c r="C704" s="13" t="s">
        <v>890</v>
      </c>
      <c r="D704" s="13">
        <v>55961</v>
      </c>
      <c r="E704" s="19">
        <v>44497</v>
      </c>
      <c r="F704" s="15">
        <v>7093.02</v>
      </c>
      <c r="G704" s="15">
        <v>0</v>
      </c>
      <c r="H704" s="16">
        <v>7093.02</v>
      </c>
      <c r="I704" s="15">
        <v>1276.7436</v>
      </c>
      <c r="J704" s="15">
        <v>8369.7636000000002</v>
      </c>
      <c r="K704" s="13" t="s">
        <v>1070</v>
      </c>
      <c r="L704" s="35" t="s">
        <v>1077</v>
      </c>
    </row>
    <row r="705" spans="1:12" ht="66" x14ac:dyDescent="0.25">
      <c r="A705" s="12"/>
      <c r="B705" s="13" t="s">
        <v>220</v>
      </c>
      <c r="C705" s="13" t="s">
        <v>891</v>
      </c>
      <c r="D705" s="13">
        <v>2187</v>
      </c>
      <c r="E705" s="19">
        <v>44495</v>
      </c>
      <c r="F705" s="15">
        <v>14405.04</v>
      </c>
      <c r="G705" s="15">
        <v>0</v>
      </c>
      <c r="H705" s="16">
        <v>14405.04</v>
      </c>
      <c r="I705" s="15">
        <v>2592.9072000000001</v>
      </c>
      <c r="J705" s="15">
        <v>16997.947200000002</v>
      </c>
      <c r="K705" s="13" t="s">
        <v>1070</v>
      </c>
      <c r="L705" s="35" t="s">
        <v>1077</v>
      </c>
    </row>
    <row r="706" spans="1:12" x14ac:dyDescent="0.25">
      <c r="A706" s="12"/>
      <c r="B706" s="13" t="s">
        <v>765</v>
      </c>
      <c r="C706" s="13" t="s">
        <v>892</v>
      </c>
      <c r="D706" s="13">
        <v>732</v>
      </c>
      <c r="E706" s="19">
        <v>44520</v>
      </c>
      <c r="F706" s="15">
        <v>30000</v>
      </c>
      <c r="G706" s="15">
        <v>0</v>
      </c>
      <c r="H706" s="16">
        <v>30000</v>
      </c>
      <c r="I706" s="15">
        <v>5400</v>
      </c>
      <c r="J706" s="15">
        <v>35400</v>
      </c>
      <c r="K706" s="13" t="s">
        <v>1070</v>
      </c>
      <c r="L706" s="35" t="s">
        <v>1077</v>
      </c>
    </row>
    <row r="707" spans="1:12" ht="82.5" x14ac:dyDescent="0.25">
      <c r="A707" s="12">
        <v>147</v>
      </c>
      <c r="B707" s="8" t="s">
        <v>299</v>
      </c>
      <c r="C707" s="8" t="s">
        <v>893</v>
      </c>
      <c r="D707" s="8" t="s">
        <v>894</v>
      </c>
      <c r="E707" s="19">
        <v>44555</v>
      </c>
      <c r="F707" s="10">
        <v>28137.8</v>
      </c>
      <c r="G707" s="10">
        <v>0</v>
      </c>
      <c r="H707" s="11">
        <v>28137.8</v>
      </c>
      <c r="I707" s="10">
        <v>5064.8040000000001</v>
      </c>
      <c r="J707" s="15">
        <v>33202.603999999999</v>
      </c>
      <c r="K707" s="13" t="s">
        <v>1070</v>
      </c>
      <c r="L707" s="35" t="s">
        <v>1077</v>
      </c>
    </row>
    <row r="708" spans="1:12" ht="33" x14ac:dyDescent="0.25">
      <c r="A708" s="12"/>
      <c r="B708" s="13" t="s">
        <v>895</v>
      </c>
      <c r="C708" s="13" t="s">
        <v>281</v>
      </c>
      <c r="D708" s="13" t="s">
        <v>896</v>
      </c>
      <c r="E708" s="19">
        <v>44510</v>
      </c>
      <c r="F708" s="15">
        <v>103648</v>
      </c>
      <c r="G708" s="15">
        <v>122.3</v>
      </c>
      <c r="H708" s="16">
        <v>103770.3</v>
      </c>
      <c r="I708" s="15">
        <v>18656.64</v>
      </c>
      <c r="J708" s="15">
        <v>122426.94</v>
      </c>
      <c r="K708" s="13" t="s">
        <v>1070</v>
      </c>
      <c r="L708" s="35" t="s">
        <v>1077</v>
      </c>
    </row>
    <row r="709" spans="1:12" ht="33" x14ac:dyDescent="0.25">
      <c r="A709" s="12"/>
      <c r="B709" s="13" t="s">
        <v>895</v>
      </c>
      <c r="C709" s="13" t="s">
        <v>281</v>
      </c>
      <c r="D709" s="13" t="s">
        <v>897</v>
      </c>
      <c r="E709" s="19">
        <v>44526</v>
      </c>
      <c r="F709" s="15">
        <v>103074</v>
      </c>
      <c r="G709" s="15">
        <v>121.63</v>
      </c>
      <c r="H709" s="16">
        <v>103195.63</v>
      </c>
      <c r="I709" s="15">
        <v>18553.32</v>
      </c>
      <c r="J709" s="15">
        <v>121748.95000000001</v>
      </c>
      <c r="K709" s="13" t="s">
        <v>1070</v>
      </c>
      <c r="L709" s="35" t="s">
        <v>1077</v>
      </c>
    </row>
    <row r="710" spans="1:12" ht="33" x14ac:dyDescent="0.25">
      <c r="A710" s="12"/>
      <c r="B710" s="13" t="s">
        <v>898</v>
      </c>
      <c r="C710" s="13" t="s">
        <v>899</v>
      </c>
      <c r="D710" s="13">
        <v>502</v>
      </c>
      <c r="E710" s="19">
        <v>44558</v>
      </c>
      <c r="F710" s="15">
        <v>28000</v>
      </c>
      <c r="G710" s="15">
        <v>0</v>
      </c>
      <c r="H710" s="16">
        <v>28000</v>
      </c>
      <c r="I710" s="15">
        <v>5040</v>
      </c>
      <c r="J710" s="15">
        <v>33040</v>
      </c>
      <c r="K710" s="13" t="s">
        <v>1070</v>
      </c>
      <c r="L710" s="35" t="s">
        <v>1077</v>
      </c>
    </row>
    <row r="711" spans="1:12" x14ac:dyDescent="0.25">
      <c r="A711" s="12"/>
      <c r="B711" s="13"/>
      <c r="C711" s="13"/>
      <c r="D711" s="13">
        <v>540</v>
      </c>
      <c r="E711" s="19">
        <v>44569</v>
      </c>
      <c r="F711" s="15">
        <v>1590</v>
      </c>
      <c r="G711" s="15">
        <v>0</v>
      </c>
      <c r="H711" s="16">
        <v>1590</v>
      </c>
      <c r="I711" s="15">
        <v>286.2</v>
      </c>
      <c r="J711" s="15">
        <v>1876.2</v>
      </c>
      <c r="K711" s="13" t="s">
        <v>1070</v>
      </c>
      <c r="L711" s="35" t="s">
        <v>1077</v>
      </c>
    </row>
    <row r="712" spans="1:12" ht="49.5" x14ac:dyDescent="0.25">
      <c r="A712" s="12"/>
      <c r="B712" s="13" t="s">
        <v>297</v>
      </c>
      <c r="C712" s="13" t="s">
        <v>223</v>
      </c>
      <c r="D712" s="13" t="s">
        <v>900</v>
      </c>
      <c r="E712" s="19">
        <v>44557</v>
      </c>
      <c r="F712" s="15">
        <v>162032.28</v>
      </c>
      <c r="G712" s="15">
        <v>0</v>
      </c>
      <c r="H712" s="16">
        <v>162032.28</v>
      </c>
      <c r="I712" s="15">
        <v>29165.810399999998</v>
      </c>
      <c r="J712" s="15">
        <v>191198.09039999999</v>
      </c>
      <c r="K712" s="13" t="s">
        <v>1070</v>
      </c>
      <c r="L712" s="35" t="s">
        <v>1077</v>
      </c>
    </row>
    <row r="713" spans="1:12" ht="33" x14ac:dyDescent="0.25">
      <c r="A713" s="12"/>
      <c r="B713" s="13"/>
      <c r="C713" s="13"/>
      <c r="D713" s="24" t="s">
        <v>901</v>
      </c>
      <c r="E713" s="19">
        <v>44573</v>
      </c>
      <c r="F713" s="15">
        <v>98019.53</v>
      </c>
      <c r="G713" s="15">
        <v>0</v>
      </c>
      <c r="H713" s="16">
        <v>98019.53</v>
      </c>
      <c r="I713" s="15">
        <v>17643.5154</v>
      </c>
      <c r="J713" s="15">
        <v>115663.0454</v>
      </c>
      <c r="K713" s="13" t="s">
        <v>1070</v>
      </c>
      <c r="L713" s="35" t="s">
        <v>1077</v>
      </c>
    </row>
    <row r="714" spans="1:12" ht="49.5" x14ac:dyDescent="0.25">
      <c r="A714" s="12"/>
      <c r="B714" s="13" t="s">
        <v>297</v>
      </c>
      <c r="C714" s="13" t="s">
        <v>223</v>
      </c>
      <c r="D714" s="13" t="s">
        <v>902</v>
      </c>
      <c r="E714" s="19">
        <v>44557</v>
      </c>
      <c r="F714" s="15">
        <v>180834.12</v>
      </c>
      <c r="G714" s="15">
        <v>0</v>
      </c>
      <c r="H714" s="16">
        <v>180834.12</v>
      </c>
      <c r="I714" s="15">
        <v>32550.141599999999</v>
      </c>
      <c r="J714" s="15">
        <v>213384.2616</v>
      </c>
      <c r="K714" s="13" t="s">
        <v>1070</v>
      </c>
      <c r="L714" s="35" t="s">
        <v>1077</v>
      </c>
    </row>
    <row r="715" spans="1:12" ht="33" x14ac:dyDescent="0.25">
      <c r="A715" s="12"/>
      <c r="B715" s="13"/>
      <c r="C715" s="13"/>
      <c r="D715" s="24" t="s">
        <v>903</v>
      </c>
      <c r="E715" s="19">
        <v>44569</v>
      </c>
      <c r="F715" s="15">
        <v>203070</v>
      </c>
      <c r="G715" s="15">
        <v>0</v>
      </c>
      <c r="H715" s="16">
        <v>203070</v>
      </c>
      <c r="I715" s="15">
        <v>36552.6</v>
      </c>
      <c r="J715" s="15">
        <v>239622.6</v>
      </c>
      <c r="K715" s="13" t="s">
        <v>1070</v>
      </c>
      <c r="L715" s="35" t="s">
        <v>1077</v>
      </c>
    </row>
    <row r="716" spans="1:12" ht="49.5" x14ac:dyDescent="0.25">
      <c r="A716" s="12"/>
      <c r="B716" s="13" t="s">
        <v>904</v>
      </c>
      <c r="C716" s="13" t="s">
        <v>905</v>
      </c>
      <c r="D716" s="13">
        <v>852</v>
      </c>
      <c r="E716" s="19">
        <v>44551</v>
      </c>
      <c r="F716" s="15">
        <v>716.95</v>
      </c>
      <c r="G716" s="15">
        <v>0</v>
      </c>
      <c r="H716" s="16">
        <v>716.95</v>
      </c>
      <c r="I716" s="15">
        <v>129.05100000000002</v>
      </c>
      <c r="J716" s="15">
        <v>846.00100000000009</v>
      </c>
      <c r="K716" s="13" t="s">
        <v>1070</v>
      </c>
      <c r="L716" s="35" t="s">
        <v>1077</v>
      </c>
    </row>
    <row r="717" spans="1:12" x14ac:dyDescent="0.25">
      <c r="A717" s="12"/>
      <c r="B717" s="13"/>
      <c r="C717" s="13"/>
      <c r="D717" s="13">
        <v>824</v>
      </c>
      <c r="E717" s="19">
        <v>44545</v>
      </c>
      <c r="F717" s="15">
        <v>13038.2</v>
      </c>
      <c r="G717" s="15">
        <v>0</v>
      </c>
      <c r="H717" s="16">
        <v>13038.2</v>
      </c>
      <c r="I717" s="15">
        <v>2346.8760000000002</v>
      </c>
      <c r="J717" s="15">
        <v>15385.076000000001</v>
      </c>
      <c r="K717" s="13" t="s">
        <v>1070</v>
      </c>
      <c r="L717" s="35" t="s">
        <v>1077</v>
      </c>
    </row>
    <row r="718" spans="1:12" ht="49.5" x14ac:dyDescent="0.25">
      <c r="A718" s="12"/>
      <c r="B718" s="13" t="s">
        <v>904</v>
      </c>
      <c r="C718" s="13" t="s">
        <v>906</v>
      </c>
      <c r="D718" s="13">
        <v>887</v>
      </c>
      <c r="E718" s="19">
        <v>44557</v>
      </c>
      <c r="F718" s="15">
        <v>7246</v>
      </c>
      <c r="G718" s="15">
        <v>0</v>
      </c>
      <c r="H718" s="16">
        <v>7246</v>
      </c>
      <c r="I718" s="15">
        <v>1304.28</v>
      </c>
      <c r="J718" s="15">
        <v>8550.2800000000007</v>
      </c>
      <c r="K718" s="13" t="s">
        <v>1070</v>
      </c>
      <c r="L718" s="35" t="s">
        <v>1077</v>
      </c>
    </row>
    <row r="719" spans="1:12" ht="49.5" x14ac:dyDescent="0.25">
      <c r="A719" s="12"/>
      <c r="B719" s="13" t="s">
        <v>886</v>
      </c>
      <c r="C719" s="13" t="s">
        <v>907</v>
      </c>
      <c r="D719" s="26" t="s">
        <v>908</v>
      </c>
      <c r="E719" s="19">
        <v>44554</v>
      </c>
      <c r="F719" s="15">
        <v>9794</v>
      </c>
      <c r="G719" s="15">
        <v>0</v>
      </c>
      <c r="H719" s="16">
        <v>9794</v>
      </c>
      <c r="I719" s="15">
        <v>1762.9199999999998</v>
      </c>
      <c r="J719" s="15">
        <v>11556.92</v>
      </c>
      <c r="K719" s="13" t="s">
        <v>1070</v>
      </c>
      <c r="L719" s="35" t="s">
        <v>1077</v>
      </c>
    </row>
    <row r="720" spans="1:12" ht="66" x14ac:dyDescent="0.25">
      <c r="A720" s="12"/>
      <c r="B720" s="13" t="s">
        <v>910</v>
      </c>
      <c r="C720" s="13" t="s">
        <v>911</v>
      </c>
      <c r="D720" s="13">
        <v>1712</v>
      </c>
      <c r="E720" s="19">
        <v>44613</v>
      </c>
      <c r="F720" s="15">
        <v>667500</v>
      </c>
      <c r="G720" s="15">
        <v>0</v>
      </c>
      <c r="H720" s="16">
        <v>667500</v>
      </c>
      <c r="I720" s="15">
        <v>120150</v>
      </c>
      <c r="J720" s="15">
        <v>787650</v>
      </c>
      <c r="K720" s="13" t="s">
        <v>1070</v>
      </c>
      <c r="L720" s="35" t="s">
        <v>1077</v>
      </c>
    </row>
    <row r="721" spans="1:12" ht="66" x14ac:dyDescent="0.25">
      <c r="A721" s="12"/>
      <c r="B721" s="13" t="s">
        <v>912</v>
      </c>
      <c r="C721" s="13" t="s">
        <v>913</v>
      </c>
      <c r="D721" s="13" t="s">
        <v>914</v>
      </c>
      <c r="E721" s="19">
        <v>44522</v>
      </c>
      <c r="F721" s="15">
        <v>4608.3</v>
      </c>
      <c r="G721" s="15">
        <v>0</v>
      </c>
      <c r="H721" s="16">
        <v>4608.3</v>
      </c>
      <c r="I721" s="15">
        <v>829.49400000000003</v>
      </c>
      <c r="J721" s="15">
        <v>5437.7939999999999</v>
      </c>
      <c r="K721" s="13" t="s">
        <v>1070</v>
      </c>
      <c r="L721" s="35" t="s">
        <v>1077</v>
      </c>
    </row>
    <row r="722" spans="1:12" ht="49.5" x14ac:dyDescent="0.25">
      <c r="A722" s="12">
        <v>149</v>
      </c>
      <c r="B722" s="8" t="s">
        <v>817</v>
      </c>
      <c r="C722" s="8" t="s">
        <v>917</v>
      </c>
      <c r="D722" s="8">
        <v>6148839779</v>
      </c>
      <c r="E722" s="19">
        <v>44497</v>
      </c>
      <c r="F722" s="10">
        <v>101040</v>
      </c>
      <c r="G722" s="10">
        <v>0</v>
      </c>
      <c r="H722" s="11">
        <v>101040</v>
      </c>
      <c r="I722" s="10">
        <v>18187.2</v>
      </c>
      <c r="J722" s="15">
        <v>119227.2</v>
      </c>
      <c r="K722" s="13" t="s">
        <v>1070</v>
      </c>
      <c r="L722" s="35" t="s">
        <v>1077</v>
      </c>
    </row>
    <row r="723" spans="1:12" x14ac:dyDescent="0.25">
      <c r="A723" s="12"/>
      <c r="B723" s="13"/>
      <c r="C723" s="13"/>
      <c r="D723" s="13">
        <v>6148839808</v>
      </c>
      <c r="E723" s="19">
        <v>44498</v>
      </c>
      <c r="F723" s="15">
        <v>128075</v>
      </c>
      <c r="G723" s="15">
        <v>0</v>
      </c>
      <c r="H723" s="16">
        <v>128075</v>
      </c>
      <c r="I723" s="15">
        <v>23053.5</v>
      </c>
      <c r="J723" s="15">
        <v>151128.5</v>
      </c>
      <c r="K723" s="13" t="s">
        <v>1070</v>
      </c>
      <c r="L723" s="35" t="s">
        <v>1077</v>
      </c>
    </row>
    <row r="724" spans="1:12" x14ac:dyDescent="0.25">
      <c r="A724" s="12"/>
      <c r="B724" s="13"/>
      <c r="C724" s="13"/>
      <c r="D724" s="13">
        <v>6148839868</v>
      </c>
      <c r="E724" s="19">
        <v>44501</v>
      </c>
      <c r="F724" s="15">
        <v>371250</v>
      </c>
      <c r="G724" s="15">
        <v>0</v>
      </c>
      <c r="H724" s="16">
        <v>371250</v>
      </c>
      <c r="I724" s="15">
        <v>66825</v>
      </c>
      <c r="J724" s="15">
        <v>438075</v>
      </c>
      <c r="K724" s="13" t="s">
        <v>1070</v>
      </c>
      <c r="L724" s="35" t="s">
        <v>1077</v>
      </c>
    </row>
    <row r="725" spans="1:12" x14ac:dyDescent="0.25">
      <c r="A725" s="12"/>
      <c r="B725" s="13"/>
      <c r="C725" s="13"/>
      <c r="D725" s="13">
        <v>6148839884</v>
      </c>
      <c r="E725" s="19">
        <v>44502</v>
      </c>
      <c r="F725" s="15">
        <v>97875</v>
      </c>
      <c r="G725" s="15">
        <v>0</v>
      </c>
      <c r="H725" s="16">
        <v>97875</v>
      </c>
      <c r="I725" s="15">
        <v>17617.5</v>
      </c>
      <c r="J725" s="15">
        <v>115492.5</v>
      </c>
      <c r="K725" s="13" t="s">
        <v>1070</v>
      </c>
      <c r="L725" s="35" t="s">
        <v>1077</v>
      </c>
    </row>
    <row r="726" spans="1:12" ht="82.5" x14ac:dyDescent="0.25">
      <c r="A726" s="12">
        <v>150</v>
      </c>
      <c r="B726" s="13" t="s">
        <v>299</v>
      </c>
      <c r="C726" s="13" t="s">
        <v>918</v>
      </c>
      <c r="D726" s="13" t="s">
        <v>919</v>
      </c>
      <c r="E726" s="19">
        <v>44501</v>
      </c>
      <c r="F726" s="15">
        <v>149364.13</v>
      </c>
      <c r="G726" s="15">
        <v>0</v>
      </c>
      <c r="H726" s="16">
        <v>149364.13</v>
      </c>
      <c r="I726" s="15">
        <v>26885.543399999999</v>
      </c>
      <c r="J726" s="15">
        <v>176249.6734</v>
      </c>
      <c r="K726" s="13" t="s">
        <v>1070</v>
      </c>
      <c r="L726" s="35" t="s">
        <v>1077</v>
      </c>
    </row>
    <row r="727" spans="1:12" x14ac:dyDescent="0.25">
      <c r="A727" s="12"/>
      <c r="B727" s="13"/>
      <c r="C727" s="13"/>
      <c r="D727" s="13" t="s">
        <v>920</v>
      </c>
      <c r="E727" s="19">
        <v>44555</v>
      </c>
      <c r="F727" s="15">
        <v>43139.59</v>
      </c>
      <c r="G727" s="15">
        <v>0</v>
      </c>
      <c r="H727" s="16">
        <v>43139.59</v>
      </c>
      <c r="I727" s="15">
        <v>7765.1261999999988</v>
      </c>
      <c r="J727" s="15">
        <v>50904.716199999995</v>
      </c>
      <c r="K727" s="13" t="s">
        <v>1070</v>
      </c>
      <c r="L727" s="35" t="s">
        <v>1077</v>
      </c>
    </row>
    <row r="728" spans="1:12" ht="33" x14ac:dyDescent="0.25">
      <c r="A728" s="12"/>
      <c r="B728" s="13" t="s">
        <v>898</v>
      </c>
      <c r="C728" s="13" t="s">
        <v>899</v>
      </c>
      <c r="D728" s="13">
        <v>493</v>
      </c>
      <c r="E728" s="19">
        <v>44552</v>
      </c>
      <c r="F728" s="15">
        <v>5300</v>
      </c>
      <c r="G728" s="15">
        <v>0</v>
      </c>
      <c r="H728" s="16">
        <v>5300</v>
      </c>
      <c r="I728" s="15">
        <v>954</v>
      </c>
      <c r="J728" s="15">
        <v>6254</v>
      </c>
      <c r="K728" s="13" t="s">
        <v>1070</v>
      </c>
      <c r="L728" s="35" t="s">
        <v>1077</v>
      </c>
    </row>
    <row r="729" spans="1:12" ht="49.5" x14ac:dyDescent="0.25">
      <c r="A729" s="12"/>
      <c r="B729" s="13" t="s">
        <v>297</v>
      </c>
      <c r="C729" s="13" t="s">
        <v>921</v>
      </c>
      <c r="D729" s="13" t="s">
        <v>922</v>
      </c>
      <c r="E729" s="19">
        <v>44495</v>
      </c>
      <c r="F729" s="15">
        <v>76032</v>
      </c>
      <c r="G729" s="15">
        <v>0</v>
      </c>
      <c r="H729" s="16">
        <v>76032</v>
      </c>
      <c r="I729" s="15">
        <v>13685.76</v>
      </c>
      <c r="J729" s="15">
        <v>89717.759999999995</v>
      </c>
      <c r="K729" s="13" t="s">
        <v>1070</v>
      </c>
      <c r="L729" s="35" t="s">
        <v>1077</v>
      </c>
    </row>
    <row r="730" spans="1:12" ht="49.5" x14ac:dyDescent="0.25">
      <c r="A730" s="12"/>
      <c r="B730" s="13" t="s">
        <v>297</v>
      </c>
      <c r="C730" s="13" t="s">
        <v>923</v>
      </c>
      <c r="D730" s="13" t="s">
        <v>924</v>
      </c>
      <c r="E730" s="19">
        <v>44496</v>
      </c>
      <c r="F730" s="15">
        <v>1520.64</v>
      </c>
      <c r="G730" s="15">
        <v>0</v>
      </c>
      <c r="H730" s="16">
        <v>1520.64</v>
      </c>
      <c r="I730" s="15">
        <v>273.71519999999998</v>
      </c>
      <c r="J730" s="15">
        <v>1794.3552</v>
      </c>
      <c r="K730" s="13" t="s">
        <v>1070</v>
      </c>
      <c r="L730" s="35" t="s">
        <v>1077</v>
      </c>
    </row>
    <row r="731" spans="1:12" ht="49.5" x14ac:dyDescent="0.25">
      <c r="A731" s="12"/>
      <c r="B731" s="8" t="s">
        <v>297</v>
      </c>
      <c r="C731" s="8" t="s">
        <v>223</v>
      </c>
      <c r="D731" s="8" t="s">
        <v>925</v>
      </c>
      <c r="E731" s="19">
        <v>44496</v>
      </c>
      <c r="F731" s="10">
        <v>87801.4</v>
      </c>
      <c r="G731" s="10">
        <v>0</v>
      </c>
      <c r="H731" s="11">
        <v>87801.4</v>
      </c>
      <c r="I731" s="10">
        <v>15804.251999999999</v>
      </c>
      <c r="J731" s="15">
        <v>103605.65199999999</v>
      </c>
      <c r="K731" s="13" t="s">
        <v>1070</v>
      </c>
      <c r="L731" s="35" t="s">
        <v>1077</v>
      </c>
    </row>
    <row r="732" spans="1:12" ht="33" x14ac:dyDescent="0.25">
      <c r="A732" s="12"/>
      <c r="B732" s="13"/>
      <c r="C732" s="13"/>
      <c r="D732" s="13" t="s">
        <v>926</v>
      </c>
      <c r="E732" s="19">
        <v>44547</v>
      </c>
      <c r="F732" s="15">
        <v>1400</v>
      </c>
      <c r="G732" s="15">
        <v>0</v>
      </c>
      <c r="H732" s="16">
        <v>1400</v>
      </c>
      <c r="I732" s="15">
        <v>252</v>
      </c>
      <c r="J732" s="15">
        <v>1652</v>
      </c>
      <c r="K732" s="13" t="s">
        <v>1070</v>
      </c>
      <c r="L732" s="35" t="s">
        <v>1077</v>
      </c>
    </row>
    <row r="733" spans="1:12" ht="49.5" x14ac:dyDescent="0.25">
      <c r="A733" s="12"/>
      <c r="B733" s="13" t="s">
        <v>904</v>
      </c>
      <c r="C733" s="13" t="s">
        <v>927</v>
      </c>
      <c r="D733" s="13">
        <v>633</v>
      </c>
      <c r="E733" s="19">
        <v>44481</v>
      </c>
      <c r="F733" s="15">
        <v>24584</v>
      </c>
      <c r="G733" s="15">
        <v>0</v>
      </c>
      <c r="H733" s="16">
        <v>24584</v>
      </c>
      <c r="I733" s="15">
        <v>4425.12</v>
      </c>
      <c r="J733" s="15">
        <v>29009.119999999999</v>
      </c>
      <c r="K733" s="13" t="s">
        <v>1070</v>
      </c>
      <c r="L733" s="35" t="s">
        <v>1077</v>
      </c>
    </row>
    <row r="734" spans="1:12" ht="49.5" x14ac:dyDescent="0.25">
      <c r="A734" s="12"/>
      <c r="B734" s="13" t="s">
        <v>904</v>
      </c>
      <c r="C734" s="13" t="s">
        <v>928</v>
      </c>
      <c r="D734" s="13">
        <v>643</v>
      </c>
      <c r="E734" s="19">
        <v>44483</v>
      </c>
      <c r="F734" s="15">
        <v>23327.200000000001</v>
      </c>
      <c r="G734" s="15">
        <v>0</v>
      </c>
      <c r="H734" s="16">
        <v>23327.200000000001</v>
      </c>
      <c r="I734" s="15">
        <v>4198.8959999999997</v>
      </c>
      <c r="J734" s="15">
        <v>27526.096000000001</v>
      </c>
      <c r="K734" s="13" t="s">
        <v>1070</v>
      </c>
      <c r="L734" s="35" t="s">
        <v>1077</v>
      </c>
    </row>
    <row r="735" spans="1:12" x14ac:dyDescent="0.25">
      <c r="A735" s="12"/>
      <c r="B735" s="13"/>
      <c r="C735" s="13"/>
      <c r="D735" s="13">
        <v>934</v>
      </c>
      <c r="E735" s="19">
        <v>44568</v>
      </c>
      <c r="F735" s="15">
        <v>5982.9</v>
      </c>
      <c r="G735" s="15">
        <v>0</v>
      </c>
      <c r="H735" s="16">
        <v>5982.9</v>
      </c>
      <c r="I735" s="15">
        <v>1076.92</v>
      </c>
      <c r="J735" s="15">
        <v>7059.82</v>
      </c>
      <c r="K735" s="13" t="s">
        <v>1070</v>
      </c>
      <c r="L735" s="35" t="s">
        <v>1077</v>
      </c>
    </row>
    <row r="736" spans="1:12" ht="49.5" x14ac:dyDescent="0.25">
      <c r="A736" s="12"/>
      <c r="B736" s="13" t="s">
        <v>886</v>
      </c>
      <c r="C736" s="13" t="s">
        <v>929</v>
      </c>
      <c r="D736" s="26" t="s">
        <v>930</v>
      </c>
      <c r="E736" s="19">
        <v>44489</v>
      </c>
      <c r="F736" s="15">
        <v>4897</v>
      </c>
      <c r="G736" s="15">
        <v>0</v>
      </c>
      <c r="H736" s="16">
        <v>4897</v>
      </c>
      <c r="I736" s="15">
        <v>881.45999999999992</v>
      </c>
      <c r="J736" s="15">
        <v>5778.46</v>
      </c>
      <c r="K736" s="13" t="s">
        <v>1070</v>
      </c>
      <c r="L736" s="35" t="s">
        <v>1077</v>
      </c>
    </row>
    <row r="737" spans="1:12" ht="49.5" x14ac:dyDescent="0.25">
      <c r="A737" s="12"/>
      <c r="B737" s="13" t="s">
        <v>886</v>
      </c>
      <c r="C737" s="13" t="s">
        <v>931</v>
      </c>
      <c r="D737" s="26" t="s">
        <v>932</v>
      </c>
      <c r="E737" s="19">
        <v>44497</v>
      </c>
      <c r="F737" s="15">
        <v>78420</v>
      </c>
      <c r="G737" s="15">
        <v>0</v>
      </c>
      <c r="H737" s="16">
        <v>78420</v>
      </c>
      <c r="I737" s="15">
        <v>14115.6</v>
      </c>
      <c r="J737" s="15">
        <v>92535.6</v>
      </c>
      <c r="K737" s="13" t="s">
        <v>1070</v>
      </c>
      <c r="L737" s="35" t="s">
        <v>1077</v>
      </c>
    </row>
    <row r="738" spans="1:12" ht="33" x14ac:dyDescent="0.25">
      <c r="A738" s="12"/>
      <c r="B738" s="13" t="s">
        <v>933</v>
      </c>
      <c r="C738" s="13" t="s">
        <v>75</v>
      </c>
      <c r="D738" s="13" t="s">
        <v>934</v>
      </c>
      <c r="E738" s="19">
        <v>44517</v>
      </c>
      <c r="F738" s="15">
        <v>6300</v>
      </c>
      <c r="G738" s="15">
        <v>0</v>
      </c>
      <c r="H738" s="16">
        <v>6300</v>
      </c>
      <c r="I738" s="15">
        <v>1134</v>
      </c>
      <c r="J738" s="15">
        <v>7434</v>
      </c>
      <c r="K738" s="13" t="s">
        <v>1070</v>
      </c>
      <c r="L738" s="35" t="s">
        <v>1077</v>
      </c>
    </row>
    <row r="739" spans="1:12" ht="33" x14ac:dyDescent="0.25">
      <c r="A739" s="12"/>
      <c r="B739" s="13" t="s">
        <v>935</v>
      </c>
      <c r="C739" s="13" t="s">
        <v>936</v>
      </c>
      <c r="D739" s="13" t="s">
        <v>937</v>
      </c>
      <c r="E739" s="19">
        <v>44497</v>
      </c>
      <c r="F739" s="15">
        <v>4800</v>
      </c>
      <c r="G739" s="15">
        <v>0</v>
      </c>
      <c r="H739" s="16">
        <v>4800</v>
      </c>
      <c r="I739" s="15">
        <v>864</v>
      </c>
      <c r="J739" s="15">
        <v>5664</v>
      </c>
      <c r="K739" s="13" t="s">
        <v>1070</v>
      </c>
      <c r="L739" s="35" t="s">
        <v>1077</v>
      </c>
    </row>
    <row r="740" spans="1:12" ht="49.5" x14ac:dyDescent="0.25">
      <c r="A740" s="12"/>
      <c r="B740" s="13" t="s">
        <v>938</v>
      </c>
      <c r="C740" s="13" t="s">
        <v>939</v>
      </c>
      <c r="D740" s="13" t="s">
        <v>940</v>
      </c>
      <c r="E740" s="19">
        <v>44518</v>
      </c>
      <c r="F740" s="15">
        <v>223.6</v>
      </c>
      <c r="G740" s="15">
        <v>0</v>
      </c>
      <c r="H740" s="16">
        <v>223.6</v>
      </c>
      <c r="I740" s="15">
        <v>40.247999999999998</v>
      </c>
      <c r="J740" s="15">
        <v>263.84800000000001</v>
      </c>
      <c r="K740" s="13" t="s">
        <v>1070</v>
      </c>
      <c r="L740" s="35" t="s">
        <v>1077</v>
      </c>
    </row>
    <row r="741" spans="1:12" ht="49.5" x14ac:dyDescent="0.25">
      <c r="A741" s="12">
        <v>151</v>
      </c>
      <c r="B741" s="13" t="s">
        <v>817</v>
      </c>
      <c r="C741" s="13" t="s">
        <v>941</v>
      </c>
      <c r="D741" s="13">
        <v>6148840361</v>
      </c>
      <c r="E741" s="19">
        <v>44532</v>
      </c>
      <c r="F741" s="15">
        <v>121040</v>
      </c>
      <c r="G741" s="15">
        <v>0</v>
      </c>
      <c r="H741" s="16">
        <v>121040</v>
      </c>
      <c r="I741" s="15">
        <v>21787.200000000001</v>
      </c>
      <c r="J741" s="15">
        <v>142827.20000000001</v>
      </c>
      <c r="K741" s="13" t="s">
        <v>1070</v>
      </c>
      <c r="L741" s="35" t="s">
        <v>1077</v>
      </c>
    </row>
    <row r="742" spans="1:12" x14ac:dyDescent="0.25">
      <c r="A742" s="12"/>
      <c r="B742" s="13"/>
      <c r="C742" s="13"/>
      <c r="D742" s="13" t="s">
        <v>946</v>
      </c>
      <c r="E742" s="19">
        <v>44593</v>
      </c>
      <c r="F742" s="15">
        <v>48990</v>
      </c>
      <c r="G742" s="15">
        <v>0</v>
      </c>
      <c r="H742" s="16">
        <v>48990</v>
      </c>
      <c r="I742" s="15">
        <v>8818.1999999999989</v>
      </c>
      <c r="J742" s="15">
        <v>57808.2</v>
      </c>
      <c r="K742" s="13" t="s">
        <v>1070</v>
      </c>
      <c r="L742" s="35" t="s">
        <v>1077</v>
      </c>
    </row>
    <row r="743" spans="1:12" x14ac:dyDescent="0.25">
      <c r="A743" s="12"/>
      <c r="B743" s="13"/>
      <c r="C743" s="13"/>
      <c r="D743" s="13" t="s">
        <v>947</v>
      </c>
      <c r="E743" s="19">
        <v>44589</v>
      </c>
      <c r="F743" s="15">
        <v>62100</v>
      </c>
      <c r="G743" s="15">
        <v>0</v>
      </c>
      <c r="H743" s="16">
        <v>62100</v>
      </c>
      <c r="I743" s="15">
        <v>11178</v>
      </c>
      <c r="J743" s="15">
        <v>73278</v>
      </c>
      <c r="K743" s="13" t="s">
        <v>1070</v>
      </c>
      <c r="L743" s="35" t="s">
        <v>1077</v>
      </c>
    </row>
    <row r="744" spans="1:12" ht="33" x14ac:dyDescent="0.25">
      <c r="A744" s="12"/>
      <c r="B744" s="13" t="s">
        <v>852</v>
      </c>
      <c r="C744" s="13" t="s">
        <v>942</v>
      </c>
      <c r="D744" s="13" t="s">
        <v>948</v>
      </c>
      <c r="E744" s="19">
        <v>44607</v>
      </c>
      <c r="F744" s="15">
        <v>76260</v>
      </c>
      <c r="G744" s="15">
        <v>0</v>
      </c>
      <c r="H744" s="16">
        <v>76260</v>
      </c>
      <c r="I744" s="15">
        <v>13726.8</v>
      </c>
      <c r="J744" s="15">
        <v>89986.8</v>
      </c>
      <c r="K744" s="13" t="s">
        <v>1070</v>
      </c>
      <c r="L744" s="35" t="s">
        <v>1077</v>
      </c>
    </row>
    <row r="745" spans="1:12" ht="33" x14ac:dyDescent="0.25">
      <c r="A745" s="12"/>
      <c r="B745" s="13" t="s">
        <v>852</v>
      </c>
      <c r="C745" s="13" t="s">
        <v>777</v>
      </c>
      <c r="D745" s="13" t="s">
        <v>949</v>
      </c>
      <c r="E745" s="19">
        <v>44616</v>
      </c>
      <c r="F745" s="15">
        <v>117500</v>
      </c>
      <c r="G745" s="15">
        <v>0</v>
      </c>
      <c r="H745" s="16">
        <v>117500</v>
      </c>
      <c r="I745" s="15">
        <v>21150</v>
      </c>
      <c r="J745" s="15">
        <v>138650</v>
      </c>
      <c r="K745" s="13" t="s">
        <v>1070</v>
      </c>
      <c r="L745" s="35" t="s">
        <v>1077</v>
      </c>
    </row>
    <row r="746" spans="1:12" x14ac:dyDescent="0.25">
      <c r="A746" s="12"/>
      <c r="B746" s="13"/>
      <c r="C746" s="13"/>
      <c r="D746" s="13" t="s">
        <v>950</v>
      </c>
      <c r="E746" s="19">
        <v>44611</v>
      </c>
      <c r="F746" s="15">
        <v>285000</v>
      </c>
      <c r="G746" s="15">
        <v>0</v>
      </c>
      <c r="H746" s="16">
        <v>285000</v>
      </c>
      <c r="I746" s="15">
        <v>51300</v>
      </c>
      <c r="J746" s="15">
        <v>336300</v>
      </c>
      <c r="K746" s="13" t="s">
        <v>1070</v>
      </c>
      <c r="L746" s="35" t="s">
        <v>1077</v>
      </c>
    </row>
    <row r="747" spans="1:12" ht="66" x14ac:dyDescent="0.25">
      <c r="A747" s="12">
        <v>152</v>
      </c>
      <c r="B747" s="13" t="s">
        <v>234</v>
      </c>
      <c r="C747" s="13" t="s">
        <v>951</v>
      </c>
      <c r="D747" s="13" t="s">
        <v>952</v>
      </c>
      <c r="E747" s="19">
        <v>44537</v>
      </c>
      <c r="F747" s="15">
        <v>576000</v>
      </c>
      <c r="G747" s="15">
        <v>0</v>
      </c>
      <c r="H747" s="16">
        <v>576000</v>
      </c>
      <c r="I747" s="15">
        <v>103680</v>
      </c>
      <c r="J747" s="15">
        <v>679680</v>
      </c>
      <c r="K747" s="13" t="s">
        <v>1070</v>
      </c>
      <c r="L747" s="35" t="s">
        <v>1077</v>
      </c>
    </row>
    <row r="748" spans="1:12" ht="33" x14ac:dyDescent="0.25">
      <c r="A748" s="12"/>
      <c r="B748" s="13" t="s">
        <v>953</v>
      </c>
      <c r="C748" s="13" t="s">
        <v>954</v>
      </c>
      <c r="D748" s="13">
        <v>1000</v>
      </c>
      <c r="E748" s="19">
        <v>44527</v>
      </c>
      <c r="F748" s="15">
        <v>6000</v>
      </c>
      <c r="G748" s="15">
        <v>0</v>
      </c>
      <c r="H748" s="16">
        <v>6000</v>
      </c>
      <c r="I748" s="15">
        <v>1080</v>
      </c>
      <c r="J748" s="15">
        <v>7080</v>
      </c>
      <c r="K748" s="13" t="s">
        <v>1070</v>
      </c>
      <c r="L748" s="35" t="s">
        <v>1077</v>
      </c>
    </row>
    <row r="749" spans="1:12" ht="49.5" x14ac:dyDescent="0.25">
      <c r="A749" s="12"/>
      <c r="B749" s="13" t="s">
        <v>955</v>
      </c>
      <c r="C749" s="13" t="s">
        <v>956</v>
      </c>
      <c r="D749" s="13">
        <v>508</v>
      </c>
      <c r="E749" s="19">
        <v>44602</v>
      </c>
      <c r="F749" s="15">
        <v>15000</v>
      </c>
      <c r="G749" s="15">
        <v>0</v>
      </c>
      <c r="H749" s="16">
        <v>15000</v>
      </c>
      <c r="I749" s="15">
        <v>0</v>
      </c>
      <c r="J749" s="15">
        <v>15000</v>
      </c>
      <c r="K749" s="13" t="s">
        <v>1070</v>
      </c>
      <c r="L749" s="35" t="s">
        <v>1077</v>
      </c>
    </row>
    <row r="750" spans="1:12" ht="49.5" x14ac:dyDescent="0.25">
      <c r="A750" s="12"/>
      <c r="B750" s="13" t="s">
        <v>53</v>
      </c>
      <c r="C750" s="13" t="s">
        <v>909</v>
      </c>
      <c r="D750" s="13">
        <v>56</v>
      </c>
      <c r="E750" s="19">
        <v>44597</v>
      </c>
      <c r="F750" s="15">
        <v>20000</v>
      </c>
      <c r="G750" s="15">
        <v>0</v>
      </c>
      <c r="H750" s="16">
        <v>20000</v>
      </c>
      <c r="I750" s="15">
        <v>3600</v>
      </c>
      <c r="J750" s="15">
        <v>23600</v>
      </c>
      <c r="K750" s="13" t="s">
        <v>1070</v>
      </c>
      <c r="L750" s="35" t="s">
        <v>1077</v>
      </c>
    </row>
    <row r="751" spans="1:12" ht="49.5" x14ac:dyDescent="0.25">
      <c r="A751" s="12"/>
      <c r="B751" s="13" t="s">
        <v>957</v>
      </c>
      <c r="C751" s="13" t="s">
        <v>958</v>
      </c>
      <c r="D751" s="13">
        <v>192</v>
      </c>
      <c r="E751" s="19">
        <v>44603</v>
      </c>
      <c r="F751" s="15">
        <v>27000</v>
      </c>
      <c r="G751" s="15">
        <v>0</v>
      </c>
      <c r="H751" s="16">
        <v>27000</v>
      </c>
      <c r="I751" s="15">
        <v>4860</v>
      </c>
      <c r="J751" s="15">
        <v>31860</v>
      </c>
      <c r="K751" s="13" t="s">
        <v>1070</v>
      </c>
      <c r="L751" s="35" t="s">
        <v>1077</v>
      </c>
    </row>
    <row r="752" spans="1:12" ht="66" x14ac:dyDescent="0.25">
      <c r="A752" s="12"/>
      <c r="B752" s="13" t="s">
        <v>886</v>
      </c>
      <c r="C752" s="13" t="s">
        <v>959</v>
      </c>
      <c r="D752" s="26" t="s">
        <v>960</v>
      </c>
      <c r="E752" s="19">
        <v>44587</v>
      </c>
      <c r="F752" s="15">
        <v>1400</v>
      </c>
      <c r="G752" s="15">
        <v>0</v>
      </c>
      <c r="H752" s="16">
        <v>1400</v>
      </c>
      <c r="I752" s="15">
        <v>252</v>
      </c>
      <c r="J752" s="15">
        <v>1652</v>
      </c>
      <c r="K752" s="13" t="s">
        <v>1070</v>
      </c>
      <c r="L752" s="35" t="s">
        <v>1077</v>
      </c>
    </row>
    <row r="753" spans="1:12" ht="66" x14ac:dyDescent="0.25">
      <c r="A753" s="12"/>
      <c r="B753" s="13" t="s">
        <v>938</v>
      </c>
      <c r="C753" s="13" t="s">
        <v>962</v>
      </c>
      <c r="D753" s="13" t="s">
        <v>963</v>
      </c>
      <c r="E753" s="19">
        <v>44580</v>
      </c>
      <c r="F753" s="15">
        <v>23940</v>
      </c>
      <c r="G753" s="15">
        <v>0</v>
      </c>
      <c r="H753" s="16">
        <v>23940</v>
      </c>
      <c r="I753" s="15">
        <v>4309.2</v>
      </c>
      <c r="J753" s="15">
        <v>28249.200000000001</v>
      </c>
      <c r="K753" s="13" t="s">
        <v>1070</v>
      </c>
      <c r="L753" s="35" t="s">
        <v>1077</v>
      </c>
    </row>
    <row r="754" spans="1:12" ht="66" x14ac:dyDescent="0.25">
      <c r="A754" s="12"/>
      <c r="B754" s="13" t="s">
        <v>964</v>
      </c>
      <c r="C754" s="13" t="s">
        <v>965</v>
      </c>
      <c r="D754" s="13">
        <v>429</v>
      </c>
      <c r="E754" s="19">
        <v>44583</v>
      </c>
      <c r="F754" s="15">
        <v>7200</v>
      </c>
      <c r="G754" s="15">
        <v>0</v>
      </c>
      <c r="H754" s="16">
        <v>7200</v>
      </c>
      <c r="I754" s="15">
        <v>1296</v>
      </c>
      <c r="J754" s="15">
        <v>8496</v>
      </c>
      <c r="K754" s="13" t="s">
        <v>1070</v>
      </c>
      <c r="L754" s="35" t="s">
        <v>1077</v>
      </c>
    </row>
    <row r="755" spans="1:12" ht="66" x14ac:dyDescent="0.25">
      <c r="A755" s="12"/>
      <c r="B755" s="13" t="s">
        <v>966</v>
      </c>
      <c r="C755" s="13" t="s">
        <v>967</v>
      </c>
      <c r="D755" s="13">
        <v>2122017235</v>
      </c>
      <c r="E755" s="19">
        <v>44601</v>
      </c>
      <c r="F755" s="15">
        <v>80300</v>
      </c>
      <c r="G755" s="15">
        <v>0</v>
      </c>
      <c r="H755" s="16">
        <v>80300</v>
      </c>
      <c r="I755" s="15">
        <v>14454</v>
      </c>
      <c r="J755" s="15">
        <v>94754</v>
      </c>
      <c r="K755" s="13" t="s">
        <v>1070</v>
      </c>
      <c r="L755" s="35" t="s">
        <v>1077</v>
      </c>
    </row>
    <row r="756" spans="1:12" ht="66" x14ac:dyDescent="0.25">
      <c r="A756" s="12"/>
      <c r="B756" s="13" t="s">
        <v>968</v>
      </c>
      <c r="C756" s="13" t="s">
        <v>969</v>
      </c>
      <c r="D756" s="13" t="s">
        <v>970</v>
      </c>
      <c r="E756" s="19">
        <v>44606</v>
      </c>
      <c r="F756" s="15">
        <v>34200</v>
      </c>
      <c r="G756" s="15">
        <v>0</v>
      </c>
      <c r="H756" s="16">
        <v>34200</v>
      </c>
      <c r="I756" s="15">
        <v>6156</v>
      </c>
      <c r="J756" s="15">
        <v>40356</v>
      </c>
      <c r="K756" s="13" t="s">
        <v>1070</v>
      </c>
      <c r="L756" s="35" t="s">
        <v>1077</v>
      </c>
    </row>
    <row r="757" spans="1:12" ht="66" x14ac:dyDescent="0.25">
      <c r="A757" s="12"/>
      <c r="B757" s="13" t="s">
        <v>297</v>
      </c>
      <c r="C757" s="13" t="s">
        <v>971</v>
      </c>
      <c r="D757" s="13" t="s">
        <v>972</v>
      </c>
      <c r="E757" s="19">
        <v>44607</v>
      </c>
      <c r="F757" s="15">
        <v>3650.4</v>
      </c>
      <c r="G757" s="15">
        <v>0</v>
      </c>
      <c r="H757" s="16">
        <v>3650.4</v>
      </c>
      <c r="I757" s="15">
        <v>657.072</v>
      </c>
      <c r="J757" s="15">
        <v>4307.4719999999998</v>
      </c>
      <c r="K757" s="13" t="s">
        <v>1070</v>
      </c>
      <c r="L757" s="35" t="s">
        <v>1077</v>
      </c>
    </row>
    <row r="758" spans="1:12" ht="49.5" x14ac:dyDescent="0.25">
      <c r="A758" s="12"/>
      <c r="B758" s="13" t="s">
        <v>904</v>
      </c>
      <c r="C758" s="13" t="s">
        <v>973</v>
      </c>
      <c r="D758" s="13">
        <v>707</v>
      </c>
      <c r="E758" s="19">
        <v>44512</v>
      </c>
      <c r="F758" s="15">
        <v>27760.2</v>
      </c>
      <c r="G758" s="15">
        <v>0</v>
      </c>
      <c r="H758" s="16">
        <v>27760.2</v>
      </c>
      <c r="I758" s="15">
        <v>4996.8360000000002</v>
      </c>
      <c r="J758" s="15">
        <v>32757.036</v>
      </c>
      <c r="K758" s="13" t="s">
        <v>1070</v>
      </c>
      <c r="L758" s="35" t="s">
        <v>1077</v>
      </c>
    </row>
    <row r="759" spans="1:12" ht="49.5" x14ac:dyDescent="0.25">
      <c r="A759" s="12"/>
      <c r="B759" s="13" t="s">
        <v>904</v>
      </c>
      <c r="C759" s="13" t="s">
        <v>974</v>
      </c>
      <c r="D759" s="13">
        <v>731</v>
      </c>
      <c r="E759" s="19">
        <v>44519</v>
      </c>
      <c r="F759" s="15">
        <v>1790.68</v>
      </c>
      <c r="G759" s="15">
        <v>0</v>
      </c>
      <c r="H759" s="16">
        <v>1790.68</v>
      </c>
      <c r="I759" s="15">
        <v>322.32240000000002</v>
      </c>
      <c r="J759" s="15">
        <v>2113.0024000000003</v>
      </c>
      <c r="K759" s="13" t="s">
        <v>1070</v>
      </c>
      <c r="L759" s="35" t="s">
        <v>1077</v>
      </c>
    </row>
    <row r="760" spans="1:12" ht="49.5" x14ac:dyDescent="0.25">
      <c r="A760" s="12"/>
      <c r="B760" s="13" t="s">
        <v>904</v>
      </c>
      <c r="C760" s="13" t="s">
        <v>975</v>
      </c>
      <c r="D760" s="13">
        <v>837</v>
      </c>
      <c r="E760" s="19">
        <v>44547</v>
      </c>
      <c r="F760" s="15">
        <v>1760</v>
      </c>
      <c r="G760" s="15">
        <v>0</v>
      </c>
      <c r="H760" s="16">
        <v>1760</v>
      </c>
      <c r="I760" s="15">
        <v>316.8</v>
      </c>
      <c r="J760" s="15">
        <v>2076.8000000000002</v>
      </c>
      <c r="K760" s="13" t="s">
        <v>1070</v>
      </c>
      <c r="L760" s="35" t="s">
        <v>1077</v>
      </c>
    </row>
    <row r="761" spans="1:12" x14ac:dyDescent="0.25">
      <c r="A761" s="12"/>
      <c r="B761" s="13"/>
      <c r="C761" s="13"/>
      <c r="D761" s="13">
        <v>828</v>
      </c>
      <c r="E761" s="19">
        <v>44545</v>
      </c>
      <c r="F761" s="15">
        <v>3120</v>
      </c>
      <c r="G761" s="15">
        <v>0</v>
      </c>
      <c r="H761" s="16">
        <v>3120</v>
      </c>
      <c r="I761" s="15">
        <v>561.6</v>
      </c>
      <c r="J761" s="15">
        <v>3681.6</v>
      </c>
      <c r="K761" s="13" t="s">
        <v>1070</v>
      </c>
      <c r="L761" s="35" t="s">
        <v>1077</v>
      </c>
    </row>
    <row r="762" spans="1:12" ht="49.5" x14ac:dyDescent="0.25">
      <c r="A762" s="12"/>
      <c r="B762" s="13" t="s">
        <v>904</v>
      </c>
      <c r="C762" s="13" t="s">
        <v>976</v>
      </c>
      <c r="D762" s="13">
        <v>836</v>
      </c>
      <c r="E762" s="19">
        <v>44547</v>
      </c>
      <c r="F762" s="15">
        <v>1809.6</v>
      </c>
      <c r="G762" s="15">
        <v>0</v>
      </c>
      <c r="H762" s="16">
        <v>1809.6</v>
      </c>
      <c r="I762" s="15">
        <v>325.72799999999995</v>
      </c>
      <c r="J762" s="15">
        <v>2135.328</v>
      </c>
      <c r="K762" s="13" t="s">
        <v>1070</v>
      </c>
      <c r="L762" s="35" t="s">
        <v>1077</v>
      </c>
    </row>
    <row r="763" spans="1:12" ht="49.5" x14ac:dyDescent="0.25">
      <c r="A763" s="12"/>
      <c r="B763" s="13" t="s">
        <v>904</v>
      </c>
      <c r="C763" s="13" t="s">
        <v>977</v>
      </c>
      <c r="D763" s="13">
        <v>825</v>
      </c>
      <c r="E763" s="19">
        <v>44545</v>
      </c>
      <c r="F763" s="15">
        <v>110</v>
      </c>
      <c r="G763" s="15">
        <v>0</v>
      </c>
      <c r="H763" s="16">
        <v>110</v>
      </c>
      <c r="I763" s="15">
        <v>19.8</v>
      </c>
      <c r="J763" s="15">
        <v>129.80000000000001</v>
      </c>
      <c r="K763" s="13" t="s">
        <v>1070</v>
      </c>
      <c r="L763" s="35" t="s">
        <v>1077</v>
      </c>
    </row>
    <row r="764" spans="1:12" ht="82.5" x14ac:dyDescent="0.25">
      <c r="A764" s="12"/>
      <c r="B764" s="13" t="s">
        <v>904</v>
      </c>
      <c r="C764" s="13" t="s">
        <v>978</v>
      </c>
      <c r="D764" s="13">
        <v>830</v>
      </c>
      <c r="E764" s="19">
        <v>44545</v>
      </c>
      <c r="F764" s="15">
        <v>370.5</v>
      </c>
      <c r="G764" s="15">
        <v>0</v>
      </c>
      <c r="H764" s="16">
        <v>370.5</v>
      </c>
      <c r="I764" s="15">
        <v>66.69</v>
      </c>
      <c r="J764" s="15">
        <v>437.19</v>
      </c>
      <c r="K764" s="13" t="s">
        <v>1070</v>
      </c>
      <c r="L764" s="35" t="s">
        <v>1077</v>
      </c>
    </row>
    <row r="765" spans="1:12" ht="82.5" x14ac:dyDescent="0.25">
      <c r="A765" s="12"/>
      <c r="B765" s="13" t="s">
        <v>886</v>
      </c>
      <c r="C765" s="13" t="s">
        <v>979</v>
      </c>
      <c r="D765" s="26" t="s">
        <v>980</v>
      </c>
      <c r="E765" s="19">
        <v>44516</v>
      </c>
      <c r="F765" s="15">
        <v>10640.6</v>
      </c>
      <c r="G765" s="15">
        <v>0</v>
      </c>
      <c r="H765" s="16">
        <v>10640.6</v>
      </c>
      <c r="I765" s="15">
        <v>1915.308</v>
      </c>
      <c r="J765" s="15">
        <v>12555.907999999999</v>
      </c>
      <c r="K765" s="13" t="s">
        <v>1070</v>
      </c>
      <c r="L765" s="35" t="s">
        <v>1077</v>
      </c>
    </row>
    <row r="766" spans="1:12" ht="49.5" x14ac:dyDescent="0.25">
      <c r="A766" s="12"/>
      <c r="B766" s="13" t="s">
        <v>886</v>
      </c>
      <c r="C766" s="13" t="s">
        <v>981</v>
      </c>
      <c r="D766" s="26" t="s">
        <v>982</v>
      </c>
      <c r="E766" s="19">
        <v>44515</v>
      </c>
      <c r="F766" s="15">
        <v>1400</v>
      </c>
      <c r="G766" s="15">
        <v>0</v>
      </c>
      <c r="H766" s="16">
        <v>1400</v>
      </c>
      <c r="I766" s="15">
        <v>252</v>
      </c>
      <c r="J766" s="15">
        <v>1652</v>
      </c>
      <c r="K766" s="13" t="s">
        <v>1070</v>
      </c>
      <c r="L766" s="35" t="s">
        <v>1077</v>
      </c>
    </row>
    <row r="767" spans="1:12" ht="82.5" x14ac:dyDescent="0.25">
      <c r="A767" s="12"/>
      <c r="B767" s="13" t="s">
        <v>886</v>
      </c>
      <c r="C767" s="13" t="s">
        <v>983</v>
      </c>
      <c r="D767" s="26" t="s">
        <v>984</v>
      </c>
      <c r="E767" s="19">
        <v>44516</v>
      </c>
      <c r="F767" s="15">
        <v>40760.47</v>
      </c>
      <c r="G767" s="15">
        <v>0</v>
      </c>
      <c r="H767" s="16">
        <v>40760.47</v>
      </c>
      <c r="I767" s="15">
        <v>7336.8846000000003</v>
      </c>
      <c r="J767" s="15">
        <v>48097.354599999999</v>
      </c>
      <c r="K767" s="13" t="s">
        <v>1070</v>
      </c>
      <c r="L767" s="35" t="s">
        <v>1077</v>
      </c>
    </row>
    <row r="768" spans="1:12" ht="33" x14ac:dyDescent="0.25">
      <c r="A768" s="12"/>
      <c r="B768" s="13"/>
      <c r="C768" s="13"/>
      <c r="D768" s="26" t="s">
        <v>985</v>
      </c>
      <c r="E768" s="19">
        <v>44512</v>
      </c>
      <c r="F768" s="15">
        <v>4648</v>
      </c>
      <c r="G768" s="15">
        <v>0</v>
      </c>
      <c r="H768" s="16">
        <v>4648</v>
      </c>
      <c r="I768" s="15">
        <v>836.64</v>
      </c>
      <c r="J768" s="15">
        <v>5484.64</v>
      </c>
      <c r="K768" s="13" t="s">
        <v>1070</v>
      </c>
      <c r="L768" s="35" t="s">
        <v>1077</v>
      </c>
    </row>
    <row r="769" spans="1:12" ht="33" x14ac:dyDescent="0.25">
      <c r="A769" s="12"/>
      <c r="B769" s="13"/>
      <c r="C769" s="13"/>
      <c r="D769" s="26" t="s">
        <v>986</v>
      </c>
      <c r="E769" s="19">
        <v>44517</v>
      </c>
      <c r="F769" s="15">
        <v>3705</v>
      </c>
      <c r="G769" s="15">
        <v>0</v>
      </c>
      <c r="H769" s="16">
        <v>3705</v>
      </c>
      <c r="I769" s="15">
        <v>666.9</v>
      </c>
      <c r="J769" s="15">
        <v>4371.8999999999996</v>
      </c>
      <c r="K769" s="13" t="s">
        <v>1070</v>
      </c>
      <c r="L769" s="35" t="s">
        <v>1077</v>
      </c>
    </row>
    <row r="770" spans="1:12" ht="33" x14ac:dyDescent="0.25">
      <c r="A770" s="12"/>
      <c r="B770" s="13"/>
      <c r="C770" s="13"/>
      <c r="D770" s="26" t="s">
        <v>987</v>
      </c>
      <c r="E770" s="19">
        <v>44520</v>
      </c>
      <c r="F770" s="15">
        <v>7187.8</v>
      </c>
      <c r="G770" s="15">
        <v>0</v>
      </c>
      <c r="H770" s="16">
        <v>7187.8</v>
      </c>
      <c r="I770" s="15">
        <v>1293.8040000000001</v>
      </c>
      <c r="J770" s="15">
        <v>8481.6039999999994</v>
      </c>
      <c r="K770" s="13" t="s">
        <v>1070</v>
      </c>
      <c r="L770" s="35" t="s">
        <v>1077</v>
      </c>
    </row>
    <row r="771" spans="1:12" ht="33" x14ac:dyDescent="0.25">
      <c r="A771" s="12"/>
      <c r="B771" s="13"/>
      <c r="C771" s="13"/>
      <c r="D771" s="26" t="s">
        <v>988</v>
      </c>
      <c r="E771" s="19">
        <v>44520</v>
      </c>
      <c r="F771" s="15">
        <v>5490</v>
      </c>
      <c r="G771" s="15">
        <v>0</v>
      </c>
      <c r="H771" s="16">
        <v>5490</v>
      </c>
      <c r="I771" s="15">
        <v>988.19999999999993</v>
      </c>
      <c r="J771" s="15">
        <v>6478.2</v>
      </c>
      <c r="K771" s="13" t="s">
        <v>1070</v>
      </c>
      <c r="L771" s="35" t="s">
        <v>1077</v>
      </c>
    </row>
    <row r="772" spans="1:12" ht="33" x14ac:dyDescent="0.25">
      <c r="A772" s="12"/>
      <c r="B772" s="13"/>
      <c r="C772" s="13"/>
      <c r="D772" s="26" t="s">
        <v>989</v>
      </c>
      <c r="E772" s="19">
        <v>44589</v>
      </c>
      <c r="F772" s="15">
        <v>16766</v>
      </c>
      <c r="G772" s="15">
        <v>0</v>
      </c>
      <c r="H772" s="16">
        <v>16766</v>
      </c>
      <c r="I772" s="15">
        <v>3017.88</v>
      </c>
      <c r="J772" s="15">
        <v>19783.88</v>
      </c>
      <c r="K772" s="13" t="s">
        <v>1070</v>
      </c>
      <c r="L772" s="35" t="s">
        <v>1077</v>
      </c>
    </row>
    <row r="773" spans="1:12" ht="49.5" x14ac:dyDescent="0.25">
      <c r="A773" s="12"/>
      <c r="B773" s="13" t="s">
        <v>886</v>
      </c>
      <c r="C773" s="13" t="s">
        <v>990</v>
      </c>
      <c r="D773" s="26" t="s">
        <v>991</v>
      </c>
      <c r="E773" s="19">
        <v>44541</v>
      </c>
      <c r="F773" s="15">
        <v>65.94</v>
      </c>
      <c r="G773" s="15">
        <v>0</v>
      </c>
      <c r="H773" s="16">
        <v>65.94</v>
      </c>
      <c r="I773" s="15">
        <v>11.869199999999999</v>
      </c>
      <c r="J773" s="15">
        <v>77.809200000000004</v>
      </c>
      <c r="K773" s="13" t="s">
        <v>1070</v>
      </c>
      <c r="L773" s="35" t="s">
        <v>1077</v>
      </c>
    </row>
    <row r="774" spans="1:12" ht="49.5" x14ac:dyDescent="0.25">
      <c r="A774" s="12"/>
      <c r="B774" s="13" t="s">
        <v>968</v>
      </c>
      <c r="C774" s="13" t="s">
        <v>994</v>
      </c>
      <c r="D774" s="13" t="s">
        <v>995</v>
      </c>
      <c r="E774" s="19">
        <v>44512</v>
      </c>
      <c r="F774" s="15">
        <v>166920</v>
      </c>
      <c r="G774" s="15">
        <v>0</v>
      </c>
      <c r="H774" s="16">
        <v>166920</v>
      </c>
      <c r="I774" s="15">
        <v>30045.599999999999</v>
      </c>
      <c r="J774" s="15">
        <v>196965.6</v>
      </c>
      <c r="K774" s="13" t="s">
        <v>1070</v>
      </c>
      <c r="L774" s="35" t="s">
        <v>1077</v>
      </c>
    </row>
    <row r="775" spans="1:12" ht="49.5" x14ac:dyDescent="0.25">
      <c r="A775" s="12"/>
      <c r="B775" s="13" t="s">
        <v>968</v>
      </c>
      <c r="C775" s="13" t="s">
        <v>996</v>
      </c>
      <c r="D775" s="13" t="s">
        <v>997</v>
      </c>
      <c r="E775" s="19">
        <v>44531</v>
      </c>
      <c r="F775" s="15">
        <v>22000</v>
      </c>
      <c r="G775" s="15">
        <v>0</v>
      </c>
      <c r="H775" s="16">
        <v>22000</v>
      </c>
      <c r="I775" s="15">
        <v>3960</v>
      </c>
      <c r="J775" s="15">
        <v>25960</v>
      </c>
      <c r="K775" s="13" t="s">
        <v>1070</v>
      </c>
      <c r="L775" s="35" t="s">
        <v>1077</v>
      </c>
    </row>
    <row r="776" spans="1:12" x14ac:dyDescent="0.25">
      <c r="A776" s="12"/>
      <c r="B776" s="13"/>
      <c r="C776" s="13"/>
      <c r="D776" s="13" t="s">
        <v>998</v>
      </c>
      <c r="E776" s="19">
        <v>44539</v>
      </c>
      <c r="F776" s="15">
        <v>6000</v>
      </c>
      <c r="G776" s="15">
        <v>0</v>
      </c>
      <c r="H776" s="16">
        <v>6000</v>
      </c>
      <c r="I776" s="15">
        <v>1080</v>
      </c>
      <c r="J776" s="15">
        <v>7080</v>
      </c>
      <c r="K776" s="13" t="s">
        <v>1070</v>
      </c>
      <c r="L776" s="35" t="s">
        <v>1077</v>
      </c>
    </row>
    <row r="777" spans="1:12" ht="49.5" x14ac:dyDescent="0.25">
      <c r="A777" s="12"/>
      <c r="B777" s="13" t="s">
        <v>968</v>
      </c>
      <c r="C777" s="13" t="s">
        <v>999</v>
      </c>
      <c r="D777" s="13" t="s">
        <v>1000</v>
      </c>
      <c r="E777" s="19">
        <v>44529</v>
      </c>
      <c r="F777" s="15">
        <v>31500</v>
      </c>
      <c r="G777" s="15">
        <v>0</v>
      </c>
      <c r="H777" s="16">
        <v>31500</v>
      </c>
      <c r="I777" s="15">
        <v>5670</v>
      </c>
      <c r="J777" s="15">
        <v>37170</v>
      </c>
      <c r="K777" s="13" t="s">
        <v>1070</v>
      </c>
      <c r="L777" s="35" t="s">
        <v>1077</v>
      </c>
    </row>
    <row r="778" spans="1:12" x14ac:dyDescent="0.25">
      <c r="A778" s="12"/>
      <c r="B778" s="13" t="s">
        <v>933</v>
      </c>
      <c r="C778" s="13" t="s">
        <v>1001</v>
      </c>
      <c r="D778" s="13" t="s">
        <v>1002</v>
      </c>
      <c r="E778" s="19">
        <v>44537</v>
      </c>
      <c r="F778" s="15">
        <v>1565.15</v>
      </c>
      <c r="G778" s="15">
        <v>0</v>
      </c>
      <c r="H778" s="16">
        <v>1565.15</v>
      </c>
      <c r="I778" s="15">
        <v>281.72700000000003</v>
      </c>
      <c r="J778" s="15">
        <v>1846.8770000000002</v>
      </c>
      <c r="K778" s="13" t="s">
        <v>1070</v>
      </c>
      <c r="L778" s="35" t="s">
        <v>1077</v>
      </c>
    </row>
    <row r="779" spans="1:12" ht="33" x14ac:dyDescent="0.25">
      <c r="A779" s="12"/>
      <c r="B779" s="13" t="s">
        <v>933</v>
      </c>
      <c r="C779" s="13" t="s">
        <v>1003</v>
      </c>
      <c r="D779" s="13" t="s">
        <v>1004</v>
      </c>
      <c r="E779" s="19">
        <v>44545</v>
      </c>
      <c r="F779" s="15">
        <v>1918.2</v>
      </c>
      <c r="G779" s="15">
        <v>0</v>
      </c>
      <c r="H779" s="16">
        <v>1918.2</v>
      </c>
      <c r="I779" s="15">
        <v>345.27600000000001</v>
      </c>
      <c r="J779" s="15">
        <v>2263.4760000000001</v>
      </c>
      <c r="K779" s="13" t="s">
        <v>1070</v>
      </c>
      <c r="L779" s="35" t="s">
        <v>1077</v>
      </c>
    </row>
    <row r="780" spans="1:12" ht="49.5" x14ac:dyDescent="0.25">
      <c r="A780" s="12"/>
      <c r="B780" s="13" t="s">
        <v>29</v>
      </c>
      <c r="C780" s="13" t="s">
        <v>975</v>
      </c>
      <c r="D780" s="13">
        <v>21001579</v>
      </c>
      <c r="E780" s="19">
        <v>44532</v>
      </c>
      <c r="F780" s="15">
        <v>920</v>
      </c>
      <c r="G780" s="15">
        <v>0</v>
      </c>
      <c r="H780" s="16">
        <v>920</v>
      </c>
      <c r="I780" s="15">
        <v>165.6</v>
      </c>
      <c r="J780" s="15">
        <v>1085.5999999999999</v>
      </c>
      <c r="K780" s="13" t="s">
        <v>1070</v>
      </c>
      <c r="L780" s="35" t="s">
        <v>1077</v>
      </c>
    </row>
    <row r="781" spans="1:12" x14ac:dyDescent="0.25">
      <c r="A781" s="12"/>
      <c r="B781" s="8"/>
      <c r="C781" s="8"/>
      <c r="D781" s="8">
        <v>21001562</v>
      </c>
      <c r="E781" s="19">
        <v>44530</v>
      </c>
      <c r="F781" s="10">
        <v>7400</v>
      </c>
      <c r="G781" s="10">
        <v>0</v>
      </c>
      <c r="H781" s="11">
        <v>7400</v>
      </c>
      <c r="I781" s="10">
        <v>1332</v>
      </c>
      <c r="J781" s="15">
        <v>8732</v>
      </c>
      <c r="K781" s="13" t="s">
        <v>1070</v>
      </c>
      <c r="L781" s="35" t="s">
        <v>1077</v>
      </c>
    </row>
    <row r="782" spans="1:12" ht="49.5" x14ac:dyDescent="0.25">
      <c r="A782" s="12"/>
      <c r="B782" s="13" t="s">
        <v>29</v>
      </c>
      <c r="C782" s="13" t="s">
        <v>251</v>
      </c>
      <c r="D782" s="13">
        <v>21001441</v>
      </c>
      <c r="E782" s="19">
        <v>44511</v>
      </c>
      <c r="F782" s="15">
        <v>31500</v>
      </c>
      <c r="G782" s="15">
        <v>0</v>
      </c>
      <c r="H782" s="16">
        <v>31500</v>
      </c>
      <c r="I782" s="15">
        <v>5670</v>
      </c>
      <c r="J782" s="15">
        <v>37170</v>
      </c>
      <c r="K782" s="13" t="s">
        <v>1070</v>
      </c>
      <c r="L782" s="35" t="s">
        <v>1077</v>
      </c>
    </row>
    <row r="783" spans="1:12" ht="49.5" x14ac:dyDescent="0.25">
      <c r="A783" s="12"/>
      <c r="B783" s="13" t="s">
        <v>29</v>
      </c>
      <c r="C783" s="13" t="s">
        <v>1005</v>
      </c>
      <c r="D783" s="13">
        <v>21001710</v>
      </c>
      <c r="E783" s="19">
        <v>44551</v>
      </c>
      <c r="F783" s="15">
        <v>11310</v>
      </c>
      <c r="G783" s="15">
        <v>0</v>
      </c>
      <c r="H783" s="16">
        <v>11310</v>
      </c>
      <c r="I783" s="15">
        <v>2035.8</v>
      </c>
      <c r="J783" s="15">
        <v>13345.8</v>
      </c>
      <c r="K783" s="13" t="s">
        <v>1070</v>
      </c>
      <c r="L783" s="35" t="s">
        <v>1077</v>
      </c>
    </row>
    <row r="784" spans="1:12" ht="49.5" x14ac:dyDescent="0.25">
      <c r="A784" s="12"/>
      <c r="B784" s="13" t="s">
        <v>1006</v>
      </c>
      <c r="C784" s="13" t="s">
        <v>954</v>
      </c>
      <c r="D784" s="13">
        <v>259</v>
      </c>
      <c r="E784" s="19">
        <v>44537</v>
      </c>
      <c r="F784" s="15">
        <v>32800</v>
      </c>
      <c r="G784" s="15">
        <v>0</v>
      </c>
      <c r="H784" s="16">
        <v>32800</v>
      </c>
      <c r="I784" s="15">
        <v>5904</v>
      </c>
      <c r="J784" s="15">
        <v>38704</v>
      </c>
      <c r="K784" s="13" t="s">
        <v>1070</v>
      </c>
      <c r="L784" s="35" t="s">
        <v>1077</v>
      </c>
    </row>
    <row r="785" spans="1:12" ht="66" x14ac:dyDescent="0.25">
      <c r="A785" s="12"/>
      <c r="B785" s="13" t="s">
        <v>755</v>
      </c>
      <c r="C785" s="13" t="s">
        <v>1007</v>
      </c>
      <c r="D785" s="13">
        <v>56609</v>
      </c>
      <c r="E785" s="19">
        <v>44498</v>
      </c>
      <c r="F785" s="15">
        <v>42697.5</v>
      </c>
      <c r="G785" s="15">
        <v>0</v>
      </c>
      <c r="H785" s="16">
        <v>42697.5</v>
      </c>
      <c r="I785" s="15">
        <v>7685.5499999999993</v>
      </c>
      <c r="J785" s="15">
        <v>50383.05</v>
      </c>
      <c r="K785" s="13" t="s">
        <v>1070</v>
      </c>
      <c r="L785" s="35" t="s">
        <v>1077</v>
      </c>
    </row>
    <row r="786" spans="1:12" x14ac:dyDescent="0.25">
      <c r="A786" s="12"/>
      <c r="B786" s="13"/>
      <c r="C786" s="13"/>
      <c r="D786" s="13">
        <v>59702</v>
      </c>
      <c r="E786" s="19">
        <v>44515</v>
      </c>
      <c r="F786" s="15">
        <v>40388.400000000001</v>
      </c>
      <c r="G786" s="15">
        <v>0</v>
      </c>
      <c r="H786" s="16">
        <v>40388.400000000001</v>
      </c>
      <c r="I786" s="15">
        <v>7269.9120000000003</v>
      </c>
      <c r="J786" s="15">
        <v>47658.312000000005</v>
      </c>
      <c r="K786" s="13" t="s">
        <v>1070</v>
      </c>
      <c r="L786" s="35" t="s">
        <v>1077</v>
      </c>
    </row>
    <row r="787" spans="1:12" ht="66" x14ac:dyDescent="0.25">
      <c r="A787" s="12"/>
      <c r="B787" s="13" t="s">
        <v>755</v>
      </c>
      <c r="C787" s="13" t="s">
        <v>1008</v>
      </c>
      <c r="D787" s="13">
        <v>66077</v>
      </c>
      <c r="E787" s="19">
        <v>44537</v>
      </c>
      <c r="F787" s="15">
        <v>10412.9</v>
      </c>
      <c r="G787" s="15">
        <v>0</v>
      </c>
      <c r="H787" s="16">
        <v>10412.9</v>
      </c>
      <c r="I787" s="15">
        <v>1874.3219999999999</v>
      </c>
      <c r="J787" s="15">
        <v>12287.222</v>
      </c>
      <c r="K787" s="13" t="s">
        <v>1070</v>
      </c>
      <c r="L787" s="35" t="s">
        <v>1077</v>
      </c>
    </row>
    <row r="788" spans="1:12" ht="33" x14ac:dyDescent="0.25">
      <c r="A788" s="12"/>
      <c r="B788" s="13" t="s">
        <v>938</v>
      </c>
      <c r="C788" s="13" t="s">
        <v>1009</v>
      </c>
      <c r="D788" s="13" t="s">
        <v>1010</v>
      </c>
      <c r="E788" s="19">
        <v>44525</v>
      </c>
      <c r="F788" s="15">
        <v>390</v>
      </c>
      <c r="G788" s="15">
        <v>0</v>
      </c>
      <c r="H788" s="16">
        <v>390</v>
      </c>
      <c r="I788" s="15">
        <v>70.2</v>
      </c>
      <c r="J788" s="15">
        <v>460.2</v>
      </c>
      <c r="K788" s="13" t="s">
        <v>1070</v>
      </c>
      <c r="L788" s="35" t="s">
        <v>1077</v>
      </c>
    </row>
    <row r="789" spans="1:12" x14ac:dyDescent="0.25">
      <c r="A789" s="12"/>
      <c r="B789" s="13"/>
      <c r="C789" s="13"/>
      <c r="D789" s="13" t="s">
        <v>1011</v>
      </c>
      <c r="E789" s="19">
        <v>44534</v>
      </c>
      <c r="F789" s="15">
        <v>1600</v>
      </c>
      <c r="G789" s="15">
        <v>0</v>
      </c>
      <c r="H789" s="16">
        <v>1600</v>
      </c>
      <c r="I789" s="15">
        <v>288</v>
      </c>
      <c r="J789" s="15">
        <v>1888</v>
      </c>
      <c r="K789" s="13" t="s">
        <v>1070</v>
      </c>
      <c r="L789" s="35" t="s">
        <v>1077</v>
      </c>
    </row>
    <row r="790" spans="1:12" ht="49.5" x14ac:dyDescent="0.25">
      <c r="A790" s="12"/>
      <c r="B790" s="13" t="s">
        <v>222</v>
      </c>
      <c r="C790" s="13" t="s">
        <v>223</v>
      </c>
      <c r="D790" s="13" t="s">
        <v>1012</v>
      </c>
      <c r="E790" s="19">
        <v>44499</v>
      </c>
      <c r="F790" s="15">
        <v>15903.93</v>
      </c>
      <c r="G790" s="15">
        <v>0</v>
      </c>
      <c r="H790" s="16">
        <v>15903.93</v>
      </c>
      <c r="I790" s="15">
        <v>2862.7073999999998</v>
      </c>
      <c r="J790" s="15">
        <v>18766.6374</v>
      </c>
      <c r="K790" s="13" t="s">
        <v>1070</v>
      </c>
      <c r="L790" s="35" t="s">
        <v>1077</v>
      </c>
    </row>
    <row r="791" spans="1:12" ht="33" x14ac:dyDescent="0.25">
      <c r="A791" s="12">
        <v>153</v>
      </c>
      <c r="B791" s="8" t="s">
        <v>898</v>
      </c>
      <c r="C791" s="8" t="s">
        <v>1013</v>
      </c>
      <c r="D791" s="8">
        <v>494</v>
      </c>
      <c r="E791" s="19">
        <v>44552</v>
      </c>
      <c r="F791" s="10">
        <v>14000</v>
      </c>
      <c r="G791" s="10">
        <v>0</v>
      </c>
      <c r="H791" s="11">
        <v>14000</v>
      </c>
      <c r="I791" s="10">
        <v>2520</v>
      </c>
      <c r="J791" s="15">
        <v>16520</v>
      </c>
      <c r="K791" s="13" t="s">
        <v>1070</v>
      </c>
      <c r="L791" s="35" t="s">
        <v>1077</v>
      </c>
    </row>
    <row r="792" spans="1:12" ht="49.5" x14ac:dyDescent="0.25">
      <c r="A792" s="12"/>
      <c r="B792" s="13" t="s">
        <v>297</v>
      </c>
      <c r="C792" s="13" t="s">
        <v>1014</v>
      </c>
      <c r="D792" s="13" t="s">
        <v>1015</v>
      </c>
      <c r="E792" s="19">
        <v>44520</v>
      </c>
      <c r="F792" s="15">
        <v>34705.800000000003</v>
      </c>
      <c r="G792" s="15">
        <v>0</v>
      </c>
      <c r="H792" s="16">
        <v>34705.800000000003</v>
      </c>
      <c r="I792" s="15">
        <v>6247.0439999999999</v>
      </c>
      <c r="J792" s="15">
        <v>40952.844000000005</v>
      </c>
      <c r="K792" s="13" t="s">
        <v>1070</v>
      </c>
      <c r="L792" s="35" t="s">
        <v>1077</v>
      </c>
    </row>
    <row r="793" spans="1:12" ht="99" x14ac:dyDescent="0.25">
      <c r="A793" s="12"/>
      <c r="B793" s="13" t="s">
        <v>297</v>
      </c>
      <c r="C793" s="13" t="s">
        <v>1016</v>
      </c>
      <c r="D793" s="13" t="s">
        <v>1017</v>
      </c>
      <c r="E793" s="19">
        <v>44547</v>
      </c>
      <c r="F793" s="15">
        <v>3391.2</v>
      </c>
      <c r="G793" s="15">
        <v>0</v>
      </c>
      <c r="H793" s="16">
        <v>3391.2</v>
      </c>
      <c r="I793" s="15">
        <v>610.41599999999994</v>
      </c>
      <c r="J793" s="15">
        <v>4001.616</v>
      </c>
      <c r="K793" s="13" t="s">
        <v>1070</v>
      </c>
      <c r="L793" s="35" t="s">
        <v>1077</v>
      </c>
    </row>
    <row r="794" spans="1:12" ht="33" x14ac:dyDescent="0.25">
      <c r="A794" s="12"/>
      <c r="B794" s="13"/>
      <c r="C794" s="13"/>
      <c r="D794" s="13" t="s">
        <v>1018</v>
      </c>
      <c r="E794" s="19">
        <v>44547</v>
      </c>
      <c r="F794" s="15">
        <v>4303.3999999999996</v>
      </c>
      <c r="G794" s="15">
        <v>0</v>
      </c>
      <c r="H794" s="16">
        <v>4303.3999999999996</v>
      </c>
      <c r="I794" s="15">
        <v>774.61199999999985</v>
      </c>
      <c r="J794" s="15">
        <v>5078.0119999999997</v>
      </c>
      <c r="K794" s="13" t="s">
        <v>1070</v>
      </c>
      <c r="L794" s="35" t="s">
        <v>1077</v>
      </c>
    </row>
    <row r="795" spans="1:12" ht="49.5" x14ac:dyDescent="0.25">
      <c r="A795" s="12"/>
      <c r="B795" s="13" t="s">
        <v>886</v>
      </c>
      <c r="C795" s="13" t="s">
        <v>1019</v>
      </c>
      <c r="D795" s="26" t="s">
        <v>1020</v>
      </c>
      <c r="E795" s="19">
        <v>44512</v>
      </c>
      <c r="F795" s="15">
        <v>5750.24</v>
      </c>
      <c r="G795" s="15">
        <v>0</v>
      </c>
      <c r="H795" s="16">
        <v>5750.24</v>
      </c>
      <c r="I795" s="15">
        <v>1035.0431999999998</v>
      </c>
      <c r="J795" s="15">
        <v>6785.2831999999999</v>
      </c>
      <c r="K795" s="13" t="s">
        <v>1070</v>
      </c>
      <c r="L795" s="35" t="s">
        <v>1077</v>
      </c>
    </row>
    <row r="796" spans="1:12" ht="49.5" x14ac:dyDescent="0.25">
      <c r="A796" s="12"/>
      <c r="B796" s="13" t="s">
        <v>886</v>
      </c>
      <c r="C796" s="13" t="s">
        <v>1021</v>
      </c>
      <c r="D796" s="26" t="s">
        <v>1022</v>
      </c>
      <c r="E796" s="19">
        <v>44516</v>
      </c>
      <c r="F796" s="15">
        <v>11040</v>
      </c>
      <c r="G796" s="15">
        <v>0</v>
      </c>
      <c r="H796" s="16">
        <v>11040</v>
      </c>
      <c r="I796" s="15">
        <v>1987.1999999999998</v>
      </c>
      <c r="J796" s="15">
        <v>13027.2</v>
      </c>
      <c r="K796" s="13" t="s">
        <v>1070</v>
      </c>
      <c r="L796" s="35" t="s">
        <v>1077</v>
      </c>
    </row>
    <row r="797" spans="1:12" ht="49.5" x14ac:dyDescent="0.25">
      <c r="A797" s="12"/>
      <c r="B797" s="13" t="s">
        <v>886</v>
      </c>
      <c r="C797" s="13" t="s">
        <v>1023</v>
      </c>
      <c r="D797" s="26" t="s">
        <v>1024</v>
      </c>
      <c r="E797" s="19">
        <v>44513</v>
      </c>
      <c r="F797" s="15">
        <v>2087.73</v>
      </c>
      <c r="G797" s="15">
        <v>0</v>
      </c>
      <c r="H797" s="16">
        <v>2087.73</v>
      </c>
      <c r="I797" s="15">
        <v>375.79140000000001</v>
      </c>
      <c r="J797" s="15">
        <v>2463.5214000000001</v>
      </c>
      <c r="K797" s="13" t="s">
        <v>1070</v>
      </c>
      <c r="L797" s="35" t="s">
        <v>1077</v>
      </c>
    </row>
    <row r="798" spans="1:12" ht="33" x14ac:dyDescent="0.25">
      <c r="A798" s="12"/>
      <c r="B798" s="13"/>
      <c r="C798" s="13"/>
      <c r="D798" s="26" t="s">
        <v>1025</v>
      </c>
      <c r="E798" s="19">
        <v>44513</v>
      </c>
      <c r="F798" s="15">
        <v>687.3</v>
      </c>
      <c r="G798" s="15">
        <v>0</v>
      </c>
      <c r="H798" s="16">
        <v>687.3</v>
      </c>
      <c r="I798" s="15">
        <v>123.71399999999998</v>
      </c>
      <c r="J798" s="15">
        <v>811.0139999999999</v>
      </c>
      <c r="K798" s="13" t="s">
        <v>1070</v>
      </c>
      <c r="L798" s="35" t="s">
        <v>1077</v>
      </c>
    </row>
    <row r="799" spans="1:12" ht="82.5" x14ac:dyDescent="0.25">
      <c r="A799" s="12"/>
      <c r="B799" s="8" t="s">
        <v>755</v>
      </c>
      <c r="C799" s="8" t="s">
        <v>1026</v>
      </c>
      <c r="D799" s="8">
        <v>56689</v>
      </c>
      <c r="E799" s="19">
        <v>44499</v>
      </c>
      <c r="F799" s="10">
        <v>39752.25</v>
      </c>
      <c r="G799" s="10">
        <v>0</v>
      </c>
      <c r="H799" s="11">
        <v>39752.25</v>
      </c>
      <c r="I799" s="10">
        <v>7155.4049999999997</v>
      </c>
      <c r="J799" s="15">
        <v>46907.654999999999</v>
      </c>
      <c r="K799" s="13" t="s">
        <v>1070</v>
      </c>
      <c r="L799" s="35" t="s">
        <v>1077</v>
      </c>
    </row>
    <row r="800" spans="1:12" ht="33" x14ac:dyDescent="0.25">
      <c r="A800" s="12"/>
      <c r="B800" s="13" t="s">
        <v>938</v>
      </c>
      <c r="C800" s="13" t="s">
        <v>1027</v>
      </c>
      <c r="D800" s="13" t="s">
        <v>1028</v>
      </c>
      <c r="E800" s="19">
        <v>44518</v>
      </c>
      <c r="F800" s="15">
        <v>1995</v>
      </c>
      <c r="G800" s="15">
        <v>0</v>
      </c>
      <c r="H800" s="16">
        <v>1995</v>
      </c>
      <c r="I800" s="15">
        <v>359.09999999999997</v>
      </c>
      <c r="J800" s="15">
        <v>2354.1</v>
      </c>
      <c r="K800" s="13" t="s">
        <v>1070</v>
      </c>
      <c r="L800" s="35" t="s">
        <v>1077</v>
      </c>
    </row>
    <row r="801" spans="1:12" ht="82.5" x14ac:dyDescent="0.25">
      <c r="A801" s="12">
        <v>154</v>
      </c>
      <c r="B801" s="13" t="s">
        <v>299</v>
      </c>
      <c r="C801" s="13" t="s">
        <v>1029</v>
      </c>
      <c r="D801" s="13" t="s">
        <v>1030</v>
      </c>
      <c r="E801" s="19">
        <v>44555</v>
      </c>
      <c r="F801" s="15">
        <v>5667.48</v>
      </c>
      <c r="G801" s="15">
        <v>0</v>
      </c>
      <c r="H801" s="16">
        <v>5667.48</v>
      </c>
      <c r="I801" s="15">
        <v>1020.1463999999999</v>
      </c>
      <c r="J801" s="15">
        <v>6687.6263999999992</v>
      </c>
      <c r="K801" s="13" t="s">
        <v>1070</v>
      </c>
      <c r="L801" s="35" t="s">
        <v>1077</v>
      </c>
    </row>
    <row r="802" spans="1:12" ht="33" x14ac:dyDescent="0.25">
      <c r="A802" s="12"/>
      <c r="B802" s="13" t="s">
        <v>957</v>
      </c>
      <c r="C802" s="13"/>
      <c r="D802" s="13">
        <v>197</v>
      </c>
      <c r="E802" s="19">
        <v>44607</v>
      </c>
      <c r="F802" s="15">
        <v>15600</v>
      </c>
      <c r="G802" s="15">
        <v>0</v>
      </c>
      <c r="H802" s="16">
        <v>15600</v>
      </c>
      <c r="I802" s="15">
        <v>2808</v>
      </c>
      <c r="J802" s="15">
        <v>18408</v>
      </c>
      <c r="K802" s="13" t="s">
        <v>1070</v>
      </c>
      <c r="L802" s="35" t="s">
        <v>1077</v>
      </c>
    </row>
    <row r="803" spans="1:12" ht="49.5" x14ac:dyDescent="0.25">
      <c r="A803" s="12"/>
      <c r="B803" s="8" t="s">
        <v>938</v>
      </c>
      <c r="C803" s="8" t="s">
        <v>1031</v>
      </c>
      <c r="D803" s="8" t="s">
        <v>1032</v>
      </c>
      <c r="E803" s="19">
        <v>44601</v>
      </c>
      <c r="F803" s="10">
        <v>22684.799999999999</v>
      </c>
      <c r="G803" s="10">
        <v>0</v>
      </c>
      <c r="H803" s="11">
        <v>22684.799999999999</v>
      </c>
      <c r="I803" s="10">
        <v>4083.26</v>
      </c>
      <c r="J803" s="15">
        <v>26768.059999999998</v>
      </c>
      <c r="K803" s="13" t="s">
        <v>1070</v>
      </c>
      <c r="L803" s="35" t="s">
        <v>1077</v>
      </c>
    </row>
    <row r="804" spans="1:12" ht="33" x14ac:dyDescent="0.25">
      <c r="A804" s="12"/>
      <c r="B804" s="13" t="s">
        <v>898</v>
      </c>
      <c r="C804" s="13" t="s">
        <v>1013</v>
      </c>
      <c r="D804" s="13">
        <v>492</v>
      </c>
      <c r="E804" s="19">
        <v>44552</v>
      </c>
      <c r="F804" s="15">
        <v>28000</v>
      </c>
      <c r="G804" s="15">
        <v>0</v>
      </c>
      <c r="H804" s="16">
        <v>28000</v>
      </c>
      <c r="I804" s="15">
        <v>5040</v>
      </c>
      <c r="J804" s="15">
        <v>33040</v>
      </c>
      <c r="K804" s="13" t="s">
        <v>1070</v>
      </c>
      <c r="L804" s="35" t="s">
        <v>1077</v>
      </c>
    </row>
    <row r="805" spans="1:12" ht="49.5" x14ac:dyDescent="0.25">
      <c r="A805" s="12"/>
      <c r="B805" s="13" t="s">
        <v>297</v>
      </c>
      <c r="C805" s="13" t="s">
        <v>1034</v>
      </c>
      <c r="D805" s="13" t="s">
        <v>1035</v>
      </c>
      <c r="E805" s="19">
        <v>44547</v>
      </c>
      <c r="F805" s="15">
        <v>267091.78999999998</v>
      </c>
      <c r="G805" s="15">
        <v>0</v>
      </c>
      <c r="H805" s="16">
        <v>267091.78999999998</v>
      </c>
      <c r="I805" s="15">
        <v>48076.522199999992</v>
      </c>
      <c r="J805" s="15">
        <v>315168.31219999999</v>
      </c>
      <c r="K805" s="13" t="s">
        <v>1070</v>
      </c>
      <c r="L805" s="35" t="s">
        <v>1077</v>
      </c>
    </row>
    <row r="806" spans="1:12" ht="33" x14ac:dyDescent="0.25">
      <c r="A806" s="12"/>
      <c r="B806" s="8"/>
      <c r="C806" s="8"/>
      <c r="D806" s="8" t="s">
        <v>1036</v>
      </c>
      <c r="E806" s="19">
        <v>44557</v>
      </c>
      <c r="F806" s="10">
        <v>139284.29</v>
      </c>
      <c r="G806" s="10">
        <v>0</v>
      </c>
      <c r="H806" s="11">
        <v>139284.29</v>
      </c>
      <c r="I806" s="10">
        <v>25071.172200000001</v>
      </c>
      <c r="J806" s="15">
        <v>164355.46220000001</v>
      </c>
      <c r="K806" s="13" t="s">
        <v>1070</v>
      </c>
      <c r="L806" s="35" t="s">
        <v>1077</v>
      </c>
    </row>
    <row r="807" spans="1:12" ht="33" x14ac:dyDescent="0.25">
      <c r="A807" s="12">
        <v>156</v>
      </c>
      <c r="B807" s="13" t="s">
        <v>898</v>
      </c>
      <c r="C807" s="13" t="s">
        <v>1013</v>
      </c>
      <c r="D807" s="13">
        <v>491</v>
      </c>
      <c r="E807" s="19">
        <v>44552</v>
      </c>
      <c r="F807" s="15">
        <v>28000</v>
      </c>
      <c r="G807" s="15">
        <v>0</v>
      </c>
      <c r="H807" s="16">
        <v>28000</v>
      </c>
      <c r="I807" s="15">
        <v>5040</v>
      </c>
      <c r="J807" s="15">
        <v>33040</v>
      </c>
      <c r="K807" s="13" t="s">
        <v>1070</v>
      </c>
      <c r="L807" s="35" t="s">
        <v>1077</v>
      </c>
    </row>
    <row r="808" spans="1:12" ht="33" x14ac:dyDescent="0.25">
      <c r="A808" s="12"/>
      <c r="B808" s="13" t="s">
        <v>938</v>
      </c>
      <c r="C808" s="13"/>
      <c r="D808" s="13" t="s">
        <v>1038</v>
      </c>
      <c r="E808" s="19">
        <v>44580</v>
      </c>
      <c r="F808" s="15">
        <v>260</v>
      </c>
      <c r="G808" s="15">
        <v>0</v>
      </c>
      <c r="H808" s="16">
        <v>260</v>
      </c>
      <c r="I808" s="15">
        <v>46.8</v>
      </c>
      <c r="J808" s="15">
        <v>306.8</v>
      </c>
      <c r="K808" s="13" t="s">
        <v>1070</v>
      </c>
      <c r="L808" s="35" t="s">
        <v>1077</v>
      </c>
    </row>
    <row r="809" spans="1:12" ht="66" x14ac:dyDescent="0.25">
      <c r="A809" s="12"/>
      <c r="B809" s="13" t="s">
        <v>886</v>
      </c>
      <c r="C809" s="13" t="s">
        <v>1041</v>
      </c>
      <c r="D809" s="26" t="s">
        <v>1042</v>
      </c>
      <c r="E809" s="19">
        <v>44555</v>
      </c>
      <c r="F809" s="15">
        <v>357</v>
      </c>
      <c r="G809" s="15">
        <v>0</v>
      </c>
      <c r="H809" s="16">
        <v>357</v>
      </c>
      <c r="I809" s="15">
        <v>64.259999999999991</v>
      </c>
      <c r="J809" s="15">
        <v>421.26</v>
      </c>
      <c r="K809" s="13" t="s">
        <v>1070</v>
      </c>
      <c r="L809" s="35" t="s">
        <v>1077</v>
      </c>
    </row>
    <row r="810" spans="1:12" ht="49.5" x14ac:dyDescent="0.25">
      <c r="A810" s="12">
        <v>158</v>
      </c>
      <c r="B810" s="13" t="s">
        <v>1046</v>
      </c>
      <c r="C810" s="13" t="s">
        <v>1047</v>
      </c>
      <c r="D810" s="13" t="s">
        <v>1048</v>
      </c>
      <c r="E810" s="19">
        <v>44481</v>
      </c>
      <c r="F810" s="15">
        <v>17850</v>
      </c>
      <c r="G810" s="15">
        <v>0</v>
      </c>
      <c r="H810" s="16">
        <v>17850</v>
      </c>
      <c r="I810" s="15">
        <v>0</v>
      </c>
      <c r="J810" s="15">
        <v>17850</v>
      </c>
      <c r="K810" s="13" t="s">
        <v>1074</v>
      </c>
      <c r="L810" s="35" t="s">
        <v>1077</v>
      </c>
    </row>
    <row r="811" spans="1:12" x14ac:dyDescent="0.25">
      <c r="A811" s="12"/>
      <c r="B811" s="13"/>
      <c r="C811" s="13"/>
      <c r="D811" s="13" t="s">
        <v>1049</v>
      </c>
      <c r="E811" s="19">
        <v>44481</v>
      </c>
      <c r="F811" s="15">
        <v>17850</v>
      </c>
      <c r="G811" s="15">
        <v>0</v>
      </c>
      <c r="H811" s="16">
        <v>17850</v>
      </c>
      <c r="I811" s="15">
        <v>0</v>
      </c>
      <c r="J811" s="15">
        <v>17850</v>
      </c>
      <c r="K811" s="13" t="s">
        <v>1074</v>
      </c>
      <c r="L811" s="35" t="s">
        <v>1077</v>
      </c>
    </row>
    <row r="812" spans="1:12" x14ac:dyDescent="0.25">
      <c r="A812" s="12"/>
      <c r="B812" s="13"/>
      <c r="C812" s="13"/>
      <c r="D812" s="13" t="s">
        <v>1050</v>
      </c>
      <c r="E812" s="19">
        <v>44481</v>
      </c>
      <c r="F812" s="15">
        <v>17850</v>
      </c>
      <c r="G812" s="15">
        <v>0</v>
      </c>
      <c r="H812" s="16">
        <v>17850</v>
      </c>
      <c r="I812" s="15">
        <v>0</v>
      </c>
      <c r="J812" s="15">
        <v>17850</v>
      </c>
      <c r="K812" s="13" t="s">
        <v>1074</v>
      </c>
      <c r="L812" s="35" t="s">
        <v>1077</v>
      </c>
    </row>
    <row r="813" spans="1:12" x14ac:dyDescent="0.25">
      <c r="A813" s="12"/>
      <c r="B813" s="13"/>
      <c r="C813" s="13"/>
      <c r="D813" s="13" t="s">
        <v>1051</v>
      </c>
      <c r="E813" s="19">
        <v>44498</v>
      </c>
      <c r="F813" s="15">
        <v>33600</v>
      </c>
      <c r="G813" s="15">
        <v>0</v>
      </c>
      <c r="H813" s="16">
        <v>33600</v>
      </c>
      <c r="I813" s="15">
        <v>0</v>
      </c>
      <c r="J813" s="15">
        <v>33600</v>
      </c>
      <c r="K813" s="13" t="s">
        <v>1074</v>
      </c>
      <c r="L813" s="35" t="s">
        <v>1077</v>
      </c>
    </row>
    <row r="814" spans="1:12" x14ac:dyDescent="0.25">
      <c r="A814" s="12"/>
      <c r="B814" s="13"/>
      <c r="C814" s="13"/>
      <c r="D814" s="13" t="s">
        <v>1052</v>
      </c>
      <c r="E814" s="19">
        <v>44462</v>
      </c>
      <c r="F814" s="15">
        <v>21000</v>
      </c>
      <c r="G814" s="15">
        <v>0</v>
      </c>
      <c r="H814" s="16">
        <v>21000</v>
      </c>
      <c r="I814" s="15">
        <v>0</v>
      </c>
      <c r="J814" s="15">
        <v>21000</v>
      </c>
      <c r="K814" s="13" t="s">
        <v>1074</v>
      </c>
      <c r="L814" s="35" t="s">
        <v>1077</v>
      </c>
    </row>
    <row r="815" spans="1:12" x14ac:dyDescent="0.25">
      <c r="A815" s="12"/>
      <c r="B815" s="13"/>
      <c r="C815" s="13"/>
      <c r="D815" s="13" t="s">
        <v>1053</v>
      </c>
      <c r="E815" s="19">
        <v>44467</v>
      </c>
      <c r="F815" s="15">
        <v>37800</v>
      </c>
      <c r="G815" s="15">
        <v>0</v>
      </c>
      <c r="H815" s="16">
        <v>37800</v>
      </c>
      <c r="I815" s="15">
        <v>0</v>
      </c>
      <c r="J815" s="15">
        <v>37800</v>
      </c>
      <c r="K815" s="13" t="s">
        <v>1074</v>
      </c>
      <c r="L815" s="35" t="s">
        <v>1077</v>
      </c>
    </row>
    <row r="816" spans="1:12" x14ac:dyDescent="0.25">
      <c r="A816" s="12"/>
      <c r="B816" s="13"/>
      <c r="C816" s="13"/>
      <c r="D816" s="13" t="s">
        <v>1054</v>
      </c>
      <c r="E816" s="19">
        <v>44434</v>
      </c>
      <c r="F816" s="15">
        <v>37800</v>
      </c>
      <c r="G816" s="15">
        <v>0</v>
      </c>
      <c r="H816" s="16">
        <v>37800</v>
      </c>
      <c r="I816" s="15">
        <v>0</v>
      </c>
      <c r="J816" s="15">
        <v>37800</v>
      </c>
      <c r="K816" s="13" t="s">
        <v>1074</v>
      </c>
      <c r="L816" s="35" t="s">
        <v>1077</v>
      </c>
    </row>
    <row r="817" spans="1:12" x14ac:dyDescent="0.25">
      <c r="A817" s="12"/>
      <c r="B817" s="13"/>
      <c r="C817" s="13"/>
      <c r="D817" s="13" t="s">
        <v>1055</v>
      </c>
      <c r="E817" s="19">
        <v>44450</v>
      </c>
      <c r="F817" s="15">
        <v>33600</v>
      </c>
      <c r="G817" s="15">
        <v>0</v>
      </c>
      <c r="H817" s="16">
        <v>33600</v>
      </c>
      <c r="I817" s="15">
        <v>0</v>
      </c>
      <c r="J817" s="15">
        <v>33600</v>
      </c>
      <c r="K817" s="13" t="s">
        <v>1074</v>
      </c>
      <c r="L817" s="35" t="s">
        <v>1077</v>
      </c>
    </row>
    <row r="818" spans="1:12" x14ac:dyDescent="0.25">
      <c r="A818" s="12"/>
      <c r="B818" s="13"/>
      <c r="C818" s="13"/>
      <c r="D818" s="13" t="s">
        <v>1056</v>
      </c>
      <c r="E818" s="19">
        <v>44450</v>
      </c>
      <c r="F818" s="15">
        <v>33600</v>
      </c>
      <c r="G818" s="15">
        <v>0</v>
      </c>
      <c r="H818" s="16">
        <v>33600</v>
      </c>
      <c r="I818" s="15">
        <v>0</v>
      </c>
      <c r="J818" s="15">
        <v>33600</v>
      </c>
      <c r="K818" s="13" t="s">
        <v>1074</v>
      </c>
      <c r="L818" s="35" t="s">
        <v>1077</v>
      </c>
    </row>
    <row r="819" spans="1:12" x14ac:dyDescent="0.25">
      <c r="A819" s="12"/>
      <c r="B819" s="13"/>
      <c r="C819" s="13"/>
      <c r="D819" s="13" t="s">
        <v>1057</v>
      </c>
      <c r="E819" s="19">
        <v>44460</v>
      </c>
      <c r="F819" s="15">
        <v>33600</v>
      </c>
      <c r="G819" s="15">
        <v>0</v>
      </c>
      <c r="H819" s="16">
        <v>33600</v>
      </c>
      <c r="I819" s="15">
        <v>0</v>
      </c>
      <c r="J819" s="15">
        <v>33600</v>
      </c>
      <c r="K819" s="13" t="s">
        <v>1074</v>
      </c>
      <c r="L819" s="35" t="s">
        <v>1077</v>
      </c>
    </row>
    <row r="820" spans="1:12" x14ac:dyDescent="0.25">
      <c r="A820" s="12"/>
      <c r="B820" s="13"/>
      <c r="C820" s="13"/>
      <c r="D820" s="13" t="s">
        <v>1058</v>
      </c>
      <c r="E820" s="19">
        <v>44467</v>
      </c>
      <c r="F820" s="15">
        <v>33600</v>
      </c>
      <c r="G820" s="15">
        <v>0</v>
      </c>
      <c r="H820" s="16">
        <v>33600</v>
      </c>
      <c r="I820" s="15">
        <v>0</v>
      </c>
      <c r="J820" s="15">
        <v>33600</v>
      </c>
      <c r="K820" s="13" t="s">
        <v>1074</v>
      </c>
      <c r="L820" s="35" t="s">
        <v>1077</v>
      </c>
    </row>
    <row r="821" spans="1:12" x14ac:dyDescent="0.25">
      <c r="A821" s="12"/>
      <c r="B821" s="13"/>
      <c r="C821" s="13"/>
      <c r="D821" s="13" t="s">
        <v>1059</v>
      </c>
      <c r="E821" s="19">
        <v>44475</v>
      </c>
      <c r="F821" s="15">
        <v>33600</v>
      </c>
      <c r="G821" s="15">
        <v>0</v>
      </c>
      <c r="H821" s="16">
        <v>33600</v>
      </c>
      <c r="I821" s="15">
        <v>0</v>
      </c>
      <c r="J821" s="15">
        <v>33600</v>
      </c>
      <c r="K821" s="13" t="s">
        <v>1074</v>
      </c>
      <c r="L821" s="35" t="s">
        <v>1077</v>
      </c>
    </row>
    <row r="822" spans="1:12" x14ac:dyDescent="0.25">
      <c r="A822" s="12"/>
      <c r="B822" s="13"/>
      <c r="C822" s="13"/>
      <c r="D822" s="13" t="s">
        <v>1060</v>
      </c>
      <c r="E822" s="19">
        <v>44481</v>
      </c>
      <c r="F822" s="15">
        <v>33600</v>
      </c>
      <c r="G822" s="15">
        <v>0</v>
      </c>
      <c r="H822" s="16">
        <v>33600</v>
      </c>
      <c r="I822" s="15">
        <v>0</v>
      </c>
      <c r="J822" s="15">
        <v>33600</v>
      </c>
      <c r="K822" s="13" t="s">
        <v>1074</v>
      </c>
      <c r="L822" s="35" t="s">
        <v>1077</v>
      </c>
    </row>
    <row r="823" spans="1:12" x14ac:dyDescent="0.25">
      <c r="A823" s="12"/>
      <c r="B823" s="13"/>
      <c r="C823" s="13"/>
      <c r="D823" s="13">
        <v>9237</v>
      </c>
      <c r="E823" s="19">
        <v>44446</v>
      </c>
      <c r="F823" s="15">
        <v>96000</v>
      </c>
      <c r="G823" s="15">
        <v>0</v>
      </c>
      <c r="H823" s="16">
        <v>96000</v>
      </c>
      <c r="I823" s="15">
        <v>0</v>
      </c>
      <c r="J823" s="15">
        <v>96000</v>
      </c>
      <c r="K823" s="13" t="s">
        <v>1074</v>
      </c>
      <c r="L823" s="35" t="s">
        <v>1077</v>
      </c>
    </row>
    <row r="824" spans="1:12" x14ac:dyDescent="0.25">
      <c r="A824" s="12"/>
      <c r="B824" s="13"/>
      <c r="C824" s="13"/>
      <c r="D824" s="13">
        <v>8909</v>
      </c>
      <c r="E824" s="19">
        <v>44404</v>
      </c>
      <c r="F824" s="15">
        <v>24000</v>
      </c>
      <c r="G824" s="15">
        <v>0</v>
      </c>
      <c r="H824" s="16">
        <v>24000</v>
      </c>
      <c r="I824" s="15">
        <v>0</v>
      </c>
      <c r="J824" s="15">
        <v>24000</v>
      </c>
      <c r="K824" s="13" t="s">
        <v>1074</v>
      </c>
      <c r="L824" s="35" t="s">
        <v>1077</v>
      </c>
    </row>
    <row r="825" spans="1:12" x14ac:dyDescent="0.25">
      <c r="A825" s="12"/>
      <c r="B825" s="13"/>
      <c r="C825" s="13"/>
      <c r="D825" s="13" t="s">
        <v>1061</v>
      </c>
      <c r="E825" s="19">
        <v>44498</v>
      </c>
      <c r="F825" s="15">
        <v>25200</v>
      </c>
      <c r="G825" s="15">
        <v>0</v>
      </c>
      <c r="H825" s="16">
        <v>25200</v>
      </c>
      <c r="I825" s="15">
        <v>0</v>
      </c>
      <c r="J825" s="15">
        <v>25200</v>
      </c>
      <c r="K825" s="13" t="s">
        <v>1074</v>
      </c>
      <c r="L825" s="35" t="s">
        <v>1077</v>
      </c>
    </row>
    <row r="826" spans="1:12" x14ac:dyDescent="0.25">
      <c r="A826" s="12"/>
      <c r="B826" s="13"/>
      <c r="C826" s="13"/>
      <c r="D826" s="13" t="s">
        <v>1062</v>
      </c>
      <c r="E826" s="19">
        <v>44498</v>
      </c>
      <c r="F826" s="15">
        <v>33600</v>
      </c>
      <c r="G826" s="15">
        <v>0</v>
      </c>
      <c r="H826" s="16">
        <v>33600</v>
      </c>
      <c r="I826" s="15">
        <v>0</v>
      </c>
      <c r="J826" s="15">
        <v>33600</v>
      </c>
      <c r="K826" s="13" t="s">
        <v>1074</v>
      </c>
      <c r="L826" s="35" t="s">
        <v>1077</v>
      </c>
    </row>
    <row r="827" spans="1:12" ht="33" x14ac:dyDescent="0.25">
      <c r="A827" s="113"/>
      <c r="B827" s="114"/>
      <c r="C827" s="114"/>
      <c r="D827" s="114" t="s">
        <v>1063</v>
      </c>
      <c r="E827" s="115">
        <v>44545</v>
      </c>
      <c r="F827" s="116">
        <v>33600</v>
      </c>
      <c r="G827" s="116">
        <v>0</v>
      </c>
      <c r="H827" s="117">
        <v>33600</v>
      </c>
      <c r="I827" s="116">
        <v>0</v>
      </c>
      <c r="J827" s="116">
        <v>33600</v>
      </c>
      <c r="K827" s="114" t="s">
        <v>1074</v>
      </c>
      <c r="L827" s="39" t="s">
        <v>1077</v>
      </c>
    </row>
    <row r="828" spans="1:12" s="29" customFormat="1" x14ac:dyDescent="0.25">
      <c r="A828" s="3"/>
      <c r="B828" s="3" t="s">
        <v>9</v>
      </c>
      <c r="C828" s="3"/>
      <c r="D828" s="3"/>
      <c r="E828" s="4"/>
      <c r="F828" s="7">
        <f>SUBTOTAL(9,F3:F827)</f>
        <v>254127674.26000005</v>
      </c>
      <c r="G828" s="7">
        <f>SUBTOTAL(9,G3:G827)</f>
        <v>19060.93</v>
      </c>
      <c r="H828" s="7">
        <f>SUBTOTAL(9,H3:H827)</f>
        <v>254146735.19000006</v>
      </c>
      <c r="I828" s="7">
        <f>SUBTOTAL(9,I3:I827)</f>
        <v>39613455.888400026</v>
      </c>
      <c r="J828" s="7">
        <f>SUBTOTAL(9,J3:J827)</f>
        <v>293760191.07839978</v>
      </c>
      <c r="K828" s="3"/>
      <c r="L828" s="3"/>
    </row>
    <row r="829" spans="1:12" x14ac:dyDescent="0.25">
      <c r="F829" s="31"/>
      <c r="G829" s="31"/>
      <c r="H829" s="32"/>
      <c r="I829" s="31"/>
      <c r="J829" s="33"/>
    </row>
    <row r="839" spans="26:26" x14ac:dyDescent="0.25">
      <c r="Z839" s="1" t="s">
        <v>1078</v>
      </c>
    </row>
  </sheetData>
  <autoFilter ref="A3:Z827" xr:uid="{00000000-0001-0000-0000-000000000000}"/>
  <mergeCells count="1">
    <mergeCell ref="A1:J1"/>
  </mergeCells>
  <printOptions horizontalCentered="1"/>
  <pageMargins left="0.39370078740157483" right="0.19685039370078741" top="0.39370078740157483" bottom="0.78740157480314965" header="0.11811023622047245" footer="0.11811023622047245"/>
  <pageSetup paperSize="9" scale="62" orientation="portrait" r:id="rId1"/>
  <rowBreaks count="1" manualBreakCount="1">
    <brk id="51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43E4B-4F3C-4051-AEFA-C1ADE3BA838D}">
  <sheetPr filterMode="1"/>
  <dimension ref="B3:R761"/>
  <sheetViews>
    <sheetView workbookViewId="0">
      <pane ySplit="3" topLeftCell="A420" activePane="bottomLeft" state="frozen"/>
      <selection pane="bottomLeft" activeCell="K411" sqref="K411:K715"/>
    </sheetView>
  </sheetViews>
  <sheetFormatPr defaultRowHeight="15" x14ac:dyDescent="0.25"/>
  <cols>
    <col min="3" max="3" width="54.85546875" bestFit="1" customWidth="1"/>
    <col min="4" max="4" width="29.140625" customWidth="1"/>
    <col min="5" max="5" width="11" bestFit="1" customWidth="1"/>
    <col min="6" max="6" width="9.42578125" bestFit="1" customWidth="1"/>
    <col min="7" max="7" width="13.28515625" bestFit="1" customWidth="1"/>
    <col min="8" max="8" width="8" bestFit="1" customWidth="1"/>
    <col min="9" max="9" width="13.28515625" bestFit="1" customWidth="1"/>
    <col min="10" max="10" width="12.140625" bestFit="1" customWidth="1"/>
    <col min="11" max="11" width="13.28515625" bestFit="1" customWidth="1"/>
    <col min="14" max="14" width="10.28515625" bestFit="1" customWidth="1"/>
    <col min="15" max="15" width="11.85546875" bestFit="1" customWidth="1"/>
    <col min="16" max="16" width="17" bestFit="1" customWidth="1"/>
    <col min="17" max="17" width="16.85546875" bestFit="1" customWidth="1"/>
    <col min="18" max="18" width="16.140625" bestFit="1" customWidth="1"/>
  </cols>
  <sheetData>
    <row r="3" spans="2:18" ht="16.5" x14ac:dyDescent="0.25">
      <c r="B3" s="3" t="s">
        <v>2</v>
      </c>
      <c r="C3" s="56" t="s">
        <v>3</v>
      </c>
      <c r="D3" s="3" t="s">
        <v>4</v>
      </c>
      <c r="E3" s="3" t="s">
        <v>5</v>
      </c>
      <c r="F3" s="4" t="s">
        <v>6</v>
      </c>
      <c r="G3" s="5" t="s">
        <v>7</v>
      </c>
      <c r="H3" s="5" t="s">
        <v>8</v>
      </c>
      <c r="I3" s="6" t="s">
        <v>9</v>
      </c>
      <c r="J3" s="5" t="s">
        <v>10</v>
      </c>
      <c r="K3" s="7" t="s">
        <v>11</v>
      </c>
      <c r="L3" s="7" t="s">
        <v>1069</v>
      </c>
    </row>
    <row r="4" spans="2:18" s="55" customFormat="1" ht="16.5" hidden="1" x14ac:dyDescent="0.25">
      <c r="B4" s="72">
        <v>1</v>
      </c>
      <c r="C4" s="74" t="s">
        <v>20</v>
      </c>
      <c r="D4" s="72" t="s">
        <v>21</v>
      </c>
      <c r="E4" s="72">
        <v>754</v>
      </c>
      <c r="F4" s="75">
        <v>44133</v>
      </c>
      <c r="G4" s="76">
        <v>1500000</v>
      </c>
      <c r="H4" s="76">
        <v>1328</v>
      </c>
      <c r="I4" s="77">
        <v>1501328</v>
      </c>
      <c r="J4" s="76">
        <v>270000</v>
      </c>
      <c r="K4" s="76">
        <v>1771328</v>
      </c>
      <c r="L4" s="72" t="s">
        <v>1070</v>
      </c>
    </row>
    <row r="5" spans="2:18" s="55" customFormat="1" ht="33" hidden="1" x14ac:dyDescent="0.25">
      <c r="B5" s="72">
        <v>2</v>
      </c>
      <c r="C5" s="74" t="s">
        <v>20</v>
      </c>
      <c r="D5" s="72" t="s">
        <v>68</v>
      </c>
      <c r="E5" s="72">
        <v>755</v>
      </c>
      <c r="F5" s="75">
        <v>44133</v>
      </c>
      <c r="G5" s="76">
        <v>1500000</v>
      </c>
      <c r="H5" s="76">
        <v>1328</v>
      </c>
      <c r="I5" s="77">
        <v>1501328</v>
      </c>
      <c r="J5" s="76">
        <v>270000</v>
      </c>
      <c r="K5" s="76">
        <v>1771328</v>
      </c>
      <c r="L5" s="72" t="s">
        <v>1070</v>
      </c>
    </row>
    <row r="6" spans="2:18" s="55" customFormat="1" ht="33" hidden="1" x14ac:dyDescent="0.25">
      <c r="B6" s="72">
        <v>3</v>
      </c>
      <c r="C6" s="74" t="s">
        <v>20</v>
      </c>
      <c r="D6" s="72" t="s">
        <v>68</v>
      </c>
      <c r="E6" s="72">
        <v>752</v>
      </c>
      <c r="F6" s="75">
        <v>44133</v>
      </c>
      <c r="G6" s="76">
        <v>1875000</v>
      </c>
      <c r="H6" s="76">
        <v>132</v>
      </c>
      <c r="I6" s="77">
        <v>1875132</v>
      </c>
      <c r="J6" s="76">
        <v>337500</v>
      </c>
      <c r="K6" s="76">
        <v>2212632</v>
      </c>
      <c r="L6" s="72" t="s">
        <v>1070</v>
      </c>
      <c r="N6"/>
      <c r="O6"/>
      <c r="P6"/>
      <c r="Q6"/>
      <c r="R6"/>
    </row>
    <row r="7" spans="2:18" s="55" customFormat="1" ht="33" hidden="1" x14ac:dyDescent="0.25">
      <c r="B7" s="72">
        <v>4</v>
      </c>
      <c r="C7" s="74" t="s">
        <v>82</v>
      </c>
      <c r="D7" s="78" t="s">
        <v>83</v>
      </c>
      <c r="E7" s="72" t="s">
        <v>84</v>
      </c>
      <c r="F7" s="75">
        <v>44172</v>
      </c>
      <c r="G7" s="76">
        <v>30000</v>
      </c>
      <c r="H7" s="76">
        <v>0</v>
      </c>
      <c r="I7" s="77">
        <v>30000</v>
      </c>
      <c r="J7" s="76">
        <v>5400</v>
      </c>
      <c r="K7" s="76">
        <v>35400</v>
      </c>
      <c r="L7" s="72" t="s">
        <v>1070</v>
      </c>
      <c r="N7"/>
      <c r="O7"/>
      <c r="P7"/>
      <c r="Q7"/>
      <c r="R7"/>
    </row>
    <row r="8" spans="2:18" s="55" customFormat="1" ht="16.5" hidden="1" x14ac:dyDescent="0.25">
      <c r="B8" s="72">
        <v>5</v>
      </c>
      <c r="C8" s="74" t="s">
        <v>117</v>
      </c>
      <c r="D8" s="72" t="s">
        <v>119</v>
      </c>
      <c r="E8" s="72">
        <v>320</v>
      </c>
      <c r="F8" s="75">
        <v>44123</v>
      </c>
      <c r="G8" s="76">
        <v>82999.81</v>
      </c>
      <c r="H8" s="76">
        <v>0</v>
      </c>
      <c r="I8" s="77">
        <v>82999.81</v>
      </c>
      <c r="J8" s="76">
        <v>23239.95</v>
      </c>
      <c r="K8" s="76">
        <v>106239.76</v>
      </c>
      <c r="L8" s="72" t="s">
        <v>1070</v>
      </c>
      <c r="N8"/>
      <c r="O8"/>
      <c r="P8"/>
      <c r="Q8"/>
      <c r="R8"/>
    </row>
    <row r="9" spans="2:18" s="55" customFormat="1" ht="16.5" hidden="1" x14ac:dyDescent="0.25">
      <c r="B9" s="72">
        <v>6</v>
      </c>
      <c r="C9" s="74" t="s">
        <v>121</v>
      </c>
      <c r="D9" s="72" t="s">
        <v>122</v>
      </c>
      <c r="E9" s="72">
        <v>144</v>
      </c>
      <c r="F9" s="75">
        <v>44076</v>
      </c>
      <c r="G9" s="76">
        <v>31200</v>
      </c>
      <c r="H9" s="76">
        <v>0</v>
      </c>
      <c r="I9" s="77">
        <v>31200</v>
      </c>
      <c r="J9" s="76">
        <v>5616</v>
      </c>
      <c r="K9" s="76">
        <v>36816</v>
      </c>
      <c r="L9" s="72" t="s">
        <v>1070</v>
      </c>
      <c r="N9"/>
      <c r="O9" s="122"/>
      <c r="P9"/>
      <c r="Q9"/>
      <c r="R9"/>
    </row>
    <row r="10" spans="2:18" s="55" customFormat="1" ht="16.5" hidden="1" x14ac:dyDescent="0.25">
      <c r="B10" s="72">
        <v>7</v>
      </c>
      <c r="C10" s="74" t="s">
        <v>517</v>
      </c>
      <c r="D10" s="72" t="s">
        <v>518</v>
      </c>
      <c r="E10" s="72">
        <v>399</v>
      </c>
      <c r="F10" s="75">
        <v>44155</v>
      </c>
      <c r="G10" s="76">
        <v>14000</v>
      </c>
      <c r="H10" s="76">
        <v>0</v>
      </c>
      <c r="I10" s="77">
        <v>14000</v>
      </c>
      <c r="J10" s="76">
        <v>2520</v>
      </c>
      <c r="K10" s="76">
        <v>16520</v>
      </c>
      <c r="L10" s="72" t="s">
        <v>1073</v>
      </c>
      <c r="N10"/>
      <c r="O10"/>
      <c r="P10"/>
      <c r="Q10"/>
      <c r="R10"/>
    </row>
    <row r="11" spans="2:18" s="55" customFormat="1" ht="16.5" hidden="1" x14ac:dyDescent="0.25">
      <c r="B11" s="72">
        <v>8</v>
      </c>
      <c r="C11" s="74" t="s">
        <v>141</v>
      </c>
      <c r="D11" s="72" t="s">
        <v>519</v>
      </c>
      <c r="E11" s="72">
        <v>121</v>
      </c>
      <c r="F11" s="75">
        <v>44096</v>
      </c>
      <c r="G11" s="76">
        <v>83200</v>
      </c>
      <c r="H11" s="76">
        <v>0</v>
      </c>
      <c r="I11" s="77">
        <v>83200</v>
      </c>
      <c r="J11" s="76">
        <v>14976</v>
      </c>
      <c r="K11" s="76">
        <v>98176</v>
      </c>
      <c r="L11" s="72" t="s">
        <v>1073</v>
      </c>
      <c r="N11"/>
      <c r="O11"/>
      <c r="P11"/>
      <c r="Q11"/>
      <c r="R11"/>
    </row>
    <row r="12" spans="2:18" s="55" customFormat="1" ht="16.5" hidden="1" x14ac:dyDescent="0.25">
      <c r="B12" s="72">
        <v>9</v>
      </c>
      <c r="C12" s="74" t="s">
        <v>141</v>
      </c>
      <c r="D12" s="72" t="s">
        <v>519</v>
      </c>
      <c r="E12" s="72">
        <v>153</v>
      </c>
      <c r="F12" s="75">
        <v>44113</v>
      </c>
      <c r="G12" s="76">
        <v>83200</v>
      </c>
      <c r="H12" s="76">
        <v>0</v>
      </c>
      <c r="I12" s="77">
        <v>83200</v>
      </c>
      <c r="J12" s="76">
        <v>14976</v>
      </c>
      <c r="K12" s="76">
        <v>98176</v>
      </c>
      <c r="L12" s="72" t="s">
        <v>1073</v>
      </c>
      <c r="N12"/>
      <c r="O12"/>
      <c r="P12"/>
      <c r="Q12"/>
      <c r="R12"/>
    </row>
    <row r="13" spans="2:18" s="55" customFormat="1" ht="16.5" hidden="1" x14ac:dyDescent="0.25">
      <c r="B13" s="72">
        <v>10</v>
      </c>
      <c r="C13" s="74" t="s">
        <v>546</v>
      </c>
      <c r="D13" s="72" t="s">
        <v>547</v>
      </c>
      <c r="E13" s="72">
        <v>71</v>
      </c>
      <c r="F13" s="75">
        <v>44386</v>
      </c>
      <c r="G13" s="76">
        <v>32000</v>
      </c>
      <c r="H13" s="76">
        <v>0</v>
      </c>
      <c r="I13" s="77">
        <v>32000</v>
      </c>
      <c r="J13" s="76">
        <v>5760</v>
      </c>
      <c r="K13" s="76">
        <v>37760</v>
      </c>
      <c r="L13" s="72" t="s">
        <v>1073</v>
      </c>
      <c r="N13"/>
      <c r="O13"/>
      <c r="P13"/>
      <c r="Q13"/>
      <c r="R13"/>
    </row>
    <row r="14" spans="2:18" s="55" customFormat="1" ht="33" hidden="1" x14ac:dyDescent="0.25">
      <c r="B14" s="72">
        <v>11</v>
      </c>
      <c r="C14" s="74" t="s">
        <v>351</v>
      </c>
      <c r="D14" s="72" t="s">
        <v>548</v>
      </c>
      <c r="E14" s="72">
        <v>510</v>
      </c>
      <c r="F14" s="75">
        <v>44090</v>
      </c>
      <c r="G14" s="76">
        <v>194841</v>
      </c>
      <c r="H14" s="76">
        <v>0</v>
      </c>
      <c r="I14" s="77">
        <v>194841</v>
      </c>
      <c r="J14" s="76">
        <v>35071.379999999997</v>
      </c>
      <c r="K14" s="76">
        <v>229912.38</v>
      </c>
      <c r="L14" s="72" t="s">
        <v>1073</v>
      </c>
      <c r="N14" s="1"/>
      <c r="O14" s="1"/>
      <c r="P14" s="1"/>
      <c r="Q14" s="1"/>
      <c r="R14" s="1"/>
    </row>
    <row r="15" spans="2:18" s="55" customFormat="1" ht="16.5" hidden="1" x14ac:dyDescent="0.25">
      <c r="B15" s="72">
        <v>12</v>
      </c>
      <c r="C15" s="74" t="s">
        <v>351</v>
      </c>
      <c r="D15" s="72" t="s">
        <v>549</v>
      </c>
      <c r="E15" s="72">
        <v>531</v>
      </c>
      <c r="F15" s="75">
        <v>44091</v>
      </c>
      <c r="G15" s="76">
        <v>114750</v>
      </c>
      <c r="H15" s="76">
        <v>0</v>
      </c>
      <c r="I15" s="77">
        <v>114750</v>
      </c>
      <c r="J15" s="76">
        <v>20655</v>
      </c>
      <c r="K15" s="76">
        <v>135405</v>
      </c>
      <c r="L15" s="72" t="s">
        <v>1073</v>
      </c>
    </row>
    <row r="16" spans="2:18" s="55" customFormat="1" ht="49.5" hidden="1" x14ac:dyDescent="0.25">
      <c r="B16" s="72">
        <v>13</v>
      </c>
      <c r="C16" s="74" t="s">
        <v>182</v>
      </c>
      <c r="D16" s="72" t="s">
        <v>604</v>
      </c>
      <c r="E16" s="72">
        <v>147</v>
      </c>
      <c r="F16" s="75">
        <v>44323</v>
      </c>
      <c r="G16" s="76">
        <v>30340</v>
      </c>
      <c r="H16" s="76">
        <v>0</v>
      </c>
      <c r="I16" s="77">
        <v>30340</v>
      </c>
      <c r="J16" s="76">
        <v>5461.2</v>
      </c>
      <c r="K16" s="76">
        <v>35801.199999999997</v>
      </c>
      <c r="L16" s="72" t="s">
        <v>1073</v>
      </c>
    </row>
    <row r="17" spans="2:12" s="55" customFormat="1" ht="33" hidden="1" x14ac:dyDescent="0.25">
      <c r="B17" s="72">
        <v>14</v>
      </c>
      <c r="C17" s="74" t="s">
        <v>297</v>
      </c>
      <c r="D17" s="72"/>
      <c r="E17" s="72" t="s">
        <v>1033</v>
      </c>
      <c r="F17" s="79">
        <v>44573</v>
      </c>
      <c r="G17" s="76">
        <v>6000</v>
      </c>
      <c r="H17" s="76">
        <v>0</v>
      </c>
      <c r="I17" s="77">
        <v>6000</v>
      </c>
      <c r="J17" s="76">
        <v>1080</v>
      </c>
      <c r="K17" s="76">
        <v>7080</v>
      </c>
      <c r="L17" s="72" t="s">
        <v>1070</v>
      </c>
    </row>
    <row r="18" spans="2:12" s="55" customFormat="1" ht="33" hidden="1" x14ac:dyDescent="0.25">
      <c r="B18" s="72">
        <v>15</v>
      </c>
      <c r="C18" s="74" t="s">
        <v>12</v>
      </c>
      <c r="D18" s="72" t="s">
        <v>13</v>
      </c>
      <c r="E18" s="72" t="s">
        <v>14</v>
      </c>
      <c r="F18" s="75">
        <v>44182</v>
      </c>
      <c r="G18" s="76">
        <v>1250000</v>
      </c>
      <c r="H18" s="76">
        <v>0</v>
      </c>
      <c r="I18" s="77">
        <v>1250000</v>
      </c>
      <c r="J18" s="76">
        <v>225000</v>
      </c>
      <c r="K18" s="76">
        <v>1475000</v>
      </c>
      <c r="L18" s="72" t="s">
        <v>1070</v>
      </c>
    </row>
    <row r="19" spans="2:12" s="55" customFormat="1" ht="49.5" hidden="1" x14ac:dyDescent="0.25">
      <c r="B19" s="72">
        <v>16</v>
      </c>
      <c r="C19" s="74" t="s">
        <v>20</v>
      </c>
      <c r="D19" s="72" t="s">
        <v>22</v>
      </c>
      <c r="E19" s="72" t="s">
        <v>23</v>
      </c>
      <c r="F19" s="75">
        <v>44216</v>
      </c>
      <c r="G19" s="76">
        <v>150000</v>
      </c>
      <c r="H19" s="76">
        <v>133</v>
      </c>
      <c r="I19" s="77">
        <v>150133</v>
      </c>
      <c r="J19" s="76">
        <v>27000</v>
      </c>
      <c r="K19" s="76">
        <v>177133</v>
      </c>
      <c r="L19" s="72" t="s">
        <v>1070</v>
      </c>
    </row>
    <row r="20" spans="2:12" s="55" customFormat="1" ht="16.5" hidden="1" x14ac:dyDescent="0.25">
      <c r="B20" s="72">
        <v>17</v>
      </c>
      <c r="C20" s="74" t="s">
        <v>12</v>
      </c>
      <c r="D20" s="72" t="s">
        <v>24</v>
      </c>
      <c r="E20" s="72" t="s">
        <v>25</v>
      </c>
      <c r="F20" s="75">
        <v>44210</v>
      </c>
      <c r="G20" s="76">
        <v>535000</v>
      </c>
      <c r="H20" s="76">
        <v>0</v>
      </c>
      <c r="I20" s="77">
        <v>535000</v>
      </c>
      <c r="J20" s="76">
        <v>96300</v>
      </c>
      <c r="K20" s="76">
        <v>631300</v>
      </c>
      <c r="L20" s="72" t="s">
        <v>1070</v>
      </c>
    </row>
    <row r="21" spans="2:12" s="55" customFormat="1" ht="99" hidden="1" x14ac:dyDescent="0.25">
      <c r="B21" s="72">
        <v>18</v>
      </c>
      <c r="C21" s="74" t="s">
        <v>26</v>
      </c>
      <c r="D21" s="72" t="s">
        <v>27</v>
      </c>
      <c r="E21" s="72">
        <v>403</v>
      </c>
      <c r="F21" s="75">
        <v>44157</v>
      </c>
      <c r="G21" s="76">
        <v>233000</v>
      </c>
      <c r="H21" s="76">
        <v>0</v>
      </c>
      <c r="I21" s="77">
        <v>233000</v>
      </c>
      <c r="J21" s="76">
        <v>41940</v>
      </c>
      <c r="K21" s="76">
        <v>274940</v>
      </c>
      <c r="L21" s="72" t="s">
        <v>1070</v>
      </c>
    </row>
    <row r="22" spans="2:12" s="55" customFormat="1" ht="49.5" hidden="1" x14ac:dyDescent="0.25">
      <c r="B22" s="72">
        <v>19</v>
      </c>
      <c r="C22" s="74" t="s">
        <v>26</v>
      </c>
      <c r="D22" s="72" t="s">
        <v>28</v>
      </c>
      <c r="E22" s="72">
        <v>442</v>
      </c>
      <c r="F22" s="75">
        <v>44208</v>
      </c>
      <c r="G22" s="76">
        <v>116500</v>
      </c>
      <c r="H22" s="76">
        <v>0</v>
      </c>
      <c r="I22" s="77">
        <v>116500</v>
      </c>
      <c r="J22" s="76">
        <v>20970</v>
      </c>
      <c r="K22" s="76">
        <v>137470</v>
      </c>
      <c r="L22" s="72" t="s">
        <v>1070</v>
      </c>
    </row>
    <row r="23" spans="2:12" s="55" customFormat="1" ht="33" hidden="1" x14ac:dyDescent="0.25">
      <c r="B23" s="72">
        <v>20</v>
      </c>
      <c r="C23" s="74" t="s">
        <v>40</v>
      </c>
      <c r="D23" s="78" t="s">
        <v>41</v>
      </c>
      <c r="E23" s="72" t="s">
        <v>42</v>
      </c>
      <c r="F23" s="75">
        <v>44309</v>
      </c>
      <c r="G23" s="76">
        <v>775</v>
      </c>
      <c r="H23" s="76">
        <v>0</v>
      </c>
      <c r="I23" s="77">
        <v>775</v>
      </c>
      <c r="J23" s="76">
        <v>139.5</v>
      </c>
      <c r="K23" s="76">
        <v>914.5</v>
      </c>
      <c r="L23" s="72" t="s">
        <v>1070</v>
      </c>
    </row>
    <row r="24" spans="2:12" s="55" customFormat="1" ht="33" hidden="1" x14ac:dyDescent="0.25">
      <c r="B24" s="72">
        <v>21</v>
      </c>
      <c r="C24" s="74" t="s">
        <v>40</v>
      </c>
      <c r="D24" s="72" t="s">
        <v>41</v>
      </c>
      <c r="E24" s="72" t="s">
        <v>43</v>
      </c>
      <c r="F24" s="75">
        <v>44309</v>
      </c>
      <c r="G24" s="76">
        <v>110</v>
      </c>
      <c r="H24" s="76">
        <v>0</v>
      </c>
      <c r="I24" s="77">
        <v>110</v>
      </c>
      <c r="J24" s="76">
        <v>19.8</v>
      </c>
      <c r="K24" s="76">
        <v>129.80000000000001</v>
      </c>
      <c r="L24" s="72" t="s">
        <v>1070</v>
      </c>
    </row>
    <row r="25" spans="2:12" s="55" customFormat="1" ht="33" hidden="1" x14ac:dyDescent="0.25">
      <c r="B25" s="72">
        <v>22</v>
      </c>
      <c r="C25" s="74" t="s">
        <v>44</v>
      </c>
      <c r="D25" s="72" t="s">
        <v>45</v>
      </c>
      <c r="E25" s="72">
        <v>20211155</v>
      </c>
      <c r="F25" s="75">
        <v>44284</v>
      </c>
      <c r="G25" s="76">
        <v>320000</v>
      </c>
      <c r="H25" s="76">
        <v>0</v>
      </c>
      <c r="I25" s="77">
        <v>320000</v>
      </c>
      <c r="J25" s="76">
        <v>57600</v>
      </c>
      <c r="K25" s="76">
        <v>377600</v>
      </c>
      <c r="L25" s="72" t="s">
        <v>1070</v>
      </c>
    </row>
    <row r="26" spans="2:12" s="55" customFormat="1" ht="33" hidden="1" x14ac:dyDescent="0.25">
      <c r="B26" s="72">
        <v>23</v>
      </c>
      <c r="C26" s="74" t="s">
        <v>54</v>
      </c>
      <c r="D26" s="72" t="s">
        <v>55</v>
      </c>
      <c r="E26" s="72" t="s">
        <v>56</v>
      </c>
      <c r="F26" s="75">
        <v>44186</v>
      </c>
      <c r="G26" s="76">
        <v>60000</v>
      </c>
      <c r="H26" s="76">
        <v>0</v>
      </c>
      <c r="I26" s="77">
        <v>60000</v>
      </c>
      <c r="J26" s="76">
        <v>10800</v>
      </c>
      <c r="K26" s="76">
        <v>70800</v>
      </c>
      <c r="L26" s="72" t="s">
        <v>1070</v>
      </c>
    </row>
    <row r="27" spans="2:12" s="55" customFormat="1" ht="16.5" hidden="1" x14ac:dyDescent="0.25">
      <c r="B27" s="72">
        <v>24</v>
      </c>
      <c r="C27" s="74" t="s">
        <v>12</v>
      </c>
      <c r="D27" s="72" t="s">
        <v>64</v>
      </c>
      <c r="E27" s="72" t="s">
        <v>65</v>
      </c>
      <c r="F27" s="75">
        <v>44182</v>
      </c>
      <c r="G27" s="76">
        <v>1100000</v>
      </c>
      <c r="H27" s="76">
        <v>0</v>
      </c>
      <c r="I27" s="77">
        <v>1100000</v>
      </c>
      <c r="J27" s="76">
        <v>198000</v>
      </c>
      <c r="K27" s="76">
        <v>1298000</v>
      </c>
      <c r="L27" s="72" t="s">
        <v>1070</v>
      </c>
    </row>
    <row r="28" spans="2:12" s="55" customFormat="1" ht="49.5" hidden="1" x14ac:dyDescent="0.25">
      <c r="B28" s="72">
        <v>25</v>
      </c>
      <c r="C28" s="74" t="s">
        <v>20</v>
      </c>
      <c r="D28" s="72" t="s">
        <v>66</v>
      </c>
      <c r="E28" s="72" t="s">
        <v>67</v>
      </c>
      <c r="F28" s="75">
        <v>44216</v>
      </c>
      <c r="G28" s="76">
        <v>150000</v>
      </c>
      <c r="H28" s="76">
        <v>133</v>
      </c>
      <c r="I28" s="77">
        <v>150133</v>
      </c>
      <c r="J28" s="76">
        <v>27000</v>
      </c>
      <c r="K28" s="76">
        <v>177133</v>
      </c>
      <c r="L28" s="72" t="s">
        <v>1070</v>
      </c>
    </row>
    <row r="29" spans="2:12" s="55" customFormat="1" ht="33" hidden="1" x14ac:dyDescent="0.25">
      <c r="B29" s="72">
        <v>26</v>
      </c>
      <c r="C29" s="74" t="s">
        <v>69</v>
      </c>
      <c r="D29" s="72" t="s">
        <v>70</v>
      </c>
      <c r="E29" s="72" t="s">
        <v>71</v>
      </c>
      <c r="F29" s="75">
        <v>44152</v>
      </c>
      <c r="G29" s="76">
        <v>1129000</v>
      </c>
      <c r="H29" s="76">
        <v>0</v>
      </c>
      <c r="I29" s="77">
        <v>1129000</v>
      </c>
      <c r="J29" s="76">
        <v>203220</v>
      </c>
      <c r="K29" s="76">
        <v>1332220</v>
      </c>
      <c r="L29" s="72" t="s">
        <v>1070</v>
      </c>
    </row>
    <row r="30" spans="2:12" s="55" customFormat="1" ht="82.5" hidden="1" x14ac:dyDescent="0.25">
      <c r="B30" s="72">
        <v>27</v>
      </c>
      <c r="C30" s="74" t="s">
        <v>69</v>
      </c>
      <c r="D30" s="72" t="s">
        <v>72</v>
      </c>
      <c r="E30" s="72" t="s">
        <v>73</v>
      </c>
      <c r="F30" s="75">
        <v>44218</v>
      </c>
      <c r="G30" s="76">
        <v>31000</v>
      </c>
      <c r="H30" s="76">
        <v>0</v>
      </c>
      <c r="I30" s="77">
        <v>31000</v>
      </c>
      <c r="J30" s="76">
        <v>5580</v>
      </c>
      <c r="K30" s="76">
        <v>36580</v>
      </c>
      <c r="L30" s="72" t="s">
        <v>1070</v>
      </c>
    </row>
    <row r="31" spans="2:12" s="55" customFormat="1" ht="33" hidden="1" x14ac:dyDescent="0.25">
      <c r="B31" s="72">
        <v>28</v>
      </c>
      <c r="C31" s="74" t="s">
        <v>74</v>
      </c>
      <c r="D31" s="78" t="s">
        <v>75</v>
      </c>
      <c r="E31" s="72" t="s">
        <v>76</v>
      </c>
      <c r="F31" s="75">
        <v>44193</v>
      </c>
      <c r="G31" s="76">
        <v>6489</v>
      </c>
      <c r="H31" s="76">
        <v>0</v>
      </c>
      <c r="I31" s="77">
        <v>6489</v>
      </c>
      <c r="J31" s="76">
        <v>1168.02</v>
      </c>
      <c r="K31" s="76">
        <v>7657.02</v>
      </c>
      <c r="L31" s="72" t="s">
        <v>1070</v>
      </c>
    </row>
    <row r="32" spans="2:12" s="55" customFormat="1" ht="33" hidden="1" x14ac:dyDescent="0.25">
      <c r="B32" s="72">
        <v>29</v>
      </c>
      <c r="C32" s="74" t="s">
        <v>74</v>
      </c>
      <c r="D32" s="72" t="s">
        <v>77</v>
      </c>
      <c r="E32" s="72" t="s">
        <v>78</v>
      </c>
      <c r="F32" s="75">
        <v>44193</v>
      </c>
      <c r="G32" s="76">
        <v>28441.759999999998</v>
      </c>
      <c r="H32" s="76">
        <v>0</v>
      </c>
      <c r="I32" s="77">
        <v>28441.759999999998</v>
      </c>
      <c r="J32" s="76">
        <v>5119.5200000000004</v>
      </c>
      <c r="K32" s="76">
        <v>33561.279999999999</v>
      </c>
      <c r="L32" s="72" t="s">
        <v>1070</v>
      </c>
    </row>
    <row r="33" spans="2:12" s="55" customFormat="1" ht="33" hidden="1" x14ac:dyDescent="0.25">
      <c r="B33" s="72">
        <v>30</v>
      </c>
      <c r="C33" s="74" t="s">
        <v>79</v>
      </c>
      <c r="D33" s="78" t="s">
        <v>80</v>
      </c>
      <c r="E33" s="72" t="s">
        <v>81</v>
      </c>
      <c r="F33" s="75">
        <v>44173</v>
      </c>
      <c r="G33" s="76">
        <v>3800</v>
      </c>
      <c r="H33" s="76">
        <v>0</v>
      </c>
      <c r="I33" s="77">
        <v>3800</v>
      </c>
      <c r="J33" s="76">
        <v>456</v>
      </c>
      <c r="K33" s="76">
        <v>4256</v>
      </c>
      <c r="L33" s="72" t="s">
        <v>1070</v>
      </c>
    </row>
    <row r="34" spans="2:12" s="55" customFormat="1" ht="16.5" hidden="1" x14ac:dyDescent="0.25">
      <c r="B34" s="72">
        <v>31</v>
      </c>
      <c r="C34" s="74" t="s">
        <v>88</v>
      </c>
      <c r="D34" s="78" t="s">
        <v>89</v>
      </c>
      <c r="E34" s="72">
        <v>20001485</v>
      </c>
      <c r="F34" s="75">
        <v>44144</v>
      </c>
      <c r="G34" s="76">
        <v>102</v>
      </c>
      <c r="H34" s="76">
        <v>0</v>
      </c>
      <c r="I34" s="77">
        <v>102</v>
      </c>
      <c r="J34" s="76">
        <v>18.36</v>
      </c>
      <c r="K34" s="76">
        <v>120.36</v>
      </c>
      <c r="L34" s="72" t="s">
        <v>1070</v>
      </c>
    </row>
    <row r="35" spans="2:12" s="55" customFormat="1" ht="16.5" hidden="1" x14ac:dyDescent="0.25">
      <c r="B35" s="72">
        <v>32</v>
      </c>
      <c r="C35" s="74" t="s">
        <v>88</v>
      </c>
      <c r="D35" s="72" t="s">
        <v>90</v>
      </c>
      <c r="E35" s="72">
        <v>20001554</v>
      </c>
      <c r="F35" s="75">
        <v>44151</v>
      </c>
      <c r="G35" s="76">
        <v>200</v>
      </c>
      <c r="H35" s="76">
        <v>0</v>
      </c>
      <c r="I35" s="77">
        <v>200</v>
      </c>
      <c r="J35" s="76">
        <v>36</v>
      </c>
      <c r="K35" s="76">
        <v>236</v>
      </c>
      <c r="L35" s="72" t="s">
        <v>1070</v>
      </c>
    </row>
    <row r="36" spans="2:12" s="55" customFormat="1" ht="33" hidden="1" x14ac:dyDescent="0.25">
      <c r="B36" s="72">
        <v>33</v>
      </c>
      <c r="C36" s="74" t="s">
        <v>91</v>
      </c>
      <c r="D36" s="78" t="s">
        <v>92</v>
      </c>
      <c r="E36" s="72" t="s">
        <v>93</v>
      </c>
      <c r="F36" s="75">
        <v>44146</v>
      </c>
      <c r="G36" s="76">
        <v>418422.7</v>
      </c>
      <c r="H36" s="76">
        <v>0</v>
      </c>
      <c r="I36" s="77">
        <v>418422.7</v>
      </c>
      <c r="J36" s="76">
        <v>112974.12</v>
      </c>
      <c r="K36" s="76">
        <v>531396.82000000007</v>
      </c>
      <c r="L36" s="72" t="s">
        <v>1070</v>
      </c>
    </row>
    <row r="37" spans="2:12" s="55" customFormat="1" ht="33" hidden="1" x14ac:dyDescent="0.25">
      <c r="B37" s="72">
        <v>34</v>
      </c>
      <c r="C37" s="74" t="s">
        <v>91</v>
      </c>
      <c r="D37" s="72" t="s">
        <v>94</v>
      </c>
      <c r="E37" s="72" t="s">
        <v>95</v>
      </c>
      <c r="F37" s="75">
        <v>44170</v>
      </c>
      <c r="G37" s="76">
        <v>222</v>
      </c>
      <c r="H37" s="76">
        <v>0</v>
      </c>
      <c r="I37" s="77">
        <v>222</v>
      </c>
      <c r="J37" s="76">
        <v>39.96</v>
      </c>
      <c r="K37" s="76">
        <v>261.95999999999998</v>
      </c>
      <c r="L37" s="72" t="s">
        <v>1070</v>
      </c>
    </row>
    <row r="38" spans="2:12" s="55" customFormat="1" ht="99" hidden="1" x14ac:dyDescent="0.25">
      <c r="B38" s="72">
        <v>35</v>
      </c>
      <c r="C38" s="74" t="s">
        <v>26</v>
      </c>
      <c r="D38" s="78" t="s">
        <v>98</v>
      </c>
      <c r="E38" s="72">
        <v>404</v>
      </c>
      <c r="F38" s="75">
        <v>44157</v>
      </c>
      <c r="G38" s="76">
        <v>233000</v>
      </c>
      <c r="H38" s="76">
        <v>0</v>
      </c>
      <c r="I38" s="77">
        <v>233000</v>
      </c>
      <c r="J38" s="76">
        <v>41940</v>
      </c>
      <c r="K38" s="76">
        <v>274940</v>
      </c>
      <c r="L38" s="72" t="s">
        <v>1070</v>
      </c>
    </row>
    <row r="39" spans="2:12" s="55" customFormat="1" ht="33" hidden="1" x14ac:dyDescent="0.25">
      <c r="B39" s="72">
        <v>36</v>
      </c>
      <c r="C39" s="74" t="s">
        <v>101</v>
      </c>
      <c r="D39" s="78" t="s">
        <v>102</v>
      </c>
      <c r="E39" s="72">
        <v>829</v>
      </c>
      <c r="F39" s="75">
        <v>44207</v>
      </c>
      <c r="G39" s="76">
        <v>11492</v>
      </c>
      <c r="H39" s="76">
        <v>0</v>
      </c>
      <c r="I39" s="77">
        <v>11492</v>
      </c>
      <c r="J39" s="76">
        <v>2068.56</v>
      </c>
      <c r="K39" s="76">
        <v>13560.56</v>
      </c>
      <c r="L39" s="72" t="s">
        <v>1070</v>
      </c>
    </row>
    <row r="40" spans="2:12" s="55" customFormat="1" ht="33" hidden="1" x14ac:dyDescent="0.25">
      <c r="B40" s="72">
        <v>37</v>
      </c>
      <c r="C40" s="74" t="s">
        <v>107</v>
      </c>
      <c r="D40" s="78" t="s">
        <v>108</v>
      </c>
      <c r="E40" s="72" t="s">
        <v>109</v>
      </c>
      <c r="F40" s="75">
        <v>44209</v>
      </c>
      <c r="G40" s="76">
        <v>5206.5200000000004</v>
      </c>
      <c r="H40" s="76">
        <v>0</v>
      </c>
      <c r="I40" s="77">
        <v>5206.5200000000004</v>
      </c>
      <c r="J40" s="76">
        <v>937.18</v>
      </c>
      <c r="K40" s="76">
        <v>6143.7000000000007</v>
      </c>
      <c r="L40" s="72" t="s">
        <v>1070</v>
      </c>
    </row>
    <row r="41" spans="2:12" s="55" customFormat="1" ht="49.5" hidden="1" x14ac:dyDescent="0.25">
      <c r="B41" s="72">
        <v>38</v>
      </c>
      <c r="C41" s="74" t="s">
        <v>91</v>
      </c>
      <c r="D41" s="78" t="s">
        <v>110</v>
      </c>
      <c r="E41" s="72" t="s">
        <v>111</v>
      </c>
      <c r="F41" s="75">
        <v>44203</v>
      </c>
      <c r="G41" s="76">
        <v>37368.44</v>
      </c>
      <c r="H41" s="76">
        <v>0</v>
      </c>
      <c r="I41" s="77">
        <v>37368.44</v>
      </c>
      <c r="J41" s="76">
        <v>6726.34</v>
      </c>
      <c r="K41" s="76">
        <v>44094.78</v>
      </c>
      <c r="L41" s="72" t="s">
        <v>1070</v>
      </c>
    </row>
    <row r="42" spans="2:12" s="55" customFormat="1" ht="16.5" hidden="1" x14ac:dyDescent="0.25">
      <c r="B42" s="72">
        <v>39</v>
      </c>
      <c r="C42" s="74" t="s">
        <v>125</v>
      </c>
      <c r="D42" s="72"/>
      <c r="E42" s="72" t="s">
        <v>126</v>
      </c>
      <c r="F42" s="79">
        <v>44453</v>
      </c>
      <c r="G42" s="76">
        <v>16000</v>
      </c>
      <c r="H42" s="76">
        <v>0</v>
      </c>
      <c r="I42" s="77">
        <v>16000</v>
      </c>
      <c r="J42" s="76">
        <v>2880</v>
      </c>
      <c r="K42" s="76">
        <v>18880</v>
      </c>
      <c r="L42" s="72" t="s">
        <v>1070</v>
      </c>
    </row>
    <row r="43" spans="2:12" s="55" customFormat="1" ht="66" hidden="1" x14ac:dyDescent="0.25">
      <c r="B43" s="72">
        <v>40</v>
      </c>
      <c r="C43" s="74" t="s">
        <v>128</v>
      </c>
      <c r="D43" s="78" t="s">
        <v>129</v>
      </c>
      <c r="E43" s="72">
        <v>6148834148</v>
      </c>
      <c r="F43" s="75">
        <v>44158</v>
      </c>
      <c r="G43" s="76">
        <v>1200</v>
      </c>
      <c r="H43" s="76">
        <v>0</v>
      </c>
      <c r="I43" s="77">
        <v>1200</v>
      </c>
      <c r="J43" s="76">
        <v>216</v>
      </c>
      <c r="K43" s="76">
        <v>1416</v>
      </c>
      <c r="L43" s="72" t="s">
        <v>1070</v>
      </c>
    </row>
    <row r="44" spans="2:12" s="55" customFormat="1" ht="16.5" hidden="1" x14ac:dyDescent="0.25">
      <c r="B44" s="72">
        <v>41</v>
      </c>
      <c r="C44" s="74"/>
      <c r="D44" s="72"/>
      <c r="E44" s="72">
        <v>6148834315</v>
      </c>
      <c r="F44" s="75">
        <v>44168</v>
      </c>
      <c r="G44" s="76">
        <v>237670</v>
      </c>
      <c r="H44" s="76">
        <v>0</v>
      </c>
      <c r="I44" s="77">
        <v>237670</v>
      </c>
      <c r="J44" s="76">
        <v>42780.6</v>
      </c>
      <c r="K44" s="76">
        <v>280450.59999999998</v>
      </c>
      <c r="L44" s="72" t="s">
        <v>1070</v>
      </c>
    </row>
    <row r="45" spans="2:12" s="55" customFormat="1" ht="82.5" hidden="1" x14ac:dyDescent="0.25">
      <c r="B45" s="72">
        <v>42</v>
      </c>
      <c r="C45" s="74" t="s">
        <v>130</v>
      </c>
      <c r="D45" s="78" t="s">
        <v>131</v>
      </c>
      <c r="E45" s="72" t="s">
        <v>132</v>
      </c>
      <c r="F45" s="75">
        <v>44188</v>
      </c>
      <c r="G45" s="76">
        <v>70890</v>
      </c>
      <c r="H45" s="76">
        <v>0</v>
      </c>
      <c r="I45" s="77">
        <v>70890</v>
      </c>
      <c r="J45" s="76">
        <v>12760.2</v>
      </c>
      <c r="K45" s="76">
        <v>83650.2</v>
      </c>
      <c r="L45" s="72" t="s">
        <v>1070</v>
      </c>
    </row>
    <row r="46" spans="2:12" s="55" customFormat="1" ht="16.5" hidden="1" x14ac:dyDescent="0.25">
      <c r="B46" s="72">
        <v>43</v>
      </c>
      <c r="C46" s="74" t="s">
        <v>128</v>
      </c>
      <c r="D46" s="78" t="s">
        <v>133</v>
      </c>
      <c r="E46" s="72">
        <v>6148834045</v>
      </c>
      <c r="F46" s="75">
        <v>44152</v>
      </c>
      <c r="G46" s="76">
        <v>163168</v>
      </c>
      <c r="H46" s="76">
        <v>0</v>
      </c>
      <c r="I46" s="77">
        <v>163168</v>
      </c>
      <c r="J46" s="76">
        <v>29370.240000000002</v>
      </c>
      <c r="K46" s="76">
        <v>192538.23999999999</v>
      </c>
      <c r="L46" s="72" t="s">
        <v>1070</v>
      </c>
    </row>
    <row r="47" spans="2:12" s="55" customFormat="1" ht="16.5" hidden="1" x14ac:dyDescent="0.25">
      <c r="B47" s="72">
        <v>44</v>
      </c>
      <c r="C47" s="74"/>
      <c r="D47" s="72"/>
      <c r="E47" s="72">
        <v>6148834147</v>
      </c>
      <c r="F47" s="75">
        <v>44158</v>
      </c>
      <c r="G47" s="76">
        <v>172032</v>
      </c>
      <c r="H47" s="76">
        <v>0</v>
      </c>
      <c r="I47" s="77">
        <v>172032</v>
      </c>
      <c r="J47" s="76">
        <v>30965.759999999998</v>
      </c>
      <c r="K47" s="76">
        <v>202997.76000000001</v>
      </c>
      <c r="L47" s="72" t="s">
        <v>1070</v>
      </c>
    </row>
    <row r="48" spans="2:12" s="55" customFormat="1" ht="33" hidden="1" x14ac:dyDescent="0.25">
      <c r="B48" s="72">
        <v>45</v>
      </c>
      <c r="C48" s="74" t="s">
        <v>130</v>
      </c>
      <c r="D48" s="78" t="s">
        <v>134</v>
      </c>
      <c r="E48" s="72" t="s">
        <v>135</v>
      </c>
      <c r="F48" s="75">
        <v>44195</v>
      </c>
      <c r="G48" s="76">
        <v>22248</v>
      </c>
      <c r="H48" s="76">
        <v>0</v>
      </c>
      <c r="I48" s="77">
        <v>22248</v>
      </c>
      <c r="J48" s="76">
        <v>4004.64</v>
      </c>
      <c r="K48" s="76">
        <v>26252.639999999999</v>
      </c>
      <c r="L48" s="72" t="s">
        <v>1070</v>
      </c>
    </row>
    <row r="49" spans="2:12" s="55" customFormat="1" ht="66" hidden="1" x14ac:dyDescent="0.25">
      <c r="B49" s="72">
        <v>46</v>
      </c>
      <c r="C49" s="74" t="s">
        <v>130</v>
      </c>
      <c r="D49" s="78" t="s">
        <v>136</v>
      </c>
      <c r="E49" s="72" t="s">
        <v>137</v>
      </c>
      <c r="F49" s="75">
        <v>44193</v>
      </c>
      <c r="G49" s="76">
        <v>31020</v>
      </c>
      <c r="H49" s="76">
        <v>0</v>
      </c>
      <c r="I49" s="77">
        <v>31020</v>
      </c>
      <c r="J49" s="76">
        <v>5583.6</v>
      </c>
      <c r="K49" s="76">
        <v>36603.599999999999</v>
      </c>
      <c r="L49" s="72" t="s">
        <v>1070</v>
      </c>
    </row>
    <row r="50" spans="2:12" s="55" customFormat="1" ht="82.5" hidden="1" x14ac:dyDescent="0.25">
      <c r="B50" s="72">
        <v>47</v>
      </c>
      <c r="C50" s="74" t="s">
        <v>130</v>
      </c>
      <c r="D50" s="78" t="s">
        <v>138</v>
      </c>
      <c r="E50" s="72" t="s">
        <v>139</v>
      </c>
      <c r="F50" s="75">
        <v>44193</v>
      </c>
      <c r="G50" s="76">
        <v>107325</v>
      </c>
      <c r="H50" s="76">
        <v>0</v>
      </c>
      <c r="I50" s="77">
        <v>107325</v>
      </c>
      <c r="J50" s="76">
        <v>19318.5</v>
      </c>
      <c r="K50" s="76">
        <v>126643.5</v>
      </c>
      <c r="L50" s="72" t="s">
        <v>1070</v>
      </c>
    </row>
    <row r="51" spans="2:12" s="55" customFormat="1" ht="33" hidden="1" x14ac:dyDescent="0.25">
      <c r="B51" s="72">
        <v>48</v>
      </c>
      <c r="C51" s="74"/>
      <c r="D51" s="72"/>
      <c r="E51" s="72" t="s">
        <v>140</v>
      </c>
      <c r="F51" s="75">
        <v>44203</v>
      </c>
      <c r="G51" s="76">
        <v>38070</v>
      </c>
      <c r="H51" s="76">
        <v>0</v>
      </c>
      <c r="I51" s="77">
        <v>38070</v>
      </c>
      <c r="J51" s="76">
        <v>6852.6</v>
      </c>
      <c r="K51" s="76">
        <v>44922.6</v>
      </c>
      <c r="L51" s="72" t="s">
        <v>1070</v>
      </c>
    </row>
    <row r="52" spans="2:12" s="55" customFormat="1" ht="16.5" hidden="1" x14ac:dyDescent="0.25">
      <c r="B52" s="72">
        <v>49</v>
      </c>
      <c r="C52" s="74" t="s">
        <v>141</v>
      </c>
      <c r="D52" s="78" t="s">
        <v>142</v>
      </c>
      <c r="E52" s="72" t="s">
        <v>143</v>
      </c>
      <c r="F52" s="75">
        <v>44183</v>
      </c>
      <c r="G52" s="76">
        <v>47699.45</v>
      </c>
      <c r="H52" s="76">
        <v>0</v>
      </c>
      <c r="I52" s="77">
        <v>47699.45</v>
      </c>
      <c r="J52" s="76">
        <v>8585.8799999999992</v>
      </c>
      <c r="K52" s="76">
        <v>56285.329999999994</v>
      </c>
      <c r="L52" s="72" t="s">
        <v>1070</v>
      </c>
    </row>
    <row r="53" spans="2:12" s="55" customFormat="1" ht="16.5" hidden="1" x14ac:dyDescent="0.25">
      <c r="B53" s="72">
        <v>50</v>
      </c>
      <c r="C53" s="74"/>
      <c r="D53" s="72"/>
      <c r="E53" s="72" t="s">
        <v>144</v>
      </c>
      <c r="F53" s="75">
        <v>44183</v>
      </c>
      <c r="G53" s="76">
        <v>20860.7</v>
      </c>
      <c r="H53" s="76">
        <v>0</v>
      </c>
      <c r="I53" s="77">
        <v>20860.7</v>
      </c>
      <c r="J53" s="76">
        <v>3754.94</v>
      </c>
      <c r="K53" s="76">
        <v>24615.64</v>
      </c>
      <c r="L53" s="72" t="s">
        <v>1070</v>
      </c>
    </row>
    <row r="54" spans="2:12" s="55" customFormat="1" ht="33" hidden="1" x14ac:dyDescent="0.25">
      <c r="B54" s="72">
        <v>51</v>
      </c>
      <c r="C54" s="74" t="s">
        <v>145</v>
      </c>
      <c r="D54" s="78" t="s">
        <v>146</v>
      </c>
      <c r="E54" s="72" t="s">
        <v>147</v>
      </c>
      <c r="F54" s="75">
        <v>44195</v>
      </c>
      <c r="G54" s="76">
        <v>190767.88</v>
      </c>
      <c r="H54" s="76">
        <v>0</v>
      </c>
      <c r="I54" s="77">
        <v>190767.88</v>
      </c>
      <c r="J54" s="76">
        <v>34338.22</v>
      </c>
      <c r="K54" s="76">
        <v>225106.1</v>
      </c>
      <c r="L54" s="72" t="s">
        <v>1070</v>
      </c>
    </row>
    <row r="55" spans="2:12" s="55" customFormat="1" ht="16.5" hidden="1" x14ac:dyDescent="0.25">
      <c r="B55" s="72">
        <v>52</v>
      </c>
      <c r="C55" s="74" t="s">
        <v>148</v>
      </c>
      <c r="D55" s="78" t="s">
        <v>149</v>
      </c>
      <c r="E55" s="72" t="s">
        <v>150</v>
      </c>
      <c r="F55" s="75">
        <v>44142</v>
      </c>
      <c r="G55" s="76">
        <v>50000</v>
      </c>
      <c r="H55" s="76">
        <v>0</v>
      </c>
      <c r="I55" s="77">
        <v>50000</v>
      </c>
      <c r="J55" s="76">
        <v>9000</v>
      </c>
      <c r="K55" s="76">
        <v>59000</v>
      </c>
      <c r="L55" s="72" t="s">
        <v>1070</v>
      </c>
    </row>
    <row r="56" spans="2:12" s="55" customFormat="1" ht="33" hidden="1" x14ac:dyDescent="0.25">
      <c r="B56" s="72">
        <v>53</v>
      </c>
      <c r="C56" s="74" t="s">
        <v>151</v>
      </c>
      <c r="D56" s="72" t="s">
        <v>152</v>
      </c>
      <c r="E56" s="72">
        <v>1508</v>
      </c>
      <c r="F56" s="75">
        <v>44145</v>
      </c>
      <c r="G56" s="76">
        <v>14970</v>
      </c>
      <c r="H56" s="76">
        <v>0</v>
      </c>
      <c r="I56" s="77">
        <v>14970</v>
      </c>
      <c r="J56" s="76">
        <v>2694.6</v>
      </c>
      <c r="K56" s="76">
        <v>17664.599999999999</v>
      </c>
      <c r="L56" s="72" t="s">
        <v>1070</v>
      </c>
    </row>
    <row r="57" spans="2:12" s="55" customFormat="1" ht="16.5" hidden="1" x14ac:dyDescent="0.25">
      <c r="B57" s="72">
        <v>54</v>
      </c>
      <c r="C57" s="74"/>
      <c r="D57" s="72"/>
      <c r="E57" s="72">
        <v>1761</v>
      </c>
      <c r="F57" s="75">
        <v>44172</v>
      </c>
      <c r="G57" s="76">
        <v>3516</v>
      </c>
      <c r="H57" s="76">
        <v>0</v>
      </c>
      <c r="I57" s="77">
        <v>3516</v>
      </c>
      <c r="J57" s="76">
        <v>632.88</v>
      </c>
      <c r="K57" s="76">
        <v>4148.88</v>
      </c>
      <c r="L57" s="72" t="s">
        <v>1070</v>
      </c>
    </row>
    <row r="58" spans="2:12" s="55" customFormat="1" ht="16.5" hidden="1" x14ac:dyDescent="0.25">
      <c r="B58" s="72">
        <v>55</v>
      </c>
      <c r="C58" s="74"/>
      <c r="D58" s="72"/>
      <c r="E58" s="72">
        <v>2204</v>
      </c>
      <c r="F58" s="75">
        <v>44210</v>
      </c>
      <c r="G58" s="76">
        <v>5774</v>
      </c>
      <c r="H58" s="76">
        <v>0</v>
      </c>
      <c r="I58" s="77">
        <v>5774</v>
      </c>
      <c r="J58" s="76">
        <v>949.32</v>
      </c>
      <c r="K58" s="76">
        <v>6723.32</v>
      </c>
      <c r="L58" s="72" t="s">
        <v>1070</v>
      </c>
    </row>
    <row r="59" spans="2:12" s="55" customFormat="1" ht="33" hidden="1" x14ac:dyDescent="0.25">
      <c r="B59" s="72">
        <v>56</v>
      </c>
      <c r="C59" s="74" t="s">
        <v>151</v>
      </c>
      <c r="D59" s="78" t="s">
        <v>153</v>
      </c>
      <c r="E59" s="72">
        <v>1477</v>
      </c>
      <c r="F59" s="75">
        <v>44141</v>
      </c>
      <c r="G59" s="76">
        <v>2010</v>
      </c>
      <c r="H59" s="76">
        <v>0</v>
      </c>
      <c r="I59" s="77">
        <v>2010</v>
      </c>
      <c r="J59" s="76">
        <v>361.8</v>
      </c>
      <c r="K59" s="76">
        <v>2371.8000000000002</v>
      </c>
      <c r="L59" s="72" t="s">
        <v>1070</v>
      </c>
    </row>
    <row r="60" spans="2:12" s="55" customFormat="1" ht="16.5" hidden="1" x14ac:dyDescent="0.25">
      <c r="B60" s="72">
        <v>57</v>
      </c>
      <c r="C60" s="74"/>
      <c r="D60" s="72"/>
      <c r="E60" s="72">
        <v>1497</v>
      </c>
      <c r="F60" s="75">
        <v>44144</v>
      </c>
      <c r="G60" s="76">
        <v>2550</v>
      </c>
      <c r="H60" s="76">
        <v>0</v>
      </c>
      <c r="I60" s="77">
        <v>2550</v>
      </c>
      <c r="J60" s="76">
        <v>459</v>
      </c>
      <c r="K60" s="76">
        <v>3009</v>
      </c>
      <c r="L60" s="72" t="s">
        <v>1070</v>
      </c>
    </row>
    <row r="61" spans="2:12" s="55" customFormat="1" ht="16.5" hidden="1" x14ac:dyDescent="0.25">
      <c r="B61" s="72">
        <v>58</v>
      </c>
      <c r="C61" s="74"/>
      <c r="D61" s="72"/>
      <c r="E61" s="72">
        <v>1716</v>
      </c>
      <c r="F61" s="75">
        <v>44167</v>
      </c>
      <c r="G61" s="76">
        <v>61962</v>
      </c>
      <c r="H61" s="76">
        <v>0</v>
      </c>
      <c r="I61" s="77">
        <v>61962</v>
      </c>
      <c r="J61" s="76">
        <v>11153.16</v>
      </c>
      <c r="K61" s="76">
        <v>73115.16</v>
      </c>
      <c r="L61" s="72" t="s">
        <v>1070</v>
      </c>
    </row>
    <row r="62" spans="2:12" s="55" customFormat="1" ht="33" hidden="1" x14ac:dyDescent="0.25">
      <c r="B62" s="72">
        <v>59</v>
      </c>
      <c r="C62" s="74" t="s">
        <v>151</v>
      </c>
      <c r="D62" s="78" t="s">
        <v>154</v>
      </c>
      <c r="E62" s="72">
        <v>1504</v>
      </c>
      <c r="F62" s="75">
        <v>44144</v>
      </c>
      <c r="G62" s="76">
        <v>60300</v>
      </c>
      <c r="H62" s="76">
        <v>0</v>
      </c>
      <c r="I62" s="77">
        <v>60300</v>
      </c>
      <c r="J62" s="76">
        <v>10854</v>
      </c>
      <c r="K62" s="76">
        <v>71154</v>
      </c>
      <c r="L62" s="72" t="s">
        <v>1070</v>
      </c>
    </row>
    <row r="63" spans="2:12" s="55" customFormat="1" ht="16.5" hidden="1" x14ac:dyDescent="0.25">
      <c r="B63" s="72">
        <v>60</v>
      </c>
      <c r="C63" s="74" t="s">
        <v>155</v>
      </c>
      <c r="D63" s="72" t="s">
        <v>156</v>
      </c>
      <c r="E63" s="72">
        <v>41105</v>
      </c>
      <c r="F63" s="75">
        <v>44145</v>
      </c>
      <c r="G63" s="76">
        <v>16582.080000000002</v>
      </c>
      <c r="H63" s="76">
        <v>0</v>
      </c>
      <c r="I63" s="77">
        <v>16582.080000000002</v>
      </c>
      <c r="J63" s="76">
        <v>2984.77</v>
      </c>
      <c r="K63" s="76">
        <v>19566.850000000002</v>
      </c>
      <c r="L63" s="72" t="s">
        <v>1070</v>
      </c>
    </row>
    <row r="64" spans="2:12" s="55" customFormat="1" ht="33" hidden="1" x14ac:dyDescent="0.25">
      <c r="B64" s="72">
        <v>61</v>
      </c>
      <c r="C64" s="74" t="s">
        <v>37</v>
      </c>
      <c r="D64" s="78" t="s">
        <v>157</v>
      </c>
      <c r="E64" s="72" t="s">
        <v>158</v>
      </c>
      <c r="F64" s="75">
        <v>44169</v>
      </c>
      <c r="G64" s="76">
        <v>348.84</v>
      </c>
      <c r="H64" s="76">
        <v>0</v>
      </c>
      <c r="I64" s="77">
        <v>348.84</v>
      </c>
      <c r="J64" s="76">
        <v>62.8</v>
      </c>
      <c r="K64" s="76">
        <v>411.64</v>
      </c>
      <c r="L64" s="72" t="s">
        <v>1070</v>
      </c>
    </row>
    <row r="65" spans="2:12" s="55" customFormat="1" ht="82.5" hidden="1" x14ac:dyDescent="0.25">
      <c r="B65" s="72">
        <v>62</v>
      </c>
      <c r="C65" s="74" t="s">
        <v>44</v>
      </c>
      <c r="D65" s="78" t="s">
        <v>159</v>
      </c>
      <c r="E65" s="72">
        <v>20210832</v>
      </c>
      <c r="F65" s="75">
        <v>44215</v>
      </c>
      <c r="G65" s="76">
        <v>275000</v>
      </c>
      <c r="H65" s="76">
        <v>0</v>
      </c>
      <c r="I65" s="77">
        <v>275000</v>
      </c>
      <c r="J65" s="76">
        <v>49500</v>
      </c>
      <c r="K65" s="76">
        <v>324500</v>
      </c>
      <c r="L65" s="72" t="s">
        <v>1070</v>
      </c>
    </row>
    <row r="66" spans="2:12" s="55" customFormat="1" ht="49.5" hidden="1" x14ac:dyDescent="0.25">
      <c r="B66" s="72">
        <v>63</v>
      </c>
      <c r="C66" s="74" t="s">
        <v>91</v>
      </c>
      <c r="D66" s="78" t="s">
        <v>160</v>
      </c>
      <c r="E66" s="72" t="s">
        <v>161</v>
      </c>
      <c r="F66" s="75">
        <v>44170</v>
      </c>
      <c r="G66" s="76">
        <v>940</v>
      </c>
      <c r="H66" s="76">
        <v>0</v>
      </c>
      <c r="I66" s="77">
        <v>940</v>
      </c>
      <c r="J66" s="76">
        <v>169.2</v>
      </c>
      <c r="K66" s="76">
        <v>1109.2</v>
      </c>
      <c r="L66" s="72" t="s">
        <v>1070</v>
      </c>
    </row>
    <row r="67" spans="2:12" s="55" customFormat="1" ht="49.5" hidden="1" x14ac:dyDescent="0.25">
      <c r="B67" s="72">
        <v>64</v>
      </c>
      <c r="C67" s="74" t="s">
        <v>91</v>
      </c>
      <c r="D67" s="78" t="s">
        <v>162</v>
      </c>
      <c r="E67" s="72" t="s">
        <v>163</v>
      </c>
      <c r="F67" s="75">
        <v>44140</v>
      </c>
      <c r="G67" s="76">
        <v>8007.5</v>
      </c>
      <c r="H67" s="76">
        <v>0</v>
      </c>
      <c r="I67" s="77">
        <v>8007.5</v>
      </c>
      <c r="J67" s="76">
        <v>1441.36</v>
      </c>
      <c r="K67" s="76">
        <v>9448.86</v>
      </c>
      <c r="L67" s="72" t="s">
        <v>1070</v>
      </c>
    </row>
    <row r="68" spans="2:12" s="55" customFormat="1" ht="33" hidden="1" x14ac:dyDescent="0.25">
      <c r="B68" s="72">
        <v>65</v>
      </c>
      <c r="C68" s="74"/>
      <c r="D68" s="72"/>
      <c r="E68" s="72" t="s">
        <v>164</v>
      </c>
      <c r="F68" s="75">
        <v>44170</v>
      </c>
      <c r="G68" s="76">
        <v>2035</v>
      </c>
      <c r="H68" s="76">
        <v>0</v>
      </c>
      <c r="I68" s="77">
        <v>2035</v>
      </c>
      <c r="J68" s="76">
        <v>366.3</v>
      </c>
      <c r="K68" s="76">
        <v>2401.3000000000002</v>
      </c>
      <c r="L68" s="72" t="s">
        <v>1070</v>
      </c>
    </row>
    <row r="69" spans="2:12" s="55" customFormat="1" ht="33" hidden="1" x14ac:dyDescent="0.25">
      <c r="B69" s="72">
        <v>66</v>
      </c>
      <c r="C69" s="74"/>
      <c r="D69" s="72"/>
      <c r="E69" s="72" t="s">
        <v>165</v>
      </c>
      <c r="F69" s="75">
        <v>44188</v>
      </c>
      <c r="G69" s="76">
        <v>708</v>
      </c>
      <c r="H69" s="76">
        <v>0</v>
      </c>
      <c r="I69" s="77">
        <v>708</v>
      </c>
      <c r="J69" s="76">
        <v>127.44</v>
      </c>
      <c r="K69" s="76">
        <v>835.44</v>
      </c>
      <c r="L69" s="72" t="s">
        <v>1070</v>
      </c>
    </row>
    <row r="70" spans="2:12" s="55" customFormat="1" ht="49.5" hidden="1" x14ac:dyDescent="0.25">
      <c r="B70" s="72">
        <v>67</v>
      </c>
      <c r="C70" s="74" t="s">
        <v>155</v>
      </c>
      <c r="D70" s="78" t="s">
        <v>166</v>
      </c>
      <c r="E70" s="72">
        <v>39977</v>
      </c>
      <c r="F70" s="75">
        <v>44141</v>
      </c>
      <c r="G70" s="76">
        <v>12303.09</v>
      </c>
      <c r="H70" s="76">
        <v>0</v>
      </c>
      <c r="I70" s="77">
        <v>12303.09</v>
      </c>
      <c r="J70" s="76">
        <v>2214.56</v>
      </c>
      <c r="K70" s="76">
        <v>14517.65</v>
      </c>
      <c r="L70" s="72" t="s">
        <v>1070</v>
      </c>
    </row>
    <row r="71" spans="2:12" s="55" customFormat="1" ht="33" hidden="1" x14ac:dyDescent="0.25">
      <c r="B71" s="72">
        <v>68</v>
      </c>
      <c r="C71" s="74" t="s">
        <v>167</v>
      </c>
      <c r="D71" s="78" t="s">
        <v>168</v>
      </c>
      <c r="E71" s="72">
        <v>201095</v>
      </c>
      <c r="F71" s="75">
        <v>44195</v>
      </c>
      <c r="G71" s="76">
        <v>57962.3</v>
      </c>
      <c r="H71" s="76">
        <v>0</v>
      </c>
      <c r="I71" s="77">
        <v>57962.3</v>
      </c>
      <c r="J71" s="76">
        <v>10433.209999999999</v>
      </c>
      <c r="K71" s="76">
        <v>68395.510000000009</v>
      </c>
      <c r="L71" s="72" t="s">
        <v>1070</v>
      </c>
    </row>
    <row r="72" spans="2:12" s="55" customFormat="1" ht="33" hidden="1" x14ac:dyDescent="0.25">
      <c r="B72" s="72">
        <v>69</v>
      </c>
      <c r="C72" s="74" t="s">
        <v>37</v>
      </c>
      <c r="D72" s="78" t="s">
        <v>169</v>
      </c>
      <c r="E72" s="72" t="s">
        <v>170</v>
      </c>
      <c r="F72" s="75">
        <v>44169</v>
      </c>
      <c r="G72" s="76">
        <v>1870</v>
      </c>
      <c r="H72" s="76">
        <v>0</v>
      </c>
      <c r="I72" s="77">
        <v>1870</v>
      </c>
      <c r="J72" s="76">
        <v>336.6</v>
      </c>
      <c r="K72" s="76">
        <v>2206.6</v>
      </c>
      <c r="L72" s="72" t="s">
        <v>1070</v>
      </c>
    </row>
    <row r="73" spans="2:12" s="55" customFormat="1" ht="33" hidden="1" x14ac:dyDescent="0.25">
      <c r="B73" s="72">
        <v>70</v>
      </c>
      <c r="C73" s="74" t="s">
        <v>37</v>
      </c>
      <c r="D73" s="78" t="s">
        <v>171</v>
      </c>
      <c r="E73" s="72" t="s">
        <v>172</v>
      </c>
      <c r="F73" s="75">
        <v>44169</v>
      </c>
      <c r="G73" s="76">
        <v>6433.12</v>
      </c>
      <c r="H73" s="76">
        <v>0</v>
      </c>
      <c r="I73" s="77">
        <v>6433.12</v>
      </c>
      <c r="J73" s="76">
        <v>1157.96</v>
      </c>
      <c r="K73" s="76">
        <v>7591.08</v>
      </c>
      <c r="L73" s="72" t="s">
        <v>1070</v>
      </c>
    </row>
    <row r="74" spans="2:12" s="55" customFormat="1" ht="33" hidden="1" x14ac:dyDescent="0.25">
      <c r="B74" s="72">
        <v>71</v>
      </c>
      <c r="C74" s="74"/>
      <c r="D74" s="72"/>
      <c r="E74" s="72" t="s">
        <v>173</v>
      </c>
      <c r="F74" s="75">
        <v>44175</v>
      </c>
      <c r="G74" s="76">
        <v>25732.48</v>
      </c>
      <c r="H74" s="76">
        <v>0</v>
      </c>
      <c r="I74" s="77">
        <v>25732.48</v>
      </c>
      <c r="J74" s="76">
        <v>4631.84</v>
      </c>
      <c r="K74" s="76">
        <v>30364.32</v>
      </c>
      <c r="L74" s="72" t="s">
        <v>1070</v>
      </c>
    </row>
    <row r="75" spans="2:12" s="55" customFormat="1" ht="33" hidden="1" x14ac:dyDescent="0.25">
      <c r="B75" s="72">
        <v>72</v>
      </c>
      <c r="C75" s="74" t="s">
        <v>121</v>
      </c>
      <c r="D75" s="78" t="s">
        <v>174</v>
      </c>
      <c r="E75" s="72" t="s">
        <v>175</v>
      </c>
      <c r="F75" s="75">
        <v>44168</v>
      </c>
      <c r="G75" s="76">
        <v>17500</v>
      </c>
      <c r="H75" s="76">
        <v>0</v>
      </c>
      <c r="I75" s="77">
        <v>17500</v>
      </c>
      <c r="J75" s="76">
        <v>3150</v>
      </c>
      <c r="K75" s="76">
        <v>20650</v>
      </c>
      <c r="L75" s="72" t="s">
        <v>1070</v>
      </c>
    </row>
    <row r="76" spans="2:12" s="55" customFormat="1" ht="16.5" hidden="1" x14ac:dyDescent="0.25">
      <c r="B76" s="72">
        <v>73</v>
      </c>
      <c r="C76" s="74" t="s">
        <v>176</v>
      </c>
      <c r="D76" s="72" t="s">
        <v>177</v>
      </c>
      <c r="E76" s="72">
        <v>316</v>
      </c>
      <c r="F76" s="75">
        <v>44170</v>
      </c>
      <c r="G76" s="76">
        <v>49396</v>
      </c>
      <c r="H76" s="76">
        <v>593</v>
      </c>
      <c r="I76" s="77">
        <v>49989</v>
      </c>
      <c r="J76" s="76">
        <v>8998.02</v>
      </c>
      <c r="K76" s="76">
        <v>58987.020000000004</v>
      </c>
      <c r="L76" s="72" t="s">
        <v>1070</v>
      </c>
    </row>
    <row r="77" spans="2:12" s="55" customFormat="1" ht="49.5" hidden="1" x14ac:dyDescent="0.25">
      <c r="B77" s="72">
        <v>74</v>
      </c>
      <c r="C77" s="74" t="s">
        <v>121</v>
      </c>
      <c r="D77" s="78" t="s">
        <v>178</v>
      </c>
      <c r="E77" s="72" t="s">
        <v>179</v>
      </c>
      <c r="F77" s="75">
        <v>44173</v>
      </c>
      <c r="G77" s="76">
        <v>22450</v>
      </c>
      <c r="H77" s="76">
        <v>0</v>
      </c>
      <c r="I77" s="77">
        <v>22450</v>
      </c>
      <c r="J77" s="76">
        <v>4041</v>
      </c>
      <c r="K77" s="76">
        <v>26491</v>
      </c>
      <c r="L77" s="72" t="s">
        <v>1070</v>
      </c>
    </row>
    <row r="78" spans="2:12" s="55" customFormat="1" ht="33" hidden="1" x14ac:dyDescent="0.25">
      <c r="B78" s="72">
        <v>75</v>
      </c>
      <c r="C78" s="74" t="s">
        <v>121</v>
      </c>
      <c r="D78" s="78" t="s">
        <v>180</v>
      </c>
      <c r="E78" s="72" t="s">
        <v>181</v>
      </c>
      <c r="F78" s="75">
        <v>44168</v>
      </c>
      <c r="G78" s="76">
        <v>535</v>
      </c>
      <c r="H78" s="76">
        <v>0</v>
      </c>
      <c r="I78" s="77">
        <v>535</v>
      </c>
      <c r="J78" s="76">
        <v>96.3</v>
      </c>
      <c r="K78" s="76">
        <v>631.29999999999995</v>
      </c>
      <c r="L78" s="72" t="s">
        <v>1070</v>
      </c>
    </row>
    <row r="79" spans="2:12" s="55" customFormat="1" ht="16.5" hidden="1" x14ac:dyDescent="0.25">
      <c r="B79" s="72">
        <v>76</v>
      </c>
      <c r="C79" s="74" t="s">
        <v>182</v>
      </c>
      <c r="D79" s="72" t="s">
        <v>183</v>
      </c>
      <c r="E79" s="72">
        <v>1192</v>
      </c>
      <c r="F79" s="75">
        <v>44177</v>
      </c>
      <c r="G79" s="76">
        <v>15170</v>
      </c>
      <c r="H79" s="76">
        <v>0</v>
      </c>
      <c r="I79" s="77">
        <v>15170</v>
      </c>
      <c r="J79" s="76">
        <v>2730.6</v>
      </c>
      <c r="K79" s="76">
        <v>17900.599999999999</v>
      </c>
      <c r="L79" s="72" t="s">
        <v>1070</v>
      </c>
    </row>
    <row r="80" spans="2:12" s="55" customFormat="1" ht="16.5" hidden="1" x14ac:dyDescent="0.25">
      <c r="B80" s="72">
        <v>77</v>
      </c>
      <c r="C80" s="74"/>
      <c r="D80" s="72"/>
      <c r="E80" s="72">
        <v>1316</v>
      </c>
      <c r="F80" s="75">
        <v>44193</v>
      </c>
      <c r="G80" s="76">
        <v>15170</v>
      </c>
      <c r="H80" s="76">
        <v>0</v>
      </c>
      <c r="I80" s="77">
        <v>15170</v>
      </c>
      <c r="J80" s="76">
        <v>2730.6</v>
      </c>
      <c r="K80" s="76">
        <v>17900.599999999999</v>
      </c>
      <c r="L80" s="72" t="s">
        <v>1070</v>
      </c>
    </row>
    <row r="81" spans="2:12" s="55" customFormat="1" ht="16.5" hidden="1" x14ac:dyDescent="0.25">
      <c r="B81" s="72">
        <v>78</v>
      </c>
      <c r="C81" s="74" t="s">
        <v>184</v>
      </c>
      <c r="D81" s="78" t="s">
        <v>185</v>
      </c>
      <c r="E81" s="72" t="s">
        <v>186</v>
      </c>
      <c r="F81" s="75">
        <v>44160</v>
      </c>
      <c r="G81" s="76">
        <v>9701.2999999999993</v>
      </c>
      <c r="H81" s="76">
        <v>0</v>
      </c>
      <c r="I81" s="77">
        <v>9701.2999999999993</v>
      </c>
      <c r="J81" s="76">
        <v>1746.24</v>
      </c>
      <c r="K81" s="76">
        <v>11447.539999999999</v>
      </c>
      <c r="L81" s="72" t="s">
        <v>1070</v>
      </c>
    </row>
    <row r="82" spans="2:12" s="55" customFormat="1" ht="16.5" hidden="1" x14ac:dyDescent="0.25">
      <c r="B82" s="72">
        <v>79</v>
      </c>
      <c r="C82" s="74" t="s">
        <v>184</v>
      </c>
      <c r="D82" s="78" t="s">
        <v>187</v>
      </c>
      <c r="E82" s="72" t="s">
        <v>188</v>
      </c>
      <c r="F82" s="75">
        <v>44160</v>
      </c>
      <c r="G82" s="76">
        <v>20902.599999999999</v>
      </c>
      <c r="H82" s="76">
        <v>0</v>
      </c>
      <c r="I82" s="77">
        <v>20902.599999999999</v>
      </c>
      <c r="J82" s="76">
        <v>3762.46</v>
      </c>
      <c r="K82" s="76">
        <v>24665.059999999998</v>
      </c>
      <c r="L82" s="72" t="s">
        <v>1070</v>
      </c>
    </row>
    <row r="83" spans="2:12" s="55" customFormat="1" ht="16.5" hidden="1" x14ac:dyDescent="0.25">
      <c r="B83" s="72">
        <v>80</v>
      </c>
      <c r="C83" s="74" t="s">
        <v>184</v>
      </c>
      <c r="D83" s="78" t="s">
        <v>189</v>
      </c>
      <c r="E83" s="72" t="s">
        <v>190</v>
      </c>
      <c r="F83" s="75">
        <v>44160</v>
      </c>
      <c r="G83" s="76">
        <v>7111</v>
      </c>
      <c r="H83" s="76">
        <v>0</v>
      </c>
      <c r="I83" s="77">
        <v>7111</v>
      </c>
      <c r="J83" s="76">
        <v>1280</v>
      </c>
      <c r="K83" s="76">
        <v>8391</v>
      </c>
      <c r="L83" s="72" t="s">
        <v>1070</v>
      </c>
    </row>
    <row r="84" spans="2:12" s="55" customFormat="1" ht="16.5" hidden="1" x14ac:dyDescent="0.25">
      <c r="B84" s="72">
        <v>81</v>
      </c>
      <c r="C84" s="74" t="s">
        <v>184</v>
      </c>
      <c r="D84" s="78" t="s">
        <v>192</v>
      </c>
      <c r="E84" s="72" t="s">
        <v>193</v>
      </c>
      <c r="F84" s="75">
        <v>44147</v>
      </c>
      <c r="G84" s="76">
        <v>7367.3</v>
      </c>
      <c r="H84" s="76">
        <v>0</v>
      </c>
      <c r="I84" s="77">
        <v>7367.3</v>
      </c>
      <c r="J84" s="76">
        <v>1326.12</v>
      </c>
      <c r="K84" s="76">
        <v>8693.42</v>
      </c>
      <c r="L84" s="72" t="s">
        <v>1070</v>
      </c>
    </row>
    <row r="85" spans="2:12" s="55" customFormat="1" ht="16.5" hidden="1" x14ac:dyDescent="0.25">
      <c r="B85" s="72">
        <v>82</v>
      </c>
      <c r="C85" s="74"/>
      <c r="D85" s="72"/>
      <c r="E85" s="72" t="s">
        <v>194</v>
      </c>
      <c r="F85" s="75">
        <v>44165</v>
      </c>
      <c r="G85" s="76">
        <v>6069.9</v>
      </c>
      <c r="H85" s="76">
        <v>0</v>
      </c>
      <c r="I85" s="77">
        <v>6069.9</v>
      </c>
      <c r="J85" s="76">
        <v>1092.58</v>
      </c>
      <c r="K85" s="76">
        <v>7162.48</v>
      </c>
      <c r="L85" s="72" t="s">
        <v>1070</v>
      </c>
    </row>
    <row r="86" spans="2:12" s="55" customFormat="1" ht="33" hidden="1" x14ac:dyDescent="0.25">
      <c r="B86" s="72">
        <v>83</v>
      </c>
      <c r="C86" s="74" t="s">
        <v>195</v>
      </c>
      <c r="D86" s="78" t="s">
        <v>196</v>
      </c>
      <c r="E86" s="72" t="s">
        <v>197</v>
      </c>
      <c r="F86" s="75">
        <v>44165</v>
      </c>
      <c r="G86" s="76">
        <v>19130</v>
      </c>
      <c r="H86" s="76">
        <v>0</v>
      </c>
      <c r="I86" s="77">
        <v>19130</v>
      </c>
      <c r="J86" s="76">
        <v>3443.4</v>
      </c>
      <c r="K86" s="76">
        <v>22573.4</v>
      </c>
      <c r="L86" s="72" t="s">
        <v>1070</v>
      </c>
    </row>
    <row r="87" spans="2:12" s="55" customFormat="1" ht="33" hidden="1" x14ac:dyDescent="0.25">
      <c r="B87" s="72">
        <v>84</v>
      </c>
      <c r="C87" s="74" t="s">
        <v>148</v>
      </c>
      <c r="D87" s="78" t="s">
        <v>198</v>
      </c>
      <c r="E87" s="72" t="s">
        <v>199</v>
      </c>
      <c r="F87" s="75">
        <v>44203</v>
      </c>
      <c r="G87" s="76">
        <v>238684</v>
      </c>
      <c r="H87" s="76">
        <v>0</v>
      </c>
      <c r="I87" s="77">
        <v>238684</v>
      </c>
      <c r="J87" s="76">
        <v>42963.12</v>
      </c>
      <c r="K87" s="76">
        <v>281647.12</v>
      </c>
      <c r="L87" s="72" t="s">
        <v>1070</v>
      </c>
    </row>
    <row r="88" spans="2:12" s="55" customFormat="1" ht="33" hidden="1" x14ac:dyDescent="0.25">
      <c r="B88" s="72">
        <v>85</v>
      </c>
      <c r="C88" s="80" t="s">
        <v>85</v>
      </c>
      <c r="D88" s="72"/>
      <c r="E88" s="72" t="s">
        <v>200</v>
      </c>
      <c r="F88" s="79">
        <v>44556</v>
      </c>
      <c r="G88" s="76">
        <v>913920</v>
      </c>
      <c r="H88" s="76">
        <v>0</v>
      </c>
      <c r="I88" s="77">
        <v>913920</v>
      </c>
      <c r="J88" s="76">
        <v>164505.60000000001</v>
      </c>
      <c r="K88" s="76">
        <v>1078425.6000000001</v>
      </c>
      <c r="L88" s="72" t="s">
        <v>1070</v>
      </c>
    </row>
    <row r="89" spans="2:12" s="55" customFormat="1" ht="33" hidden="1" x14ac:dyDescent="0.25">
      <c r="B89" s="72">
        <v>86</v>
      </c>
      <c r="C89" s="74"/>
      <c r="D89" s="72"/>
      <c r="E89" s="72" t="s">
        <v>201</v>
      </c>
      <c r="F89" s="79">
        <v>44556</v>
      </c>
      <c r="G89" s="76">
        <v>685440</v>
      </c>
      <c r="H89" s="76">
        <v>0</v>
      </c>
      <c r="I89" s="77">
        <v>685440</v>
      </c>
      <c r="J89" s="76">
        <v>123379.2</v>
      </c>
      <c r="K89" s="76">
        <v>808819.19999999995</v>
      </c>
      <c r="L89" s="72" t="s">
        <v>1070</v>
      </c>
    </row>
    <row r="90" spans="2:12" s="55" customFormat="1" ht="16.5" hidden="1" x14ac:dyDescent="0.25">
      <c r="B90" s="72">
        <v>87</v>
      </c>
      <c r="C90" s="74" t="s">
        <v>202</v>
      </c>
      <c r="D90" s="72"/>
      <c r="E90" s="72" t="s">
        <v>203</v>
      </c>
      <c r="F90" s="79">
        <v>44580</v>
      </c>
      <c r="G90" s="76">
        <v>12325.39</v>
      </c>
      <c r="H90" s="76">
        <v>0</v>
      </c>
      <c r="I90" s="77">
        <v>12325.39</v>
      </c>
      <c r="J90" s="76">
        <v>2218.5701999999997</v>
      </c>
      <c r="K90" s="76">
        <v>14543.9602</v>
      </c>
      <c r="L90" s="72" t="s">
        <v>1070</v>
      </c>
    </row>
    <row r="91" spans="2:12" s="55" customFormat="1" ht="16.5" hidden="1" x14ac:dyDescent="0.25">
      <c r="B91" s="72">
        <v>88</v>
      </c>
      <c r="C91" s="80" t="s">
        <v>88</v>
      </c>
      <c r="D91" s="72"/>
      <c r="E91" s="72">
        <v>21000499</v>
      </c>
      <c r="F91" s="75">
        <v>44375</v>
      </c>
      <c r="G91" s="76">
        <v>1925</v>
      </c>
      <c r="H91" s="76">
        <v>0</v>
      </c>
      <c r="I91" s="77">
        <v>1925</v>
      </c>
      <c r="J91" s="76">
        <v>346.5</v>
      </c>
      <c r="K91" s="76">
        <v>2271.5</v>
      </c>
      <c r="L91" s="72" t="s">
        <v>1070</v>
      </c>
    </row>
    <row r="92" spans="2:12" s="55" customFormat="1" ht="33" hidden="1" x14ac:dyDescent="0.25">
      <c r="B92" s="72">
        <v>89</v>
      </c>
      <c r="C92" s="80" t="s">
        <v>205</v>
      </c>
      <c r="D92" s="72"/>
      <c r="E92" s="72" t="s">
        <v>206</v>
      </c>
      <c r="F92" s="75">
        <v>44358</v>
      </c>
      <c r="G92" s="76">
        <v>13332</v>
      </c>
      <c r="H92" s="76">
        <v>0</v>
      </c>
      <c r="I92" s="77">
        <v>13332</v>
      </c>
      <c r="J92" s="76">
        <v>2399.7599999999998</v>
      </c>
      <c r="K92" s="76">
        <v>15731.76</v>
      </c>
      <c r="L92" s="72" t="s">
        <v>1070</v>
      </c>
    </row>
    <row r="93" spans="2:12" s="55" customFormat="1" ht="16.5" hidden="1" x14ac:dyDescent="0.25">
      <c r="B93" s="72">
        <v>90</v>
      </c>
      <c r="C93" s="80" t="s">
        <v>88</v>
      </c>
      <c r="D93" s="72"/>
      <c r="E93" s="72">
        <v>21000394</v>
      </c>
      <c r="F93" s="75">
        <v>44361</v>
      </c>
      <c r="G93" s="76">
        <v>4500</v>
      </c>
      <c r="H93" s="76">
        <v>0</v>
      </c>
      <c r="I93" s="77">
        <v>4500</v>
      </c>
      <c r="J93" s="76">
        <v>810</v>
      </c>
      <c r="K93" s="76">
        <v>5310</v>
      </c>
      <c r="L93" s="72" t="s">
        <v>1070</v>
      </c>
    </row>
    <row r="94" spans="2:12" s="55" customFormat="1" ht="16.5" hidden="1" x14ac:dyDescent="0.25">
      <c r="B94" s="72">
        <v>91</v>
      </c>
      <c r="C94" s="80"/>
      <c r="D94" s="72"/>
      <c r="E94" s="72">
        <v>21000339</v>
      </c>
      <c r="F94" s="75">
        <v>44354</v>
      </c>
      <c r="G94" s="76">
        <v>20250</v>
      </c>
      <c r="H94" s="76">
        <v>0</v>
      </c>
      <c r="I94" s="77">
        <v>20250</v>
      </c>
      <c r="J94" s="76">
        <v>3645</v>
      </c>
      <c r="K94" s="76">
        <v>23895</v>
      </c>
      <c r="L94" s="72" t="s">
        <v>1070</v>
      </c>
    </row>
    <row r="95" spans="2:12" s="55" customFormat="1" ht="16.5" hidden="1" x14ac:dyDescent="0.25">
      <c r="B95" s="72">
        <v>92</v>
      </c>
      <c r="C95" s="80" t="s">
        <v>26</v>
      </c>
      <c r="D95" s="72"/>
      <c r="E95" s="72">
        <v>620</v>
      </c>
      <c r="F95" s="75">
        <v>44407</v>
      </c>
      <c r="G95" s="76">
        <v>116500</v>
      </c>
      <c r="H95" s="76">
        <v>0</v>
      </c>
      <c r="I95" s="77">
        <v>116500</v>
      </c>
      <c r="J95" s="76">
        <v>20970</v>
      </c>
      <c r="K95" s="76">
        <v>137470</v>
      </c>
      <c r="L95" s="72" t="s">
        <v>1070</v>
      </c>
    </row>
    <row r="96" spans="2:12" s="55" customFormat="1" ht="33" hidden="1" x14ac:dyDescent="0.25">
      <c r="B96" s="72">
        <v>93</v>
      </c>
      <c r="C96" s="80" t="s">
        <v>85</v>
      </c>
      <c r="D96" s="72"/>
      <c r="E96" s="72" t="s">
        <v>207</v>
      </c>
      <c r="F96" s="79">
        <v>44556</v>
      </c>
      <c r="G96" s="76">
        <v>1335600</v>
      </c>
      <c r="H96" s="76">
        <v>0</v>
      </c>
      <c r="I96" s="77">
        <v>1335600</v>
      </c>
      <c r="J96" s="76">
        <v>240408</v>
      </c>
      <c r="K96" s="76">
        <v>1576008</v>
      </c>
      <c r="L96" s="72" t="s">
        <v>1070</v>
      </c>
    </row>
    <row r="97" spans="2:12" s="55" customFormat="1" ht="33" hidden="1" x14ac:dyDescent="0.25">
      <c r="B97" s="72">
        <v>94</v>
      </c>
      <c r="C97" s="80" t="s">
        <v>130</v>
      </c>
      <c r="D97" s="72"/>
      <c r="E97" s="72" t="s">
        <v>210</v>
      </c>
      <c r="F97" s="79">
        <v>44501</v>
      </c>
      <c r="G97" s="76">
        <v>780</v>
      </c>
      <c r="H97" s="76">
        <v>0</v>
      </c>
      <c r="I97" s="77">
        <v>780</v>
      </c>
      <c r="J97" s="76">
        <v>140.4</v>
      </c>
      <c r="K97" s="76">
        <v>920.4</v>
      </c>
      <c r="L97" s="72" t="s">
        <v>1070</v>
      </c>
    </row>
    <row r="98" spans="2:12" s="55" customFormat="1" ht="49.5" hidden="1" x14ac:dyDescent="0.25">
      <c r="B98" s="72">
        <v>95</v>
      </c>
      <c r="C98" s="74" t="s">
        <v>141</v>
      </c>
      <c r="D98" s="78" t="s">
        <v>211</v>
      </c>
      <c r="E98" s="72" t="s">
        <v>212</v>
      </c>
      <c r="F98" s="75">
        <v>44190</v>
      </c>
      <c r="G98" s="76">
        <v>138000</v>
      </c>
      <c r="H98" s="76">
        <v>0</v>
      </c>
      <c r="I98" s="77">
        <v>138000</v>
      </c>
      <c r="J98" s="76">
        <v>24840</v>
      </c>
      <c r="K98" s="76">
        <v>162840</v>
      </c>
      <c r="L98" s="72" t="s">
        <v>1070</v>
      </c>
    </row>
    <row r="99" spans="2:12" s="55" customFormat="1" ht="49.5" hidden="1" x14ac:dyDescent="0.25">
      <c r="B99" s="72">
        <v>96</v>
      </c>
      <c r="C99" s="74" t="s">
        <v>128</v>
      </c>
      <c r="D99" s="78" t="s">
        <v>216</v>
      </c>
      <c r="E99" s="72">
        <v>6148835220</v>
      </c>
      <c r="F99" s="75">
        <v>44225</v>
      </c>
      <c r="G99" s="76">
        <v>48280</v>
      </c>
      <c r="H99" s="76">
        <v>0</v>
      </c>
      <c r="I99" s="77">
        <v>48280</v>
      </c>
      <c r="J99" s="76">
        <v>8700.4</v>
      </c>
      <c r="K99" s="76">
        <v>56980.4</v>
      </c>
      <c r="L99" s="72" t="s">
        <v>1070</v>
      </c>
    </row>
    <row r="100" spans="2:12" s="55" customFormat="1" ht="33" hidden="1" x14ac:dyDescent="0.25">
      <c r="B100" s="72">
        <v>97</v>
      </c>
      <c r="C100" s="74" t="s">
        <v>217</v>
      </c>
      <c r="D100" s="78" t="s">
        <v>218</v>
      </c>
      <c r="E100" s="72" t="s">
        <v>219</v>
      </c>
      <c r="F100" s="75">
        <v>44193</v>
      </c>
      <c r="G100" s="76">
        <v>47009</v>
      </c>
      <c r="H100" s="76">
        <v>0</v>
      </c>
      <c r="I100" s="77">
        <v>47009</v>
      </c>
      <c r="J100" s="76">
        <v>8460</v>
      </c>
      <c r="K100" s="76">
        <v>55469</v>
      </c>
      <c r="L100" s="72" t="s">
        <v>1070</v>
      </c>
    </row>
    <row r="101" spans="2:12" s="55" customFormat="1" ht="49.5" hidden="1" x14ac:dyDescent="0.25">
      <c r="B101" s="72">
        <v>98</v>
      </c>
      <c r="C101" s="74" t="s">
        <v>228</v>
      </c>
      <c r="D101" s="78" t="s">
        <v>229</v>
      </c>
      <c r="E101" s="72" t="s">
        <v>230</v>
      </c>
      <c r="F101" s="75">
        <v>44298</v>
      </c>
      <c r="G101" s="76">
        <v>45000</v>
      </c>
      <c r="H101" s="76">
        <v>0</v>
      </c>
      <c r="I101" s="77">
        <v>45000</v>
      </c>
      <c r="J101" s="76">
        <v>8100</v>
      </c>
      <c r="K101" s="76">
        <v>53100</v>
      </c>
      <c r="L101" s="72" t="s">
        <v>1070</v>
      </c>
    </row>
    <row r="102" spans="2:12" s="55" customFormat="1" ht="16.5" hidden="1" x14ac:dyDescent="0.25">
      <c r="B102" s="72">
        <v>99</v>
      </c>
      <c r="C102" s="74" t="s">
        <v>26</v>
      </c>
      <c r="D102" s="72"/>
      <c r="E102" s="72">
        <v>621</v>
      </c>
      <c r="F102" s="75">
        <v>44407</v>
      </c>
      <c r="G102" s="76">
        <v>116500</v>
      </c>
      <c r="H102" s="76">
        <v>0</v>
      </c>
      <c r="I102" s="77">
        <v>116500</v>
      </c>
      <c r="J102" s="76">
        <v>20970</v>
      </c>
      <c r="K102" s="76">
        <v>137470</v>
      </c>
      <c r="L102" s="72" t="s">
        <v>1070</v>
      </c>
    </row>
    <row r="103" spans="2:12" s="55" customFormat="1" ht="16.5" hidden="1" x14ac:dyDescent="0.25">
      <c r="B103" s="72">
        <v>100</v>
      </c>
      <c r="C103" s="74" t="s">
        <v>236</v>
      </c>
      <c r="D103" s="78" t="s">
        <v>237</v>
      </c>
      <c r="E103" s="72" t="s">
        <v>238</v>
      </c>
      <c r="F103" s="75">
        <v>44313</v>
      </c>
      <c r="G103" s="76">
        <v>118800</v>
      </c>
      <c r="H103" s="76">
        <v>0</v>
      </c>
      <c r="I103" s="77">
        <v>118800</v>
      </c>
      <c r="J103" s="76">
        <v>21384</v>
      </c>
      <c r="K103" s="76">
        <v>140184</v>
      </c>
      <c r="L103" s="72" t="s">
        <v>1070</v>
      </c>
    </row>
    <row r="104" spans="2:12" s="55" customFormat="1" ht="33" hidden="1" x14ac:dyDescent="0.25">
      <c r="B104" s="72">
        <v>101</v>
      </c>
      <c r="C104" s="80" t="s">
        <v>239</v>
      </c>
      <c r="D104" s="78" t="s">
        <v>241</v>
      </c>
      <c r="E104" s="78" t="s">
        <v>242</v>
      </c>
      <c r="F104" s="81">
        <v>44313</v>
      </c>
      <c r="G104" s="82">
        <v>490000</v>
      </c>
      <c r="H104" s="82">
        <v>0</v>
      </c>
      <c r="I104" s="83">
        <v>490000</v>
      </c>
      <c r="J104" s="82">
        <v>88200</v>
      </c>
      <c r="K104" s="82">
        <v>578200</v>
      </c>
      <c r="L104" s="72" t="s">
        <v>1070</v>
      </c>
    </row>
    <row r="105" spans="2:12" s="55" customFormat="1" ht="16.5" hidden="1" x14ac:dyDescent="0.25">
      <c r="B105" s="72">
        <v>102</v>
      </c>
      <c r="C105" s="80"/>
      <c r="D105" s="78"/>
      <c r="E105" s="78" t="s">
        <v>243</v>
      </c>
      <c r="F105" s="81">
        <v>44389</v>
      </c>
      <c r="G105" s="82">
        <v>632000</v>
      </c>
      <c r="H105" s="82">
        <v>0</v>
      </c>
      <c r="I105" s="83">
        <v>632000</v>
      </c>
      <c r="J105" s="82">
        <v>113760</v>
      </c>
      <c r="K105" s="82">
        <v>745760</v>
      </c>
      <c r="L105" s="72" t="s">
        <v>1070</v>
      </c>
    </row>
    <row r="106" spans="2:12" s="55" customFormat="1" ht="82.5" hidden="1" x14ac:dyDescent="0.25">
      <c r="B106" s="72">
        <v>103</v>
      </c>
      <c r="C106" s="74" t="s">
        <v>130</v>
      </c>
      <c r="D106" s="78" t="s">
        <v>244</v>
      </c>
      <c r="E106" s="72" t="s">
        <v>245</v>
      </c>
      <c r="F106" s="79">
        <v>44362</v>
      </c>
      <c r="G106" s="76">
        <v>32852</v>
      </c>
      <c r="H106" s="76">
        <v>0</v>
      </c>
      <c r="I106" s="77">
        <v>32852</v>
      </c>
      <c r="J106" s="76">
        <v>5913.36</v>
      </c>
      <c r="K106" s="82">
        <v>38765.360000000001</v>
      </c>
      <c r="L106" s="72" t="s">
        <v>1070</v>
      </c>
    </row>
    <row r="107" spans="2:12" s="55" customFormat="1" ht="33" hidden="1" x14ac:dyDescent="0.25">
      <c r="B107" s="72">
        <v>104</v>
      </c>
      <c r="C107" s="74"/>
      <c r="D107" s="78"/>
      <c r="E107" s="72" t="s">
        <v>246</v>
      </c>
      <c r="F107" s="79">
        <v>44366</v>
      </c>
      <c r="G107" s="76">
        <v>159189</v>
      </c>
      <c r="H107" s="76">
        <v>0</v>
      </c>
      <c r="I107" s="77">
        <v>159189</v>
      </c>
      <c r="J107" s="76">
        <v>28654.02</v>
      </c>
      <c r="K107" s="82">
        <v>187843.02</v>
      </c>
      <c r="L107" s="72" t="s">
        <v>1070</v>
      </c>
    </row>
    <row r="108" spans="2:12" s="55" customFormat="1" ht="33" hidden="1" x14ac:dyDescent="0.25">
      <c r="B108" s="72">
        <v>105</v>
      </c>
      <c r="C108" s="74"/>
      <c r="D108" s="78"/>
      <c r="E108" s="72" t="s">
        <v>247</v>
      </c>
      <c r="F108" s="79">
        <v>44365</v>
      </c>
      <c r="G108" s="76">
        <v>13225</v>
      </c>
      <c r="H108" s="76">
        <v>0</v>
      </c>
      <c r="I108" s="77">
        <v>13225</v>
      </c>
      <c r="J108" s="76">
        <v>2380.5</v>
      </c>
      <c r="K108" s="82">
        <v>15605.5</v>
      </c>
      <c r="L108" s="72" t="s">
        <v>1070</v>
      </c>
    </row>
    <row r="109" spans="2:12" s="55" customFormat="1" ht="33" hidden="1" x14ac:dyDescent="0.25">
      <c r="B109" s="72">
        <v>106</v>
      </c>
      <c r="C109" s="74"/>
      <c r="D109" s="78"/>
      <c r="E109" s="72" t="s">
        <v>248</v>
      </c>
      <c r="F109" s="79">
        <v>44411</v>
      </c>
      <c r="G109" s="76">
        <v>31612</v>
      </c>
      <c r="H109" s="76">
        <v>0</v>
      </c>
      <c r="I109" s="77">
        <v>31612</v>
      </c>
      <c r="J109" s="76">
        <v>5690.16</v>
      </c>
      <c r="K109" s="82">
        <v>37302.160000000003</v>
      </c>
      <c r="L109" s="72" t="s">
        <v>1070</v>
      </c>
    </row>
    <row r="110" spans="2:12" s="55" customFormat="1" ht="33" hidden="1" x14ac:dyDescent="0.25">
      <c r="B110" s="72">
        <v>107</v>
      </c>
      <c r="C110" s="74"/>
      <c r="D110" s="78"/>
      <c r="E110" s="72" t="s">
        <v>249</v>
      </c>
      <c r="F110" s="79">
        <v>44410</v>
      </c>
      <c r="G110" s="76">
        <v>56450</v>
      </c>
      <c r="H110" s="76">
        <v>0</v>
      </c>
      <c r="I110" s="77">
        <v>56450</v>
      </c>
      <c r="J110" s="76">
        <v>10161</v>
      </c>
      <c r="K110" s="76">
        <v>66611</v>
      </c>
      <c r="L110" s="72" t="s">
        <v>1070</v>
      </c>
    </row>
    <row r="111" spans="2:12" s="55" customFormat="1" ht="33" hidden="1" x14ac:dyDescent="0.25">
      <c r="B111" s="72">
        <v>108</v>
      </c>
      <c r="C111" s="74" t="s">
        <v>205</v>
      </c>
      <c r="D111" s="78" t="s">
        <v>16</v>
      </c>
      <c r="E111" s="72" t="s">
        <v>250</v>
      </c>
      <c r="F111" s="79">
        <v>44319</v>
      </c>
      <c r="G111" s="76">
        <v>13332</v>
      </c>
      <c r="H111" s="76">
        <v>0</v>
      </c>
      <c r="I111" s="77">
        <v>13332</v>
      </c>
      <c r="J111" s="76">
        <v>2399.75</v>
      </c>
      <c r="K111" s="82">
        <v>15731.75</v>
      </c>
      <c r="L111" s="72" t="s">
        <v>1070</v>
      </c>
    </row>
    <row r="112" spans="2:12" s="55" customFormat="1" ht="16.5" hidden="1" x14ac:dyDescent="0.25">
      <c r="B112" s="72">
        <v>109</v>
      </c>
      <c r="C112" s="74" t="s">
        <v>88</v>
      </c>
      <c r="D112" s="78" t="s">
        <v>251</v>
      </c>
      <c r="E112" s="72">
        <v>21000393</v>
      </c>
      <c r="F112" s="81">
        <v>44361</v>
      </c>
      <c r="G112" s="76">
        <v>18000</v>
      </c>
      <c r="H112" s="82">
        <v>0</v>
      </c>
      <c r="I112" s="83">
        <v>18000</v>
      </c>
      <c r="J112" s="82">
        <v>3240</v>
      </c>
      <c r="K112" s="82">
        <v>21240</v>
      </c>
      <c r="L112" s="72" t="s">
        <v>1070</v>
      </c>
    </row>
    <row r="113" spans="2:12" s="55" customFormat="1" ht="33" hidden="1" x14ac:dyDescent="0.25">
      <c r="B113" s="72">
        <v>110</v>
      </c>
      <c r="C113" s="74" t="s">
        <v>74</v>
      </c>
      <c r="D113" s="78"/>
      <c r="E113" s="72" t="s">
        <v>252</v>
      </c>
      <c r="F113" s="79">
        <v>44461</v>
      </c>
      <c r="G113" s="76">
        <v>2024.07</v>
      </c>
      <c r="H113" s="76">
        <v>0</v>
      </c>
      <c r="I113" s="77">
        <v>2024.07</v>
      </c>
      <c r="J113" s="76">
        <v>364.33</v>
      </c>
      <c r="K113" s="82">
        <v>2388.4</v>
      </c>
      <c r="L113" s="72" t="s">
        <v>1070</v>
      </c>
    </row>
    <row r="114" spans="2:12" s="55" customFormat="1" ht="49.5" hidden="1" x14ac:dyDescent="0.25">
      <c r="B114" s="72">
        <v>111</v>
      </c>
      <c r="C114" s="74" t="s">
        <v>46</v>
      </c>
      <c r="D114" s="78"/>
      <c r="E114" s="72" t="s">
        <v>255</v>
      </c>
      <c r="F114" s="79">
        <v>44446</v>
      </c>
      <c r="G114" s="76">
        <v>1151750</v>
      </c>
      <c r="H114" s="76">
        <v>0</v>
      </c>
      <c r="I114" s="77">
        <v>1151750</v>
      </c>
      <c r="J114" s="76">
        <v>207315</v>
      </c>
      <c r="K114" s="82">
        <v>1359065</v>
      </c>
      <c r="L114" s="72" t="s">
        <v>1070</v>
      </c>
    </row>
    <row r="115" spans="2:12" s="55" customFormat="1" ht="33" hidden="1" x14ac:dyDescent="0.25">
      <c r="B115" s="72">
        <v>112</v>
      </c>
      <c r="C115" s="74" t="s">
        <v>91</v>
      </c>
      <c r="D115" s="72"/>
      <c r="E115" s="72" t="s">
        <v>256</v>
      </c>
      <c r="F115" s="79">
        <v>44457</v>
      </c>
      <c r="G115" s="76">
        <v>208306.19</v>
      </c>
      <c r="H115" s="76">
        <v>0</v>
      </c>
      <c r="I115" s="77">
        <v>208306.19</v>
      </c>
      <c r="J115" s="76">
        <v>37495</v>
      </c>
      <c r="K115" s="82">
        <v>245801.19</v>
      </c>
      <c r="L115" s="72" t="s">
        <v>1070</v>
      </c>
    </row>
    <row r="116" spans="2:12" s="55" customFormat="1" ht="16.5" hidden="1" x14ac:dyDescent="0.25">
      <c r="B116" s="72">
        <v>113</v>
      </c>
      <c r="C116" s="74" t="s">
        <v>101</v>
      </c>
      <c r="D116" s="72"/>
      <c r="E116" s="72">
        <v>549</v>
      </c>
      <c r="F116" s="79">
        <v>44455</v>
      </c>
      <c r="G116" s="76">
        <v>11492</v>
      </c>
      <c r="H116" s="76">
        <v>0</v>
      </c>
      <c r="I116" s="77">
        <v>11492</v>
      </c>
      <c r="J116" s="76">
        <v>2068.56</v>
      </c>
      <c r="K116" s="82">
        <v>13560.56</v>
      </c>
      <c r="L116" s="72" t="s">
        <v>1070</v>
      </c>
    </row>
    <row r="117" spans="2:12" s="55" customFormat="1" ht="33" hidden="1" x14ac:dyDescent="0.25">
      <c r="B117" s="72">
        <v>114</v>
      </c>
      <c r="C117" s="74" t="s">
        <v>258</v>
      </c>
      <c r="D117" s="72"/>
      <c r="E117" s="84" t="s">
        <v>259</v>
      </c>
      <c r="F117" s="79">
        <v>44568</v>
      </c>
      <c r="G117" s="76">
        <v>330.96</v>
      </c>
      <c r="H117" s="76">
        <v>0</v>
      </c>
      <c r="I117" s="77">
        <v>330.96</v>
      </c>
      <c r="J117" s="76">
        <v>59.57</v>
      </c>
      <c r="K117" s="82">
        <v>390.53</v>
      </c>
      <c r="L117" s="72" t="s">
        <v>1070</v>
      </c>
    </row>
    <row r="118" spans="2:12" s="55" customFormat="1" ht="16.5" hidden="1" x14ac:dyDescent="0.25">
      <c r="B118" s="72">
        <v>115</v>
      </c>
      <c r="C118" s="74" t="s">
        <v>12</v>
      </c>
      <c r="D118" s="72"/>
      <c r="E118" s="72" t="s">
        <v>261</v>
      </c>
      <c r="F118" s="79">
        <v>44438</v>
      </c>
      <c r="G118" s="76">
        <v>1175000</v>
      </c>
      <c r="H118" s="76">
        <v>0</v>
      </c>
      <c r="I118" s="77">
        <v>1175000</v>
      </c>
      <c r="J118" s="76">
        <v>211500</v>
      </c>
      <c r="K118" s="76">
        <v>1386500</v>
      </c>
      <c r="L118" s="72" t="s">
        <v>1070</v>
      </c>
    </row>
    <row r="119" spans="2:12" s="55" customFormat="1" ht="16.5" hidden="1" x14ac:dyDescent="0.25">
      <c r="B119" s="72">
        <v>116</v>
      </c>
      <c r="C119" s="74" t="s">
        <v>88</v>
      </c>
      <c r="D119" s="72"/>
      <c r="E119" s="72">
        <v>21001089</v>
      </c>
      <c r="F119" s="79">
        <v>44455</v>
      </c>
      <c r="G119" s="76">
        <v>7819.2</v>
      </c>
      <c r="H119" s="76">
        <v>0</v>
      </c>
      <c r="I119" s="77">
        <v>7819.2</v>
      </c>
      <c r="J119" s="76">
        <v>1407.46</v>
      </c>
      <c r="K119" s="76">
        <v>9226.66</v>
      </c>
      <c r="L119" s="72" t="s">
        <v>1070</v>
      </c>
    </row>
    <row r="120" spans="2:12" s="55" customFormat="1" ht="66" hidden="1" x14ac:dyDescent="0.25">
      <c r="B120" s="72">
        <v>117</v>
      </c>
      <c r="C120" s="74" t="s">
        <v>26</v>
      </c>
      <c r="D120" s="78" t="s">
        <v>263</v>
      </c>
      <c r="E120" s="72">
        <v>623</v>
      </c>
      <c r="F120" s="75">
        <v>44407</v>
      </c>
      <c r="G120" s="76">
        <v>116500</v>
      </c>
      <c r="H120" s="76">
        <v>0</v>
      </c>
      <c r="I120" s="77">
        <v>116500</v>
      </c>
      <c r="J120" s="76">
        <v>20970</v>
      </c>
      <c r="K120" s="76">
        <v>137470</v>
      </c>
      <c r="L120" s="72" t="s">
        <v>1070</v>
      </c>
    </row>
    <row r="121" spans="2:12" s="55" customFormat="1" ht="16.5" hidden="1" x14ac:dyDescent="0.25">
      <c r="B121" s="72">
        <v>118</v>
      </c>
      <c r="C121" s="74" t="s">
        <v>12</v>
      </c>
      <c r="D121" s="72"/>
      <c r="E121" s="72" t="s">
        <v>264</v>
      </c>
      <c r="F121" s="79">
        <v>44455</v>
      </c>
      <c r="G121" s="76">
        <v>1255300</v>
      </c>
      <c r="H121" s="76">
        <v>0</v>
      </c>
      <c r="I121" s="77">
        <v>1255300</v>
      </c>
      <c r="J121" s="76">
        <v>225954</v>
      </c>
      <c r="K121" s="76">
        <v>1481254</v>
      </c>
      <c r="L121" s="72" t="s">
        <v>1070</v>
      </c>
    </row>
    <row r="122" spans="2:12" s="55" customFormat="1" ht="33" hidden="1" x14ac:dyDescent="0.25">
      <c r="B122" s="72">
        <v>119</v>
      </c>
      <c r="C122" s="74" t="s">
        <v>91</v>
      </c>
      <c r="D122" s="72"/>
      <c r="E122" s="72" t="s">
        <v>267</v>
      </c>
      <c r="F122" s="79">
        <v>44457</v>
      </c>
      <c r="G122" s="76">
        <v>12437.33</v>
      </c>
      <c r="H122" s="76">
        <v>0</v>
      </c>
      <c r="I122" s="77">
        <v>12437.33</v>
      </c>
      <c r="J122" s="76">
        <v>2238.7199999999998</v>
      </c>
      <c r="K122" s="76">
        <v>14676.05</v>
      </c>
      <c r="L122" s="72" t="s">
        <v>1070</v>
      </c>
    </row>
    <row r="123" spans="2:12" s="55" customFormat="1" ht="33" hidden="1" x14ac:dyDescent="0.25">
      <c r="B123" s="72">
        <v>120</v>
      </c>
      <c r="C123" s="74" t="s">
        <v>91</v>
      </c>
      <c r="D123" s="72" t="s">
        <v>268</v>
      </c>
      <c r="E123" s="72" t="s">
        <v>269</v>
      </c>
      <c r="F123" s="75">
        <v>44414</v>
      </c>
      <c r="G123" s="76">
        <v>3806.4</v>
      </c>
      <c r="H123" s="76">
        <v>0</v>
      </c>
      <c r="I123" s="77">
        <v>3806.4</v>
      </c>
      <c r="J123" s="76">
        <v>685.15200000000004</v>
      </c>
      <c r="K123" s="76">
        <v>4491.5519999999997</v>
      </c>
      <c r="L123" s="72" t="s">
        <v>1070</v>
      </c>
    </row>
    <row r="124" spans="2:12" s="55" customFormat="1" ht="33" hidden="1" x14ac:dyDescent="0.25">
      <c r="B124" s="72">
        <v>121</v>
      </c>
      <c r="C124" s="74" t="s">
        <v>88</v>
      </c>
      <c r="D124" s="78" t="s">
        <v>275</v>
      </c>
      <c r="E124" s="72">
        <v>21000806</v>
      </c>
      <c r="F124" s="75">
        <v>44412</v>
      </c>
      <c r="G124" s="76">
        <v>4192.8</v>
      </c>
      <c r="H124" s="76">
        <v>0</v>
      </c>
      <c r="I124" s="77">
        <v>4192.8</v>
      </c>
      <c r="J124" s="76">
        <v>754.70399999999995</v>
      </c>
      <c r="K124" s="76">
        <v>4947.5039999999999</v>
      </c>
      <c r="L124" s="72" t="s">
        <v>1070</v>
      </c>
    </row>
    <row r="125" spans="2:12" s="55" customFormat="1" ht="16.5" hidden="1" x14ac:dyDescent="0.25">
      <c r="B125" s="72">
        <v>122</v>
      </c>
      <c r="C125" s="74" t="s">
        <v>88</v>
      </c>
      <c r="D125" s="78" t="s">
        <v>276</v>
      </c>
      <c r="E125" s="72">
        <v>21000489</v>
      </c>
      <c r="F125" s="75">
        <v>44373</v>
      </c>
      <c r="G125" s="76">
        <v>20935</v>
      </c>
      <c r="H125" s="76">
        <v>0</v>
      </c>
      <c r="I125" s="77">
        <v>20935</v>
      </c>
      <c r="J125" s="76">
        <v>3768.2999999999997</v>
      </c>
      <c r="K125" s="76">
        <v>24703.3</v>
      </c>
      <c r="L125" s="72" t="s">
        <v>1070</v>
      </c>
    </row>
    <row r="126" spans="2:12" s="55" customFormat="1" ht="16.5" hidden="1" x14ac:dyDescent="0.25">
      <c r="B126" s="72">
        <v>123</v>
      </c>
      <c r="C126" s="74" t="s">
        <v>88</v>
      </c>
      <c r="D126" s="78" t="s">
        <v>277</v>
      </c>
      <c r="E126" s="72">
        <v>21000652</v>
      </c>
      <c r="F126" s="75">
        <v>44392</v>
      </c>
      <c r="G126" s="76">
        <v>25900</v>
      </c>
      <c r="H126" s="76">
        <v>0</v>
      </c>
      <c r="I126" s="77">
        <v>25900</v>
      </c>
      <c r="J126" s="76">
        <v>4662</v>
      </c>
      <c r="K126" s="76">
        <v>30562</v>
      </c>
      <c r="L126" s="72" t="s">
        <v>1070</v>
      </c>
    </row>
    <row r="127" spans="2:12" s="55" customFormat="1" ht="16.5" hidden="1" x14ac:dyDescent="0.25">
      <c r="B127" s="72">
        <v>124</v>
      </c>
      <c r="C127" s="74"/>
      <c r="D127" s="72"/>
      <c r="E127" s="72">
        <v>21000648</v>
      </c>
      <c r="F127" s="75">
        <v>44392</v>
      </c>
      <c r="G127" s="76">
        <v>298231.08</v>
      </c>
      <c r="H127" s="76">
        <v>0</v>
      </c>
      <c r="I127" s="77">
        <v>298231.08</v>
      </c>
      <c r="J127" s="76">
        <v>53681.594400000002</v>
      </c>
      <c r="K127" s="76">
        <v>351912.67440000002</v>
      </c>
      <c r="L127" s="72" t="s">
        <v>1070</v>
      </c>
    </row>
    <row r="128" spans="2:12" s="55" customFormat="1" ht="16.5" hidden="1" x14ac:dyDescent="0.25">
      <c r="B128" s="72">
        <v>125</v>
      </c>
      <c r="C128" s="74"/>
      <c r="D128" s="72"/>
      <c r="E128" s="72">
        <v>21000608</v>
      </c>
      <c r="F128" s="75">
        <v>44387</v>
      </c>
      <c r="G128" s="76">
        <v>335250</v>
      </c>
      <c r="H128" s="76">
        <v>0</v>
      </c>
      <c r="I128" s="77">
        <v>335250</v>
      </c>
      <c r="J128" s="76">
        <v>60345</v>
      </c>
      <c r="K128" s="76">
        <v>395595</v>
      </c>
      <c r="L128" s="72" t="s">
        <v>1070</v>
      </c>
    </row>
    <row r="129" spans="2:12" s="55" customFormat="1" ht="16.5" hidden="1" x14ac:dyDescent="0.25">
      <c r="B129" s="72">
        <v>126</v>
      </c>
      <c r="C129" s="74"/>
      <c r="D129" s="72"/>
      <c r="E129" s="72">
        <v>21000692</v>
      </c>
      <c r="F129" s="75">
        <v>44397</v>
      </c>
      <c r="G129" s="76">
        <v>12483</v>
      </c>
      <c r="H129" s="76">
        <v>0</v>
      </c>
      <c r="I129" s="77">
        <v>12483</v>
      </c>
      <c r="J129" s="76">
        <v>2246.94</v>
      </c>
      <c r="K129" s="76">
        <v>14729.94</v>
      </c>
      <c r="L129" s="72" t="s">
        <v>1070</v>
      </c>
    </row>
    <row r="130" spans="2:12" s="55" customFormat="1" ht="16.5" hidden="1" x14ac:dyDescent="0.25">
      <c r="B130" s="72">
        <v>127</v>
      </c>
      <c r="C130" s="74"/>
      <c r="D130" s="72"/>
      <c r="E130" s="72">
        <v>21000671</v>
      </c>
      <c r="F130" s="75">
        <v>44394</v>
      </c>
      <c r="G130" s="76">
        <v>13500</v>
      </c>
      <c r="H130" s="76">
        <v>0</v>
      </c>
      <c r="I130" s="77">
        <v>13500</v>
      </c>
      <c r="J130" s="76">
        <v>2430</v>
      </c>
      <c r="K130" s="76">
        <v>15930</v>
      </c>
      <c r="L130" s="72" t="s">
        <v>1070</v>
      </c>
    </row>
    <row r="131" spans="2:12" s="55" customFormat="1" ht="16.5" hidden="1" x14ac:dyDescent="0.25">
      <c r="B131" s="72">
        <v>128</v>
      </c>
      <c r="C131" s="74"/>
      <c r="D131" s="72"/>
      <c r="E131" s="72">
        <v>21000623</v>
      </c>
      <c r="F131" s="75">
        <v>44390</v>
      </c>
      <c r="G131" s="76">
        <v>67406.5</v>
      </c>
      <c r="H131" s="76">
        <v>0</v>
      </c>
      <c r="I131" s="77">
        <v>67406.5</v>
      </c>
      <c r="J131" s="76">
        <v>12133.17</v>
      </c>
      <c r="K131" s="76">
        <v>79539.67</v>
      </c>
      <c r="L131" s="72" t="s">
        <v>1070</v>
      </c>
    </row>
    <row r="132" spans="2:12" s="55" customFormat="1" ht="16.5" hidden="1" x14ac:dyDescent="0.25">
      <c r="B132" s="72">
        <v>129</v>
      </c>
      <c r="C132" s="74" t="s">
        <v>88</v>
      </c>
      <c r="D132" s="78" t="s">
        <v>278</v>
      </c>
      <c r="E132" s="72">
        <v>21000797</v>
      </c>
      <c r="F132" s="75">
        <v>44410</v>
      </c>
      <c r="G132" s="76">
        <v>18720</v>
      </c>
      <c r="H132" s="76">
        <v>0</v>
      </c>
      <c r="I132" s="77">
        <v>18720</v>
      </c>
      <c r="J132" s="76">
        <v>3369.6</v>
      </c>
      <c r="K132" s="76">
        <v>22089.599999999999</v>
      </c>
      <c r="L132" s="72" t="s">
        <v>1070</v>
      </c>
    </row>
    <row r="133" spans="2:12" s="55" customFormat="1" ht="16.5" hidden="1" x14ac:dyDescent="0.25">
      <c r="B133" s="72">
        <v>130</v>
      </c>
      <c r="C133" s="74" t="s">
        <v>88</v>
      </c>
      <c r="D133" s="78" t="s">
        <v>278</v>
      </c>
      <c r="E133" s="72">
        <v>21000796</v>
      </c>
      <c r="F133" s="75">
        <v>44410</v>
      </c>
      <c r="G133" s="76">
        <v>24960</v>
      </c>
      <c r="H133" s="76">
        <v>0</v>
      </c>
      <c r="I133" s="77">
        <v>24960</v>
      </c>
      <c r="J133" s="76">
        <v>4492.8</v>
      </c>
      <c r="K133" s="76">
        <v>29452.799999999999</v>
      </c>
      <c r="L133" s="72" t="s">
        <v>1070</v>
      </c>
    </row>
    <row r="134" spans="2:12" s="55" customFormat="1" ht="16.5" hidden="1" x14ac:dyDescent="0.25">
      <c r="B134" s="72">
        <v>131</v>
      </c>
      <c r="C134" s="74" t="s">
        <v>88</v>
      </c>
      <c r="D134" s="78"/>
      <c r="E134" s="72">
        <v>21001024</v>
      </c>
      <c r="F134" s="79">
        <v>44447</v>
      </c>
      <c r="G134" s="76">
        <v>4790</v>
      </c>
      <c r="H134" s="76">
        <v>0</v>
      </c>
      <c r="I134" s="77">
        <v>4790</v>
      </c>
      <c r="J134" s="76">
        <v>862.2</v>
      </c>
      <c r="K134" s="76">
        <v>5652.2</v>
      </c>
      <c r="L134" s="72" t="s">
        <v>1070</v>
      </c>
    </row>
    <row r="135" spans="2:12" s="55" customFormat="1" ht="33" hidden="1" x14ac:dyDescent="0.25">
      <c r="B135" s="72">
        <v>132</v>
      </c>
      <c r="C135" s="74" t="s">
        <v>205</v>
      </c>
      <c r="D135" s="78" t="s">
        <v>16</v>
      </c>
      <c r="E135" s="72" t="s">
        <v>279</v>
      </c>
      <c r="F135" s="75">
        <v>44425</v>
      </c>
      <c r="G135" s="76">
        <v>307200</v>
      </c>
      <c r="H135" s="76">
        <v>0</v>
      </c>
      <c r="I135" s="77">
        <v>307200</v>
      </c>
      <c r="J135" s="76">
        <v>55296</v>
      </c>
      <c r="K135" s="76">
        <v>362496</v>
      </c>
      <c r="L135" s="72" t="s">
        <v>1070</v>
      </c>
    </row>
    <row r="136" spans="2:12" s="55" customFormat="1" ht="33" hidden="1" x14ac:dyDescent="0.25">
      <c r="B136" s="72">
        <v>133</v>
      </c>
      <c r="C136" s="74" t="s">
        <v>130</v>
      </c>
      <c r="D136" s="72"/>
      <c r="E136" s="72" t="s">
        <v>283</v>
      </c>
      <c r="F136" s="79">
        <v>44411</v>
      </c>
      <c r="G136" s="76">
        <v>119520</v>
      </c>
      <c r="H136" s="76">
        <v>0</v>
      </c>
      <c r="I136" s="77">
        <v>119520</v>
      </c>
      <c r="J136" s="76">
        <v>21513.599999999999</v>
      </c>
      <c r="K136" s="76">
        <v>141033.60000000001</v>
      </c>
      <c r="L136" s="72" t="s">
        <v>1070</v>
      </c>
    </row>
    <row r="137" spans="2:12" s="55" customFormat="1" ht="33" hidden="1" x14ac:dyDescent="0.25">
      <c r="B137" s="72">
        <v>134</v>
      </c>
      <c r="C137" s="74"/>
      <c r="D137" s="72"/>
      <c r="E137" s="72" t="s">
        <v>284</v>
      </c>
      <c r="F137" s="79">
        <v>44410</v>
      </c>
      <c r="G137" s="76">
        <v>83000</v>
      </c>
      <c r="H137" s="76">
        <v>0</v>
      </c>
      <c r="I137" s="77">
        <v>83000</v>
      </c>
      <c r="J137" s="76">
        <v>14940</v>
      </c>
      <c r="K137" s="76">
        <v>97940</v>
      </c>
      <c r="L137" s="72" t="s">
        <v>1070</v>
      </c>
    </row>
    <row r="138" spans="2:12" s="55" customFormat="1" ht="33" hidden="1" x14ac:dyDescent="0.25">
      <c r="B138" s="72">
        <v>135</v>
      </c>
      <c r="C138" s="74" t="s">
        <v>130</v>
      </c>
      <c r="D138" s="72"/>
      <c r="E138" s="72" t="s">
        <v>285</v>
      </c>
      <c r="F138" s="79">
        <v>44384</v>
      </c>
      <c r="G138" s="76">
        <v>39958</v>
      </c>
      <c r="H138" s="76">
        <v>0</v>
      </c>
      <c r="I138" s="77">
        <v>39958</v>
      </c>
      <c r="J138" s="76">
        <v>7192.44</v>
      </c>
      <c r="K138" s="76">
        <v>47150.44</v>
      </c>
      <c r="L138" s="72" t="s">
        <v>1070</v>
      </c>
    </row>
    <row r="139" spans="2:12" s="55" customFormat="1" ht="33" hidden="1" x14ac:dyDescent="0.25">
      <c r="B139" s="72">
        <v>136</v>
      </c>
      <c r="C139" s="74"/>
      <c r="D139" s="72"/>
      <c r="E139" s="72" t="s">
        <v>286</v>
      </c>
      <c r="F139" s="79">
        <v>44396</v>
      </c>
      <c r="G139" s="76">
        <v>2185</v>
      </c>
      <c r="H139" s="76">
        <v>0</v>
      </c>
      <c r="I139" s="77">
        <v>2185</v>
      </c>
      <c r="J139" s="76">
        <v>393.3</v>
      </c>
      <c r="K139" s="76">
        <v>2578.3000000000002</v>
      </c>
      <c r="L139" s="72" t="s">
        <v>1070</v>
      </c>
    </row>
    <row r="140" spans="2:12" s="55" customFormat="1" ht="33" hidden="1" x14ac:dyDescent="0.25">
      <c r="B140" s="72">
        <v>137</v>
      </c>
      <c r="C140" s="74"/>
      <c r="D140" s="72"/>
      <c r="E140" s="72" t="s">
        <v>287</v>
      </c>
      <c r="F140" s="79">
        <v>44403</v>
      </c>
      <c r="G140" s="76">
        <v>17544</v>
      </c>
      <c r="H140" s="76">
        <v>0</v>
      </c>
      <c r="I140" s="77">
        <v>17544</v>
      </c>
      <c r="J140" s="76">
        <v>3157.92</v>
      </c>
      <c r="K140" s="76">
        <v>20701.919999999998</v>
      </c>
      <c r="L140" s="72" t="s">
        <v>1070</v>
      </c>
    </row>
    <row r="141" spans="2:12" s="55" customFormat="1" ht="16.5" hidden="1" x14ac:dyDescent="0.25">
      <c r="B141" s="72">
        <v>138</v>
      </c>
      <c r="C141" s="74"/>
      <c r="D141" s="78"/>
      <c r="E141" s="72">
        <v>222</v>
      </c>
      <c r="F141" s="79">
        <v>44449</v>
      </c>
      <c r="G141" s="76">
        <v>36000</v>
      </c>
      <c r="H141" s="76">
        <v>0</v>
      </c>
      <c r="I141" s="77">
        <v>36000</v>
      </c>
      <c r="J141" s="76">
        <v>6480</v>
      </c>
      <c r="K141" s="76">
        <v>42480</v>
      </c>
      <c r="L141" s="72" t="s">
        <v>1070</v>
      </c>
    </row>
    <row r="142" spans="2:12" s="55" customFormat="1" ht="16.5" hidden="1" x14ac:dyDescent="0.25">
      <c r="B142" s="72">
        <v>139</v>
      </c>
      <c r="C142" s="74" t="s">
        <v>53</v>
      </c>
      <c r="D142" s="72"/>
      <c r="E142" s="72">
        <v>55</v>
      </c>
      <c r="F142" s="79">
        <v>44597</v>
      </c>
      <c r="G142" s="76">
        <v>34900</v>
      </c>
      <c r="H142" s="76">
        <v>0</v>
      </c>
      <c r="I142" s="77">
        <v>34900</v>
      </c>
      <c r="J142" s="76">
        <v>6282</v>
      </c>
      <c r="K142" s="76">
        <v>41182</v>
      </c>
      <c r="L142" s="72" t="s">
        <v>1070</v>
      </c>
    </row>
    <row r="143" spans="2:12" s="55" customFormat="1" ht="33" hidden="1" x14ac:dyDescent="0.25">
      <c r="B143" s="72">
        <v>140</v>
      </c>
      <c r="C143" s="74" t="s">
        <v>297</v>
      </c>
      <c r="D143" s="72"/>
      <c r="E143" s="72" t="s">
        <v>298</v>
      </c>
      <c r="F143" s="79">
        <v>44592</v>
      </c>
      <c r="G143" s="76">
        <v>3936</v>
      </c>
      <c r="H143" s="76">
        <v>0</v>
      </c>
      <c r="I143" s="77">
        <v>3936</v>
      </c>
      <c r="J143" s="76">
        <v>708.48</v>
      </c>
      <c r="K143" s="76">
        <v>4644.4799999999996</v>
      </c>
      <c r="L143" s="72" t="s">
        <v>1070</v>
      </c>
    </row>
    <row r="144" spans="2:12" s="55" customFormat="1" ht="16.5" hidden="1" x14ac:dyDescent="0.25">
      <c r="B144" s="72">
        <v>141</v>
      </c>
      <c r="C144" s="74" t="s">
        <v>29</v>
      </c>
      <c r="D144" s="72"/>
      <c r="E144" s="72">
        <v>21002165</v>
      </c>
      <c r="F144" s="79">
        <v>44608</v>
      </c>
      <c r="G144" s="76">
        <v>8470</v>
      </c>
      <c r="H144" s="76">
        <v>0</v>
      </c>
      <c r="I144" s="77">
        <v>8470</v>
      </c>
      <c r="J144" s="76">
        <v>1524.6</v>
      </c>
      <c r="K144" s="76">
        <v>9994.6</v>
      </c>
      <c r="L144" s="72" t="s">
        <v>1070</v>
      </c>
    </row>
    <row r="145" spans="2:12" s="55" customFormat="1" ht="16.5" hidden="1" x14ac:dyDescent="0.25">
      <c r="B145" s="72">
        <v>142</v>
      </c>
      <c r="C145" s="74"/>
      <c r="D145" s="72"/>
      <c r="E145" s="72">
        <v>21002155</v>
      </c>
      <c r="F145" s="79">
        <v>44607</v>
      </c>
      <c r="G145" s="76">
        <v>16030</v>
      </c>
      <c r="H145" s="76">
        <v>0</v>
      </c>
      <c r="I145" s="77">
        <v>16030</v>
      </c>
      <c r="J145" s="76">
        <v>2885.4</v>
      </c>
      <c r="K145" s="76">
        <v>18915.400000000001</v>
      </c>
      <c r="L145" s="72" t="s">
        <v>1070</v>
      </c>
    </row>
    <row r="146" spans="2:12" s="55" customFormat="1" ht="33" hidden="1" x14ac:dyDescent="0.25">
      <c r="B146" s="72">
        <v>143</v>
      </c>
      <c r="C146" s="74" t="s">
        <v>299</v>
      </c>
      <c r="D146" s="72"/>
      <c r="E146" s="72" t="s">
        <v>300</v>
      </c>
      <c r="F146" s="79">
        <v>44627</v>
      </c>
      <c r="G146" s="76">
        <v>67287.22</v>
      </c>
      <c r="H146" s="76">
        <v>0</v>
      </c>
      <c r="I146" s="77">
        <v>67287.22</v>
      </c>
      <c r="J146" s="76">
        <v>12111.6996</v>
      </c>
      <c r="K146" s="76">
        <v>79398.919599999994</v>
      </c>
      <c r="L146" s="72" t="s">
        <v>1070</v>
      </c>
    </row>
    <row r="147" spans="2:12" s="55" customFormat="1" ht="66" hidden="1" x14ac:dyDescent="0.25">
      <c r="B147" s="72">
        <v>144</v>
      </c>
      <c r="C147" s="74" t="s">
        <v>26</v>
      </c>
      <c r="D147" s="78" t="s">
        <v>303</v>
      </c>
      <c r="E147" s="72">
        <v>567</v>
      </c>
      <c r="F147" s="75">
        <v>44334</v>
      </c>
      <c r="G147" s="76">
        <v>349500</v>
      </c>
      <c r="H147" s="82">
        <v>0</v>
      </c>
      <c r="I147" s="83">
        <v>349500</v>
      </c>
      <c r="J147" s="82">
        <v>62910</v>
      </c>
      <c r="K147" s="82">
        <v>412410</v>
      </c>
      <c r="L147" s="72" t="s">
        <v>1070</v>
      </c>
    </row>
    <row r="148" spans="2:12" s="55" customFormat="1" ht="16.5" hidden="1" x14ac:dyDescent="0.25">
      <c r="B148" s="72">
        <v>145</v>
      </c>
      <c r="C148" s="74"/>
      <c r="D148" s="72"/>
      <c r="E148" s="72">
        <v>583</v>
      </c>
      <c r="F148" s="75">
        <v>44361</v>
      </c>
      <c r="G148" s="76">
        <v>116500</v>
      </c>
      <c r="H148" s="82">
        <v>0</v>
      </c>
      <c r="I148" s="83">
        <v>116500</v>
      </c>
      <c r="J148" s="82">
        <v>20970</v>
      </c>
      <c r="K148" s="82">
        <v>137470</v>
      </c>
      <c r="L148" s="72" t="s">
        <v>1070</v>
      </c>
    </row>
    <row r="149" spans="2:12" s="55" customFormat="1" ht="66" hidden="1" x14ac:dyDescent="0.25">
      <c r="B149" s="72">
        <v>146</v>
      </c>
      <c r="C149" s="74" t="s">
        <v>26</v>
      </c>
      <c r="D149" s="78" t="s">
        <v>304</v>
      </c>
      <c r="E149" s="72">
        <v>619</v>
      </c>
      <c r="F149" s="75">
        <v>44407</v>
      </c>
      <c r="G149" s="76">
        <v>116500</v>
      </c>
      <c r="H149" s="76">
        <v>0</v>
      </c>
      <c r="I149" s="77">
        <v>116500</v>
      </c>
      <c r="J149" s="76">
        <v>20970</v>
      </c>
      <c r="K149" s="76">
        <v>137470</v>
      </c>
      <c r="L149" s="72" t="s">
        <v>1070</v>
      </c>
    </row>
    <row r="150" spans="2:12" s="55" customFormat="1" ht="66" hidden="1" x14ac:dyDescent="0.25">
      <c r="B150" s="72">
        <v>147</v>
      </c>
      <c r="C150" s="74" t="s">
        <v>26</v>
      </c>
      <c r="D150" s="78" t="s">
        <v>304</v>
      </c>
      <c r="E150" s="72">
        <v>618</v>
      </c>
      <c r="F150" s="75">
        <v>44407</v>
      </c>
      <c r="G150" s="76">
        <v>116500</v>
      </c>
      <c r="H150" s="76">
        <v>0</v>
      </c>
      <c r="I150" s="77">
        <v>116500</v>
      </c>
      <c r="J150" s="76">
        <v>20970</v>
      </c>
      <c r="K150" s="76">
        <v>137470</v>
      </c>
      <c r="L150" s="72" t="s">
        <v>1070</v>
      </c>
    </row>
    <row r="151" spans="2:12" s="55" customFormat="1" ht="49.5" hidden="1" x14ac:dyDescent="0.25">
      <c r="B151" s="72">
        <v>148</v>
      </c>
      <c r="C151" s="80" t="s">
        <v>130</v>
      </c>
      <c r="D151" s="78" t="s">
        <v>305</v>
      </c>
      <c r="E151" s="78" t="s">
        <v>306</v>
      </c>
      <c r="F151" s="81">
        <v>44384</v>
      </c>
      <c r="G151" s="82">
        <v>65340</v>
      </c>
      <c r="H151" s="82">
        <v>0</v>
      </c>
      <c r="I151" s="83">
        <v>65340</v>
      </c>
      <c r="J151" s="82">
        <v>11761.199999999999</v>
      </c>
      <c r="K151" s="82">
        <v>77101.2</v>
      </c>
      <c r="L151" s="72" t="s">
        <v>1070</v>
      </c>
    </row>
    <row r="152" spans="2:12" s="55" customFormat="1" ht="33" hidden="1" x14ac:dyDescent="0.25">
      <c r="B152" s="72">
        <v>149</v>
      </c>
      <c r="C152" s="80" t="s">
        <v>130</v>
      </c>
      <c r="D152" s="78" t="s">
        <v>307</v>
      </c>
      <c r="E152" s="78" t="s">
        <v>308</v>
      </c>
      <c r="F152" s="81">
        <v>44396</v>
      </c>
      <c r="G152" s="82">
        <v>4250</v>
      </c>
      <c r="H152" s="82">
        <v>0</v>
      </c>
      <c r="I152" s="83">
        <v>4250</v>
      </c>
      <c r="J152" s="82">
        <v>765</v>
      </c>
      <c r="K152" s="82">
        <v>5015</v>
      </c>
      <c r="L152" s="72" t="s">
        <v>1070</v>
      </c>
    </row>
    <row r="153" spans="2:12" s="55" customFormat="1" ht="49.5" hidden="1" x14ac:dyDescent="0.25">
      <c r="B153" s="72">
        <v>150</v>
      </c>
      <c r="C153" s="80" t="s">
        <v>130</v>
      </c>
      <c r="D153" s="78" t="s">
        <v>305</v>
      </c>
      <c r="E153" s="78" t="s">
        <v>309</v>
      </c>
      <c r="F153" s="81">
        <v>44362</v>
      </c>
      <c r="G153" s="82">
        <v>28405</v>
      </c>
      <c r="H153" s="82">
        <v>0</v>
      </c>
      <c r="I153" s="83">
        <v>28405</v>
      </c>
      <c r="J153" s="82">
        <v>5112.8999999999996</v>
      </c>
      <c r="K153" s="82">
        <v>33517.9</v>
      </c>
      <c r="L153" s="72" t="s">
        <v>1070</v>
      </c>
    </row>
    <row r="154" spans="2:12" s="55" customFormat="1" ht="33" hidden="1" x14ac:dyDescent="0.25">
      <c r="B154" s="72">
        <v>151</v>
      </c>
      <c r="C154" s="80"/>
      <c r="D154" s="78"/>
      <c r="E154" s="78" t="s">
        <v>310</v>
      </c>
      <c r="F154" s="81">
        <v>44365</v>
      </c>
      <c r="G154" s="82">
        <v>22950</v>
      </c>
      <c r="H154" s="82">
        <v>0</v>
      </c>
      <c r="I154" s="83">
        <v>22950</v>
      </c>
      <c r="J154" s="82">
        <v>4131</v>
      </c>
      <c r="K154" s="82">
        <v>27081</v>
      </c>
      <c r="L154" s="72" t="s">
        <v>1070</v>
      </c>
    </row>
    <row r="155" spans="2:12" s="55" customFormat="1" ht="49.5" hidden="1" x14ac:dyDescent="0.25">
      <c r="B155" s="72">
        <v>152</v>
      </c>
      <c r="C155" s="74" t="s">
        <v>130</v>
      </c>
      <c r="D155" s="78" t="s">
        <v>311</v>
      </c>
      <c r="E155" s="72" t="s">
        <v>312</v>
      </c>
      <c r="F155" s="75">
        <v>44370</v>
      </c>
      <c r="G155" s="76">
        <v>63000</v>
      </c>
      <c r="H155" s="76">
        <v>0</v>
      </c>
      <c r="I155" s="77">
        <v>63000</v>
      </c>
      <c r="J155" s="76">
        <v>11340</v>
      </c>
      <c r="K155" s="76">
        <v>74340</v>
      </c>
      <c r="L155" s="72" t="s">
        <v>1070</v>
      </c>
    </row>
    <row r="156" spans="2:12" s="55" customFormat="1" ht="33" hidden="1" x14ac:dyDescent="0.25">
      <c r="B156" s="72">
        <v>153</v>
      </c>
      <c r="C156" s="74"/>
      <c r="D156" s="72"/>
      <c r="E156" s="72" t="s">
        <v>313</v>
      </c>
      <c r="F156" s="75">
        <v>44371</v>
      </c>
      <c r="G156" s="76">
        <v>162750</v>
      </c>
      <c r="H156" s="76">
        <v>0</v>
      </c>
      <c r="I156" s="77">
        <v>162750</v>
      </c>
      <c r="J156" s="76">
        <v>29295</v>
      </c>
      <c r="K156" s="76">
        <v>192045</v>
      </c>
      <c r="L156" s="72" t="s">
        <v>1070</v>
      </c>
    </row>
    <row r="157" spans="2:12" s="55" customFormat="1" ht="33" hidden="1" x14ac:dyDescent="0.25">
      <c r="B157" s="72">
        <v>154</v>
      </c>
      <c r="C157" s="74"/>
      <c r="D157" s="72"/>
      <c r="E157" s="72" t="s">
        <v>314</v>
      </c>
      <c r="F157" s="75">
        <v>44372</v>
      </c>
      <c r="G157" s="76">
        <v>105000</v>
      </c>
      <c r="H157" s="76">
        <v>0</v>
      </c>
      <c r="I157" s="77">
        <v>105000</v>
      </c>
      <c r="J157" s="76">
        <v>18900</v>
      </c>
      <c r="K157" s="76">
        <v>123900</v>
      </c>
      <c r="L157" s="72" t="s">
        <v>1070</v>
      </c>
    </row>
    <row r="158" spans="2:12" s="55" customFormat="1" ht="33" hidden="1" x14ac:dyDescent="0.25">
      <c r="B158" s="72">
        <v>155</v>
      </c>
      <c r="C158" s="74"/>
      <c r="D158" s="72"/>
      <c r="E158" s="72" t="s">
        <v>315</v>
      </c>
      <c r="F158" s="75">
        <v>44373</v>
      </c>
      <c r="G158" s="76">
        <v>122500</v>
      </c>
      <c r="H158" s="76">
        <v>0</v>
      </c>
      <c r="I158" s="77">
        <v>122500</v>
      </c>
      <c r="J158" s="76">
        <v>22050</v>
      </c>
      <c r="K158" s="76">
        <v>144550</v>
      </c>
      <c r="L158" s="72" t="s">
        <v>1070</v>
      </c>
    </row>
    <row r="159" spans="2:12" s="55" customFormat="1" ht="33" hidden="1" x14ac:dyDescent="0.25">
      <c r="B159" s="72">
        <v>156</v>
      </c>
      <c r="C159" s="74"/>
      <c r="D159" s="72"/>
      <c r="E159" s="72" t="s">
        <v>316</v>
      </c>
      <c r="F159" s="75">
        <v>44375</v>
      </c>
      <c r="G159" s="76">
        <v>203000</v>
      </c>
      <c r="H159" s="76">
        <v>0</v>
      </c>
      <c r="I159" s="77">
        <v>203000</v>
      </c>
      <c r="J159" s="76">
        <v>36540</v>
      </c>
      <c r="K159" s="76">
        <v>239540</v>
      </c>
      <c r="L159" s="72" t="s">
        <v>1070</v>
      </c>
    </row>
    <row r="160" spans="2:12" s="55" customFormat="1" ht="49.5" hidden="1" x14ac:dyDescent="0.25">
      <c r="B160" s="72">
        <v>157</v>
      </c>
      <c r="C160" s="74" t="s">
        <v>130</v>
      </c>
      <c r="D160" s="78" t="s">
        <v>305</v>
      </c>
      <c r="E160" s="72" t="s">
        <v>317</v>
      </c>
      <c r="F160" s="79">
        <v>44413</v>
      </c>
      <c r="G160" s="76">
        <v>10235</v>
      </c>
      <c r="H160" s="76">
        <v>0</v>
      </c>
      <c r="I160" s="77">
        <v>10235</v>
      </c>
      <c r="J160" s="76">
        <v>1842.3</v>
      </c>
      <c r="K160" s="76">
        <v>12077.3</v>
      </c>
      <c r="L160" s="72" t="s">
        <v>1070</v>
      </c>
    </row>
    <row r="161" spans="2:12" s="55" customFormat="1" ht="33" hidden="1" x14ac:dyDescent="0.25">
      <c r="B161" s="72">
        <v>158</v>
      </c>
      <c r="C161" s="74"/>
      <c r="D161" s="78"/>
      <c r="E161" s="72" t="s">
        <v>318</v>
      </c>
      <c r="F161" s="79">
        <v>44410</v>
      </c>
      <c r="G161" s="76">
        <v>35075</v>
      </c>
      <c r="H161" s="76">
        <v>0</v>
      </c>
      <c r="I161" s="77">
        <v>35075</v>
      </c>
      <c r="J161" s="76">
        <v>6313.5</v>
      </c>
      <c r="K161" s="76">
        <v>41388.5</v>
      </c>
      <c r="L161" s="72" t="s">
        <v>1070</v>
      </c>
    </row>
    <row r="162" spans="2:12" s="55" customFormat="1" ht="33" hidden="1" x14ac:dyDescent="0.25">
      <c r="B162" s="72">
        <v>159</v>
      </c>
      <c r="C162" s="74" t="s">
        <v>130</v>
      </c>
      <c r="D162" s="72"/>
      <c r="E162" s="72" t="s">
        <v>320</v>
      </c>
      <c r="F162" s="79">
        <v>44413</v>
      </c>
      <c r="G162" s="76">
        <v>19530</v>
      </c>
      <c r="H162" s="76">
        <v>0</v>
      </c>
      <c r="I162" s="77">
        <v>19530</v>
      </c>
      <c r="J162" s="76">
        <v>3515.4</v>
      </c>
      <c r="K162" s="76">
        <v>23045.4</v>
      </c>
      <c r="L162" s="72" t="s">
        <v>1070</v>
      </c>
    </row>
    <row r="163" spans="2:12" s="55" customFormat="1" ht="16.5" hidden="1" x14ac:dyDescent="0.25">
      <c r="B163" s="72">
        <v>160</v>
      </c>
      <c r="C163" s="74" t="s">
        <v>26</v>
      </c>
      <c r="D163" s="72"/>
      <c r="E163" s="72">
        <v>656</v>
      </c>
      <c r="F163" s="79">
        <v>44440</v>
      </c>
      <c r="G163" s="76">
        <v>115500</v>
      </c>
      <c r="H163" s="76">
        <v>0</v>
      </c>
      <c r="I163" s="77">
        <v>115500</v>
      </c>
      <c r="J163" s="76">
        <v>20790</v>
      </c>
      <c r="K163" s="76">
        <v>136290</v>
      </c>
      <c r="L163" s="72" t="s">
        <v>1070</v>
      </c>
    </row>
    <row r="164" spans="2:12" s="55" customFormat="1" ht="16.5" hidden="1" x14ac:dyDescent="0.25">
      <c r="B164" s="72">
        <v>161</v>
      </c>
      <c r="C164" s="74" t="s">
        <v>128</v>
      </c>
      <c r="D164" s="72"/>
      <c r="E164" s="72">
        <v>6148838516</v>
      </c>
      <c r="F164" s="79">
        <v>44429</v>
      </c>
      <c r="G164" s="76">
        <v>142000</v>
      </c>
      <c r="H164" s="76">
        <v>0</v>
      </c>
      <c r="I164" s="77">
        <v>142000</v>
      </c>
      <c r="J164" s="76">
        <v>25560</v>
      </c>
      <c r="K164" s="76">
        <v>167560</v>
      </c>
      <c r="L164" s="72" t="s">
        <v>1070</v>
      </c>
    </row>
    <row r="165" spans="2:12" s="55" customFormat="1" ht="33" hidden="1" x14ac:dyDescent="0.25">
      <c r="B165" s="72">
        <v>162</v>
      </c>
      <c r="C165" s="74" t="s">
        <v>328</v>
      </c>
      <c r="D165" s="72"/>
      <c r="E165" s="72" t="s">
        <v>329</v>
      </c>
      <c r="F165" s="79">
        <v>44581</v>
      </c>
      <c r="G165" s="76">
        <v>1062000</v>
      </c>
      <c r="H165" s="76">
        <v>0</v>
      </c>
      <c r="I165" s="77">
        <v>1062000</v>
      </c>
      <c r="J165" s="76">
        <v>191160</v>
      </c>
      <c r="K165" s="76">
        <v>1253160</v>
      </c>
      <c r="L165" s="72" t="s">
        <v>1070</v>
      </c>
    </row>
    <row r="166" spans="2:12" s="55" customFormat="1" ht="33" hidden="1" x14ac:dyDescent="0.25">
      <c r="B166" s="72">
        <v>163</v>
      </c>
      <c r="C166" s="74" t="s">
        <v>330</v>
      </c>
      <c r="D166" s="72"/>
      <c r="E166" s="72" t="s">
        <v>331</v>
      </c>
      <c r="F166" s="79">
        <v>44582</v>
      </c>
      <c r="G166" s="76">
        <v>4150</v>
      </c>
      <c r="H166" s="76">
        <v>0</v>
      </c>
      <c r="I166" s="77">
        <v>4150</v>
      </c>
      <c r="J166" s="76">
        <v>498</v>
      </c>
      <c r="K166" s="76">
        <v>4648</v>
      </c>
      <c r="L166" s="72" t="s">
        <v>1070</v>
      </c>
    </row>
    <row r="167" spans="2:12" s="55" customFormat="1" ht="33" hidden="1" x14ac:dyDescent="0.25">
      <c r="B167" s="72">
        <v>164</v>
      </c>
      <c r="C167" s="74"/>
      <c r="D167" s="72"/>
      <c r="E167" s="72" t="s">
        <v>333</v>
      </c>
      <c r="F167" s="79">
        <v>44616</v>
      </c>
      <c r="G167" s="76">
        <v>63000</v>
      </c>
      <c r="H167" s="76">
        <v>0</v>
      </c>
      <c r="I167" s="77">
        <v>63000</v>
      </c>
      <c r="J167" s="76">
        <v>11340</v>
      </c>
      <c r="K167" s="76">
        <v>74340</v>
      </c>
      <c r="L167" s="72" t="s">
        <v>1070</v>
      </c>
    </row>
    <row r="168" spans="2:12" s="55" customFormat="1" ht="16.5" hidden="1" x14ac:dyDescent="0.25">
      <c r="B168" s="72">
        <v>165</v>
      </c>
      <c r="C168" s="74" t="s">
        <v>26</v>
      </c>
      <c r="D168" s="72"/>
      <c r="E168" s="72">
        <v>622</v>
      </c>
      <c r="F168" s="75">
        <v>44407</v>
      </c>
      <c r="G168" s="76">
        <v>116500</v>
      </c>
      <c r="H168" s="76">
        <v>0</v>
      </c>
      <c r="I168" s="77">
        <v>116500</v>
      </c>
      <c r="J168" s="76">
        <v>20970</v>
      </c>
      <c r="K168" s="76">
        <v>137470</v>
      </c>
      <c r="L168" s="72" t="s">
        <v>1070</v>
      </c>
    </row>
    <row r="169" spans="2:12" s="55" customFormat="1" ht="33" hidden="1" x14ac:dyDescent="0.25">
      <c r="B169" s="72">
        <v>166</v>
      </c>
      <c r="C169" s="74" t="s">
        <v>85</v>
      </c>
      <c r="D169" s="72"/>
      <c r="E169" s="72" t="s">
        <v>334</v>
      </c>
      <c r="F169" s="79">
        <v>44459</v>
      </c>
      <c r="G169" s="76">
        <v>115000</v>
      </c>
      <c r="H169" s="76">
        <v>0</v>
      </c>
      <c r="I169" s="77">
        <v>115000</v>
      </c>
      <c r="J169" s="76">
        <v>20700</v>
      </c>
      <c r="K169" s="76">
        <v>135700</v>
      </c>
      <c r="L169" s="72" t="s">
        <v>1070</v>
      </c>
    </row>
    <row r="170" spans="2:12" s="55" customFormat="1" ht="49.5" hidden="1" x14ac:dyDescent="0.25">
      <c r="B170" s="72">
        <v>167</v>
      </c>
      <c r="C170" s="74" t="s">
        <v>46</v>
      </c>
      <c r="D170" s="78" t="s">
        <v>335</v>
      </c>
      <c r="E170" s="72" t="s">
        <v>336</v>
      </c>
      <c r="F170" s="75">
        <v>44411</v>
      </c>
      <c r="G170" s="76">
        <v>1100750</v>
      </c>
      <c r="H170" s="76">
        <v>0</v>
      </c>
      <c r="I170" s="77">
        <v>1100750</v>
      </c>
      <c r="J170" s="76">
        <v>198135</v>
      </c>
      <c r="K170" s="76">
        <v>1298885</v>
      </c>
      <c r="L170" s="72" t="s">
        <v>1070</v>
      </c>
    </row>
    <row r="171" spans="2:12" s="55" customFormat="1" ht="33" hidden="1" x14ac:dyDescent="0.25">
      <c r="B171" s="72">
        <v>168</v>
      </c>
      <c r="C171" s="74" t="s">
        <v>91</v>
      </c>
      <c r="D171" s="72"/>
      <c r="E171" s="72" t="s">
        <v>337</v>
      </c>
      <c r="F171" s="79">
        <v>44457</v>
      </c>
      <c r="G171" s="76">
        <v>107771.39</v>
      </c>
      <c r="H171" s="76">
        <v>0</v>
      </c>
      <c r="I171" s="77">
        <v>107771.39</v>
      </c>
      <c r="J171" s="76">
        <v>19398.86</v>
      </c>
      <c r="K171" s="76">
        <v>127170.25</v>
      </c>
      <c r="L171" s="72" t="s">
        <v>1070</v>
      </c>
    </row>
    <row r="172" spans="2:12" s="55" customFormat="1" ht="33" hidden="1" x14ac:dyDescent="0.25">
      <c r="B172" s="72">
        <v>169</v>
      </c>
      <c r="C172" s="74"/>
      <c r="D172" s="72"/>
      <c r="E172" s="84" t="s">
        <v>341</v>
      </c>
      <c r="F172" s="75">
        <v>44568</v>
      </c>
      <c r="G172" s="76">
        <v>210.72</v>
      </c>
      <c r="H172" s="76">
        <v>0</v>
      </c>
      <c r="I172" s="77">
        <v>210.72</v>
      </c>
      <c r="J172" s="76">
        <v>37.93</v>
      </c>
      <c r="K172" s="76">
        <v>248.65</v>
      </c>
      <c r="L172" s="72" t="s">
        <v>1070</v>
      </c>
    </row>
    <row r="173" spans="2:12" s="55" customFormat="1" ht="16.5" hidden="1" x14ac:dyDescent="0.25">
      <c r="B173" s="72">
        <v>170</v>
      </c>
      <c r="C173" s="74" t="s">
        <v>88</v>
      </c>
      <c r="D173" s="72"/>
      <c r="E173" s="72">
        <v>21000650</v>
      </c>
      <c r="F173" s="79">
        <v>44392</v>
      </c>
      <c r="G173" s="76">
        <v>5600</v>
      </c>
      <c r="H173" s="76">
        <v>0</v>
      </c>
      <c r="I173" s="77">
        <v>5600</v>
      </c>
      <c r="J173" s="76">
        <v>1008</v>
      </c>
      <c r="K173" s="76">
        <v>6608</v>
      </c>
      <c r="L173" s="72" t="s">
        <v>1070</v>
      </c>
    </row>
    <row r="174" spans="2:12" s="55" customFormat="1" ht="16.5" hidden="1" x14ac:dyDescent="0.25">
      <c r="B174" s="72">
        <v>171</v>
      </c>
      <c r="C174" s="74" t="s">
        <v>155</v>
      </c>
      <c r="D174" s="72"/>
      <c r="E174" s="72">
        <v>25843</v>
      </c>
      <c r="F174" s="79">
        <v>44385</v>
      </c>
      <c r="G174" s="76">
        <v>23636.1</v>
      </c>
      <c r="H174" s="76">
        <v>0</v>
      </c>
      <c r="I174" s="77">
        <v>23636.1</v>
      </c>
      <c r="J174" s="76">
        <v>4254.5</v>
      </c>
      <c r="K174" s="76">
        <v>27890.6</v>
      </c>
      <c r="L174" s="72" t="s">
        <v>1070</v>
      </c>
    </row>
    <row r="175" spans="2:12" s="55" customFormat="1" ht="16.5" hidden="1" x14ac:dyDescent="0.25">
      <c r="B175" s="72">
        <v>172</v>
      </c>
      <c r="C175" s="74" t="s">
        <v>151</v>
      </c>
      <c r="D175" s="72"/>
      <c r="E175" s="72">
        <v>1236</v>
      </c>
      <c r="F175" s="79">
        <v>44410</v>
      </c>
      <c r="G175" s="76">
        <v>4250</v>
      </c>
      <c r="H175" s="76">
        <v>0</v>
      </c>
      <c r="I175" s="77">
        <v>4250</v>
      </c>
      <c r="J175" s="76">
        <v>765</v>
      </c>
      <c r="K175" s="76">
        <v>5015</v>
      </c>
      <c r="L175" s="72" t="s">
        <v>1070</v>
      </c>
    </row>
    <row r="176" spans="2:12" s="55" customFormat="1" ht="16.5" hidden="1" x14ac:dyDescent="0.25">
      <c r="B176" s="72">
        <v>173</v>
      </c>
      <c r="C176" s="74" t="s">
        <v>88</v>
      </c>
      <c r="D176" s="72"/>
      <c r="E176" s="72">
        <v>21000713</v>
      </c>
      <c r="F176" s="79">
        <v>44400</v>
      </c>
      <c r="G176" s="76">
        <v>18475</v>
      </c>
      <c r="H176" s="76">
        <v>0</v>
      </c>
      <c r="I176" s="77">
        <v>18475</v>
      </c>
      <c r="J176" s="76">
        <v>3325.5</v>
      </c>
      <c r="K176" s="76">
        <v>21800.5</v>
      </c>
      <c r="L176" s="72" t="s">
        <v>1070</v>
      </c>
    </row>
    <row r="177" spans="2:12" s="55" customFormat="1" ht="16.5" hidden="1" x14ac:dyDescent="0.25">
      <c r="B177" s="72">
        <v>174</v>
      </c>
      <c r="C177" s="74" t="s">
        <v>349</v>
      </c>
      <c r="D177" s="72"/>
      <c r="E177" s="72" t="s">
        <v>350</v>
      </c>
      <c r="F177" s="75">
        <v>44440</v>
      </c>
      <c r="G177" s="76">
        <v>2175000</v>
      </c>
      <c r="H177" s="76">
        <v>0</v>
      </c>
      <c r="I177" s="77">
        <v>2175000</v>
      </c>
      <c r="J177" s="76">
        <v>391500</v>
      </c>
      <c r="K177" s="76">
        <v>2566500</v>
      </c>
      <c r="L177" s="72" t="s">
        <v>1070</v>
      </c>
    </row>
    <row r="178" spans="2:12" s="55" customFormat="1" ht="16.5" hidden="1" x14ac:dyDescent="0.25">
      <c r="B178" s="72">
        <v>175</v>
      </c>
      <c r="C178" s="74"/>
      <c r="D178" s="72"/>
      <c r="E178" s="72">
        <v>2879</v>
      </c>
      <c r="F178" s="79">
        <v>44552</v>
      </c>
      <c r="G178" s="76">
        <v>35431.199999999997</v>
      </c>
      <c r="H178" s="76">
        <v>0</v>
      </c>
      <c r="I178" s="77">
        <v>35431.199999999997</v>
      </c>
      <c r="J178" s="76">
        <v>6377.62</v>
      </c>
      <c r="K178" s="76">
        <v>41808.82</v>
      </c>
      <c r="L178" s="72" t="s">
        <v>1070</v>
      </c>
    </row>
    <row r="179" spans="2:12" s="55" customFormat="1" ht="49.5" hidden="1" x14ac:dyDescent="0.25">
      <c r="B179" s="72">
        <v>176</v>
      </c>
      <c r="C179" s="74" t="s">
        <v>392</v>
      </c>
      <c r="D179" s="72" t="s">
        <v>393</v>
      </c>
      <c r="E179" s="72">
        <v>23</v>
      </c>
      <c r="F179" s="79">
        <v>44523</v>
      </c>
      <c r="G179" s="76">
        <v>25420</v>
      </c>
      <c r="H179" s="76">
        <v>0</v>
      </c>
      <c r="I179" s="77">
        <v>25420</v>
      </c>
      <c r="J179" s="76">
        <v>4575.5999999999995</v>
      </c>
      <c r="K179" s="76">
        <v>29995.599999999999</v>
      </c>
      <c r="L179" s="72" t="s">
        <v>1072</v>
      </c>
    </row>
    <row r="180" spans="2:12" s="55" customFormat="1" ht="49.5" hidden="1" x14ac:dyDescent="0.25">
      <c r="B180" s="72">
        <v>177</v>
      </c>
      <c r="C180" s="74" t="s">
        <v>392</v>
      </c>
      <c r="D180" s="72" t="s">
        <v>393</v>
      </c>
      <c r="E180" s="72">
        <v>26</v>
      </c>
      <c r="F180" s="79">
        <v>44539</v>
      </c>
      <c r="G180" s="76">
        <v>12300</v>
      </c>
      <c r="H180" s="76">
        <v>0</v>
      </c>
      <c r="I180" s="77">
        <v>12300</v>
      </c>
      <c r="J180" s="76">
        <v>2214</v>
      </c>
      <c r="K180" s="76">
        <v>14514</v>
      </c>
      <c r="L180" s="72" t="s">
        <v>1072</v>
      </c>
    </row>
    <row r="181" spans="2:12" s="55" customFormat="1" ht="16.5" hidden="1" x14ac:dyDescent="0.25">
      <c r="B181" s="72">
        <v>178</v>
      </c>
      <c r="C181" s="74" t="s">
        <v>12</v>
      </c>
      <c r="D181" s="72" t="s">
        <v>452</v>
      </c>
      <c r="E181" s="72" t="s">
        <v>453</v>
      </c>
      <c r="F181" s="75">
        <v>44361</v>
      </c>
      <c r="G181" s="76">
        <v>220000</v>
      </c>
      <c r="H181" s="76">
        <v>0</v>
      </c>
      <c r="I181" s="77">
        <v>220000</v>
      </c>
      <c r="J181" s="76">
        <v>39600</v>
      </c>
      <c r="K181" s="76">
        <v>259600</v>
      </c>
      <c r="L181" s="72" t="s">
        <v>1072</v>
      </c>
    </row>
    <row r="182" spans="2:12" s="55" customFormat="1" ht="16.5" hidden="1" x14ac:dyDescent="0.25">
      <c r="B182" s="72">
        <v>179</v>
      </c>
      <c r="C182" s="74" t="s">
        <v>26</v>
      </c>
      <c r="D182" s="72" t="s">
        <v>432</v>
      </c>
      <c r="E182" s="72">
        <v>559</v>
      </c>
      <c r="F182" s="79">
        <v>44320</v>
      </c>
      <c r="G182" s="76">
        <v>116500</v>
      </c>
      <c r="H182" s="76">
        <v>0</v>
      </c>
      <c r="I182" s="77">
        <v>116500</v>
      </c>
      <c r="J182" s="76">
        <v>20970</v>
      </c>
      <c r="K182" s="76">
        <v>137470</v>
      </c>
      <c r="L182" s="72" t="s">
        <v>1072</v>
      </c>
    </row>
    <row r="183" spans="2:12" s="55" customFormat="1" ht="33" hidden="1" x14ac:dyDescent="0.25">
      <c r="B183" s="72">
        <v>180</v>
      </c>
      <c r="C183" s="74" t="s">
        <v>12</v>
      </c>
      <c r="D183" s="72" t="s">
        <v>455</v>
      </c>
      <c r="E183" s="72" t="s">
        <v>456</v>
      </c>
      <c r="F183" s="75">
        <v>44361</v>
      </c>
      <c r="G183" s="76">
        <v>125000</v>
      </c>
      <c r="H183" s="76">
        <v>0</v>
      </c>
      <c r="I183" s="77">
        <v>125000</v>
      </c>
      <c r="J183" s="76">
        <v>22500</v>
      </c>
      <c r="K183" s="76">
        <v>147500</v>
      </c>
      <c r="L183" s="72" t="s">
        <v>1072</v>
      </c>
    </row>
    <row r="184" spans="2:12" s="55" customFormat="1" ht="16.5" hidden="1" x14ac:dyDescent="0.25">
      <c r="B184" s="72">
        <v>181</v>
      </c>
      <c r="C184" s="74" t="s">
        <v>392</v>
      </c>
      <c r="D184" s="72"/>
      <c r="E184" s="72">
        <v>17</v>
      </c>
      <c r="F184" s="75">
        <v>44236</v>
      </c>
      <c r="G184" s="76">
        <v>36400</v>
      </c>
      <c r="H184" s="76">
        <v>0</v>
      </c>
      <c r="I184" s="77">
        <v>36400</v>
      </c>
      <c r="J184" s="76">
        <v>6552</v>
      </c>
      <c r="K184" s="76">
        <v>42952</v>
      </c>
      <c r="L184" s="72" t="s">
        <v>1072</v>
      </c>
    </row>
    <row r="185" spans="2:12" s="55" customFormat="1" ht="16.5" hidden="1" x14ac:dyDescent="0.25">
      <c r="B185" s="72">
        <v>182</v>
      </c>
      <c r="C185" s="74"/>
      <c r="D185" s="72"/>
      <c r="E185" s="72">
        <v>24</v>
      </c>
      <c r="F185" s="75">
        <v>44258</v>
      </c>
      <c r="G185" s="76">
        <v>43400</v>
      </c>
      <c r="H185" s="76">
        <v>0</v>
      </c>
      <c r="I185" s="77">
        <v>43400</v>
      </c>
      <c r="J185" s="76">
        <v>7812</v>
      </c>
      <c r="K185" s="76">
        <v>51212</v>
      </c>
      <c r="L185" s="72" t="s">
        <v>1072</v>
      </c>
    </row>
    <row r="186" spans="2:12" s="55" customFormat="1" ht="33" hidden="1" x14ac:dyDescent="0.25">
      <c r="B186" s="72">
        <v>183</v>
      </c>
      <c r="C186" s="74" t="s">
        <v>12</v>
      </c>
      <c r="D186" s="72" t="s">
        <v>466</v>
      </c>
      <c r="E186" s="72" t="s">
        <v>467</v>
      </c>
      <c r="F186" s="75">
        <v>44361</v>
      </c>
      <c r="G186" s="76">
        <v>140000</v>
      </c>
      <c r="H186" s="76">
        <v>0</v>
      </c>
      <c r="I186" s="77">
        <v>140000</v>
      </c>
      <c r="J186" s="76">
        <v>25200</v>
      </c>
      <c r="K186" s="76">
        <v>165200</v>
      </c>
      <c r="L186" s="72" t="s">
        <v>1072</v>
      </c>
    </row>
    <row r="187" spans="2:12" s="55" customFormat="1" ht="16.5" hidden="1" x14ac:dyDescent="0.25">
      <c r="B187" s="72">
        <v>184</v>
      </c>
      <c r="C187" s="74" t="s">
        <v>12</v>
      </c>
      <c r="D187" s="72" t="s">
        <v>450</v>
      </c>
      <c r="E187" s="72" t="s">
        <v>468</v>
      </c>
      <c r="F187" s="75">
        <v>44361</v>
      </c>
      <c r="G187" s="76">
        <v>140000</v>
      </c>
      <c r="H187" s="76">
        <v>0</v>
      </c>
      <c r="I187" s="77">
        <v>140000</v>
      </c>
      <c r="J187" s="76">
        <v>25200</v>
      </c>
      <c r="K187" s="76">
        <v>165200</v>
      </c>
      <c r="L187" s="72" t="s">
        <v>1072</v>
      </c>
    </row>
    <row r="188" spans="2:12" s="55" customFormat="1" ht="33" hidden="1" x14ac:dyDescent="0.25">
      <c r="B188" s="72">
        <v>185</v>
      </c>
      <c r="C188" s="74"/>
      <c r="D188" s="72"/>
      <c r="E188" s="85" t="s">
        <v>482</v>
      </c>
      <c r="F188" s="86">
        <v>44543</v>
      </c>
      <c r="G188" s="76">
        <v>186450</v>
      </c>
      <c r="H188" s="76">
        <v>0</v>
      </c>
      <c r="I188" s="77">
        <v>186450</v>
      </c>
      <c r="J188" s="76">
        <v>33561</v>
      </c>
      <c r="K188" s="76">
        <v>220011</v>
      </c>
      <c r="L188" s="72" t="s">
        <v>1072</v>
      </c>
    </row>
    <row r="189" spans="2:12" s="55" customFormat="1" ht="66" hidden="1" x14ac:dyDescent="0.25">
      <c r="B189" s="72">
        <v>186</v>
      </c>
      <c r="C189" s="74" t="s">
        <v>500</v>
      </c>
      <c r="D189" s="72" t="s">
        <v>501</v>
      </c>
      <c r="E189" s="72" t="s">
        <v>502</v>
      </c>
      <c r="F189" s="75">
        <v>44175</v>
      </c>
      <c r="G189" s="76">
        <v>48300</v>
      </c>
      <c r="H189" s="76">
        <v>0</v>
      </c>
      <c r="I189" s="77">
        <v>48300</v>
      </c>
      <c r="J189" s="76">
        <v>8694</v>
      </c>
      <c r="K189" s="76">
        <v>56994</v>
      </c>
      <c r="L189" s="72" t="s">
        <v>1073</v>
      </c>
    </row>
    <row r="190" spans="2:12" s="55" customFormat="1" ht="33" hidden="1" x14ac:dyDescent="0.25">
      <c r="B190" s="72">
        <v>187</v>
      </c>
      <c r="C190" s="74" t="s">
        <v>503</v>
      </c>
      <c r="D190" s="72" t="s">
        <v>504</v>
      </c>
      <c r="E190" s="72" t="s">
        <v>505</v>
      </c>
      <c r="F190" s="75">
        <v>44068</v>
      </c>
      <c r="G190" s="76">
        <v>18729.8</v>
      </c>
      <c r="H190" s="76">
        <v>0</v>
      </c>
      <c r="I190" s="77">
        <v>18729.8</v>
      </c>
      <c r="J190" s="76">
        <v>3371.364</v>
      </c>
      <c r="K190" s="76">
        <v>22101.164000000001</v>
      </c>
      <c r="L190" s="72" t="s">
        <v>1073</v>
      </c>
    </row>
    <row r="191" spans="2:12" s="55" customFormat="1" ht="49.5" hidden="1" x14ac:dyDescent="0.25">
      <c r="B191" s="72">
        <v>188</v>
      </c>
      <c r="C191" s="74" t="s">
        <v>500</v>
      </c>
      <c r="D191" s="72" t="s">
        <v>506</v>
      </c>
      <c r="E191" s="72" t="s">
        <v>507</v>
      </c>
      <c r="F191" s="75">
        <v>44166</v>
      </c>
      <c r="G191" s="76">
        <v>41580</v>
      </c>
      <c r="H191" s="76">
        <v>0</v>
      </c>
      <c r="I191" s="77">
        <v>41580</v>
      </c>
      <c r="J191" s="76">
        <v>7484.4</v>
      </c>
      <c r="K191" s="76">
        <v>49064.4</v>
      </c>
      <c r="L191" s="72" t="s">
        <v>1073</v>
      </c>
    </row>
    <row r="192" spans="2:12" s="55" customFormat="1" ht="33" hidden="1" x14ac:dyDescent="0.25">
      <c r="B192" s="72">
        <v>189</v>
      </c>
      <c r="C192" s="74" t="s">
        <v>511</v>
      </c>
      <c r="D192" s="72" t="s">
        <v>512</v>
      </c>
      <c r="E192" s="72" t="s">
        <v>513</v>
      </c>
      <c r="F192" s="75">
        <v>44187</v>
      </c>
      <c r="G192" s="76">
        <v>5700</v>
      </c>
      <c r="H192" s="76">
        <v>0</v>
      </c>
      <c r="I192" s="77">
        <v>5700</v>
      </c>
      <c r="J192" s="76">
        <v>1026</v>
      </c>
      <c r="K192" s="76">
        <v>6726</v>
      </c>
      <c r="L192" s="72" t="s">
        <v>1073</v>
      </c>
    </row>
    <row r="193" spans="2:12" s="55" customFormat="1" ht="33" hidden="1" x14ac:dyDescent="0.25">
      <c r="B193" s="72">
        <v>190</v>
      </c>
      <c r="C193" s="74" t="s">
        <v>514</v>
      </c>
      <c r="D193" s="72" t="s">
        <v>515</v>
      </c>
      <c r="E193" s="72" t="s">
        <v>516</v>
      </c>
      <c r="F193" s="75">
        <v>44005</v>
      </c>
      <c r="G193" s="76">
        <v>68000</v>
      </c>
      <c r="H193" s="76">
        <v>0</v>
      </c>
      <c r="I193" s="77">
        <v>68000</v>
      </c>
      <c r="J193" s="76">
        <v>12240</v>
      </c>
      <c r="K193" s="76">
        <v>80240</v>
      </c>
      <c r="L193" s="72" t="s">
        <v>1073</v>
      </c>
    </row>
    <row r="194" spans="2:12" s="55" customFormat="1" ht="33" hidden="1" x14ac:dyDescent="0.25">
      <c r="B194" s="72">
        <v>191</v>
      </c>
      <c r="C194" s="74" t="s">
        <v>520</v>
      </c>
      <c r="D194" s="72" t="s">
        <v>521</v>
      </c>
      <c r="E194" s="72" t="s">
        <v>522</v>
      </c>
      <c r="F194" s="75">
        <v>44059</v>
      </c>
      <c r="G194" s="76">
        <v>70000</v>
      </c>
      <c r="H194" s="76">
        <v>0</v>
      </c>
      <c r="I194" s="77">
        <v>70000</v>
      </c>
      <c r="J194" s="76">
        <v>12600</v>
      </c>
      <c r="K194" s="76">
        <v>82600</v>
      </c>
      <c r="L194" s="72" t="s">
        <v>1073</v>
      </c>
    </row>
    <row r="195" spans="2:12" s="55" customFormat="1" ht="16.5" hidden="1" x14ac:dyDescent="0.25">
      <c r="B195" s="72">
        <v>192</v>
      </c>
      <c r="C195" s="74" t="s">
        <v>46</v>
      </c>
      <c r="D195" s="72"/>
      <c r="E195" s="72">
        <v>2418</v>
      </c>
      <c r="F195" s="75">
        <v>44184</v>
      </c>
      <c r="G195" s="76">
        <v>85000</v>
      </c>
      <c r="H195" s="76">
        <v>0</v>
      </c>
      <c r="I195" s="77">
        <v>85000</v>
      </c>
      <c r="J195" s="76">
        <v>15300</v>
      </c>
      <c r="K195" s="76">
        <v>100300</v>
      </c>
      <c r="L195" s="72" t="s">
        <v>1073</v>
      </c>
    </row>
    <row r="196" spans="2:12" s="55" customFormat="1" ht="49.5" hidden="1" x14ac:dyDescent="0.25">
      <c r="B196" s="72">
        <v>193</v>
      </c>
      <c r="C196" s="74" t="s">
        <v>523</v>
      </c>
      <c r="D196" s="72" t="s">
        <v>526</v>
      </c>
      <c r="E196" s="72" t="s">
        <v>527</v>
      </c>
      <c r="F196" s="75">
        <v>44391</v>
      </c>
      <c r="G196" s="76">
        <v>76000</v>
      </c>
      <c r="H196" s="76">
        <v>0</v>
      </c>
      <c r="I196" s="77">
        <v>76000</v>
      </c>
      <c r="J196" s="76">
        <v>15300</v>
      </c>
      <c r="K196" s="76">
        <v>91300</v>
      </c>
      <c r="L196" s="72" t="s">
        <v>1073</v>
      </c>
    </row>
    <row r="197" spans="2:12" s="55" customFormat="1" ht="33" hidden="1" x14ac:dyDescent="0.25">
      <c r="B197" s="72">
        <v>194</v>
      </c>
      <c r="C197" s="74" t="s">
        <v>523</v>
      </c>
      <c r="D197" s="72" t="s">
        <v>528</v>
      </c>
      <c r="E197" s="72" t="s">
        <v>529</v>
      </c>
      <c r="F197" s="75">
        <v>44391</v>
      </c>
      <c r="G197" s="76">
        <v>82000</v>
      </c>
      <c r="H197" s="76">
        <v>0</v>
      </c>
      <c r="I197" s="77">
        <v>82000</v>
      </c>
      <c r="J197" s="76">
        <v>15300</v>
      </c>
      <c r="K197" s="76">
        <v>97300</v>
      </c>
      <c r="L197" s="72" t="s">
        <v>1073</v>
      </c>
    </row>
    <row r="198" spans="2:12" s="55" customFormat="1" ht="49.5" hidden="1" x14ac:dyDescent="0.25">
      <c r="B198" s="72">
        <v>195</v>
      </c>
      <c r="C198" s="74" t="s">
        <v>12</v>
      </c>
      <c r="D198" s="72" t="s">
        <v>533</v>
      </c>
      <c r="E198" s="72" t="s">
        <v>534</v>
      </c>
      <c r="F198" s="75">
        <v>44059</v>
      </c>
      <c r="G198" s="76">
        <v>58000</v>
      </c>
      <c r="H198" s="76">
        <v>0</v>
      </c>
      <c r="I198" s="77">
        <v>58000</v>
      </c>
      <c r="J198" s="76">
        <v>10440</v>
      </c>
      <c r="K198" s="76">
        <v>68440</v>
      </c>
      <c r="L198" s="72" t="s">
        <v>1073</v>
      </c>
    </row>
    <row r="199" spans="2:12" s="55" customFormat="1" ht="49.5" hidden="1" x14ac:dyDescent="0.25">
      <c r="B199" s="72">
        <v>196</v>
      </c>
      <c r="C199" s="74" t="s">
        <v>12</v>
      </c>
      <c r="D199" s="72" t="s">
        <v>535</v>
      </c>
      <c r="E199" s="72" t="s">
        <v>536</v>
      </c>
      <c r="F199" s="75">
        <v>44059</v>
      </c>
      <c r="G199" s="76">
        <v>55000</v>
      </c>
      <c r="H199" s="76">
        <v>0</v>
      </c>
      <c r="I199" s="77">
        <v>55000</v>
      </c>
      <c r="J199" s="76">
        <v>9900</v>
      </c>
      <c r="K199" s="76">
        <v>64900</v>
      </c>
      <c r="L199" s="72" t="s">
        <v>1073</v>
      </c>
    </row>
    <row r="200" spans="2:12" s="55" customFormat="1" ht="49.5" hidden="1" x14ac:dyDescent="0.25">
      <c r="B200" s="72">
        <v>197</v>
      </c>
      <c r="C200" s="74" t="s">
        <v>46</v>
      </c>
      <c r="D200" s="72" t="s">
        <v>539</v>
      </c>
      <c r="E200" s="72" t="s">
        <v>540</v>
      </c>
      <c r="F200" s="75">
        <v>44177</v>
      </c>
      <c r="G200" s="76">
        <v>91800</v>
      </c>
      <c r="H200" s="76">
        <v>81</v>
      </c>
      <c r="I200" s="77">
        <v>91881</v>
      </c>
      <c r="J200" s="76">
        <v>16524</v>
      </c>
      <c r="K200" s="76">
        <v>108405</v>
      </c>
      <c r="L200" s="72" t="s">
        <v>1073</v>
      </c>
    </row>
    <row r="201" spans="2:12" s="55" customFormat="1" ht="49.5" hidden="1" x14ac:dyDescent="0.25">
      <c r="B201" s="72">
        <v>198</v>
      </c>
      <c r="C201" s="74" t="s">
        <v>46</v>
      </c>
      <c r="D201" s="72" t="s">
        <v>541</v>
      </c>
      <c r="E201" s="72" t="s">
        <v>542</v>
      </c>
      <c r="F201" s="75">
        <v>44177</v>
      </c>
      <c r="G201" s="76">
        <v>1181500</v>
      </c>
      <c r="H201" s="76">
        <v>1046</v>
      </c>
      <c r="I201" s="77">
        <v>1182546</v>
      </c>
      <c r="J201" s="76">
        <v>212670</v>
      </c>
      <c r="K201" s="76">
        <v>1395216</v>
      </c>
      <c r="L201" s="72" t="s">
        <v>1073</v>
      </c>
    </row>
    <row r="202" spans="2:12" s="55" customFormat="1" ht="49.5" hidden="1" x14ac:dyDescent="0.25">
      <c r="B202" s="72">
        <v>199</v>
      </c>
      <c r="C202" s="74"/>
      <c r="D202" s="72"/>
      <c r="E202" s="72" t="s">
        <v>543</v>
      </c>
      <c r="F202" s="75">
        <v>44177</v>
      </c>
      <c r="G202" s="76">
        <v>1263100</v>
      </c>
      <c r="H202" s="76">
        <v>1118</v>
      </c>
      <c r="I202" s="77">
        <v>1264218</v>
      </c>
      <c r="J202" s="76">
        <v>227358</v>
      </c>
      <c r="K202" s="76">
        <v>1491576</v>
      </c>
      <c r="L202" s="72" t="s">
        <v>1073</v>
      </c>
    </row>
    <row r="203" spans="2:12" s="55" customFormat="1" ht="49.5" hidden="1" x14ac:dyDescent="0.25">
      <c r="B203" s="72">
        <v>200</v>
      </c>
      <c r="C203" s="74" t="s">
        <v>46</v>
      </c>
      <c r="D203" s="72" t="s">
        <v>544</v>
      </c>
      <c r="E203" s="72" t="s">
        <v>545</v>
      </c>
      <c r="F203" s="75">
        <v>44177</v>
      </c>
      <c r="G203" s="76">
        <v>331500</v>
      </c>
      <c r="H203" s="76">
        <v>0</v>
      </c>
      <c r="I203" s="77">
        <v>331500</v>
      </c>
      <c r="J203" s="76">
        <v>59670</v>
      </c>
      <c r="K203" s="76">
        <v>391170</v>
      </c>
      <c r="L203" s="72" t="s">
        <v>1073</v>
      </c>
    </row>
    <row r="204" spans="2:12" s="55" customFormat="1" ht="49.5" hidden="1" x14ac:dyDescent="0.25">
      <c r="B204" s="72">
        <v>201</v>
      </c>
      <c r="C204" s="74"/>
      <c r="D204" s="72"/>
      <c r="E204" s="72" t="s">
        <v>550</v>
      </c>
      <c r="F204" s="75">
        <v>44177</v>
      </c>
      <c r="G204" s="76">
        <v>806550</v>
      </c>
      <c r="H204" s="76">
        <v>714</v>
      </c>
      <c r="I204" s="77">
        <v>807264</v>
      </c>
      <c r="J204" s="76">
        <v>145179</v>
      </c>
      <c r="K204" s="76">
        <v>952443</v>
      </c>
      <c r="L204" s="72" t="s">
        <v>1073</v>
      </c>
    </row>
    <row r="205" spans="2:12" s="55" customFormat="1" ht="49.5" hidden="1" x14ac:dyDescent="0.25">
      <c r="B205" s="72">
        <v>202</v>
      </c>
      <c r="C205" s="74"/>
      <c r="D205" s="72"/>
      <c r="E205" s="72" t="s">
        <v>551</v>
      </c>
      <c r="F205" s="75">
        <v>44184</v>
      </c>
      <c r="G205" s="76">
        <v>56100</v>
      </c>
      <c r="H205" s="76">
        <v>50</v>
      </c>
      <c r="I205" s="77">
        <v>56150</v>
      </c>
      <c r="J205" s="76">
        <v>10098</v>
      </c>
      <c r="K205" s="76">
        <v>66248</v>
      </c>
      <c r="L205" s="72" t="s">
        <v>1073</v>
      </c>
    </row>
    <row r="206" spans="2:12" s="55" customFormat="1" ht="49.5" hidden="1" x14ac:dyDescent="0.25">
      <c r="B206" s="72">
        <v>203</v>
      </c>
      <c r="C206" s="74" t="s">
        <v>552</v>
      </c>
      <c r="D206" s="72" t="s">
        <v>553</v>
      </c>
      <c r="E206" s="72">
        <v>6108312965</v>
      </c>
      <c r="F206" s="75">
        <v>44090</v>
      </c>
      <c r="G206" s="76">
        <v>38400</v>
      </c>
      <c r="H206" s="76">
        <v>0</v>
      </c>
      <c r="I206" s="77">
        <v>38400</v>
      </c>
      <c r="J206" s="76">
        <v>6912</v>
      </c>
      <c r="K206" s="76">
        <v>45312</v>
      </c>
      <c r="L206" s="72" t="s">
        <v>1073</v>
      </c>
    </row>
    <row r="207" spans="2:12" s="55" customFormat="1" ht="33" hidden="1" x14ac:dyDescent="0.25">
      <c r="B207" s="72">
        <v>204</v>
      </c>
      <c r="C207" s="74" t="s">
        <v>141</v>
      </c>
      <c r="D207" s="72" t="s">
        <v>554</v>
      </c>
      <c r="E207" s="72" t="s">
        <v>555</v>
      </c>
      <c r="F207" s="75">
        <v>44186</v>
      </c>
      <c r="G207" s="76">
        <v>90000</v>
      </c>
      <c r="H207" s="76">
        <v>1200</v>
      </c>
      <c r="I207" s="77">
        <v>91200</v>
      </c>
      <c r="J207" s="76">
        <v>16416</v>
      </c>
      <c r="K207" s="76">
        <v>107616</v>
      </c>
      <c r="L207" s="72" t="s">
        <v>1073</v>
      </c>
    </row>
    <row r="208" spans="2:12" s="55" customFormat="1" ht="49.5" hidden="1" x14ac:dyDescent="0.25">
      <c r="B208" s="72">
        <v>205</v>
      </c>
      <c r="C208" s="74" t="s">
        <v>141</v>
      </c>
      <c r="D208" s="72" t="s">
        <v>556</v>
      </c>
      <c r="E208" s="72" t="s">
        <v>557</v>
      </c>
      <c r="F208" s="75">
        <v>44173</v>
      </c>
      <c r="G208" s="76">
        <v>183000</v>
      </c>
      <c r="H208" s="76">
        <v>1800</v>
      </c>
      <c r="I208" s="77">
        <v>184800</v>
      </c>
      <c r="J208" s="76">
        <v>33264</v>
      </c>
      <c r="K208" s="76">
        <v>218064</v>
      </c>
      <c r="L208" s="72" t="s">
        <v>1073</v>
      </c>
    </row>
    <row r="209" spans="2:12" s="55" customFormat="1" ht="33" hidden="1" x14ac:dyDescent="0.25">
      <c r="B209" s="72">
        <v>206</v>
      </c>
      <c r="C209" s="74" t="s">
        <v>558</v>
      </c>
      <c r="D209" s="72" t="s">
        <v>559</v>
      </c>
      <c r="E209" s="72" t="s">
        <v>560</v>
      </c>
      <c r="F209" s="75">
        <v>44142</v>
      </c>
      <c r="G209" s="76">
        <v>79334.5</v>
      </c>
      <c r="H209" s="76">
        <v>0</v>
      </c>
      <c r="I209" s="77">
        <v>79334.5</v>
      </c>
      <c r="J209" s="76">
        <v>9520.14</v>
      </c>
      <c r="K209" s="76">
        <v>88854.64</v>
      </c>
      <c r="L209" s="72" t="s">
        <v>1073</v>
      </c>
    </row>
    <row r="210" spans="2:12" s="55" customFormat="1" ht="33" hidden="1" x14ac:dyDescent="0.25">
      <c r="B210" s="72">
        <v>207</v>
      </c>
      <c r="C210" s="74" t="s">
        <v>500</v>
      </c>
      <c r="D210" s="72" t="s">
        <v>561</v>
      </c>
      <c r="E210" s="72" t="s">
        <v>562</v>
      </c>
      <c r="F210" s="75">
        <v>44209</v>
      </c>
      <c r="G210" s="76">
        <v>37410</v>
      </c>
      <c r="H210" s="76">
        <v>0</v>
      </c>
      <c r="I210" s="77">
        <v>37410</v>
      </c>
      <c r="J210" s="76">
        <v>6733.8</v>
      </c>
      <c r="K210" s="76">
        <v>44143.8</v>
      </c>
      <c r="L210" s="72" t="s">
        <v>1073</v>
      </c>
    </row>
    <row r="211" spans="2:12" s="55" customFormat="1" ht="49.5" hidden="1" x14ac:dyDescent="0.25">
      <c r="B211" s="72">
        <v>208</v>
      </c>
      <c r="C211" s="74" t="s">
        <v>500</v>
      </c>
      <c r="D211" s="72" t="s">
        <v>506</v>
      </c>
      <c r="E211" s="72" t="s">
        <v>563</v>
      </c>
      <c r="F211" s="75">
        <v>44231</v>
      </c>
      <c r="G211" s="76">
        <v>9600</v>
      </c>
      <c r="H211" s="76">
        <v>0</v>
      </c>
      <c r="I211" s="77">
        <v>9600</v>
      </c>
      <c r="J211" s="76">
        <v>1728</v>
      </c>
      <c r="K211" s="76">
        <v>11328</v>
      </c>
      <c r="L211" s="72" t="s">
        <v>1073</v>
      </c>
    </row>
    <row r="212" spans="2:12" s="55" customFormat="1" ht="49.5" hidden="1" x14ac:dyDescent="0.25">
      <c r="B212" s="72">
        <v>209</v>
      </c>
      <c r="C212" s="74" t="s">
        <v>500</v>
      </c>
      <c r="D212" s="72" t="s">
        <v>506</v>
      </c>
      <c r="E212" s="72" t="s">
        <v>564</v>
      </c>
      <c r="F212" s="75">
        <v>44216</v>
      </c>
      <c r="G212" s="76">
        <v>15400</v>
      </c>
      <c r="H212" s="76">
        <v>0</v>
      </c>
      <c r="I212" s="77">
        <v>15400</v>
      </c>
      <c r="J212" s="76">
        <v>2772</v>
      </c>
      <c r="K212" s="76">
        <v>18172</v>
      </c>
      <c r="L212" s="72" t="s">
        <v>1073</v>
      </c>
    </row>
    <row r="213" spans="2:12" s="55" customFormat="1" ht="33" hidden="1" x14ac:dyDescent="0.25">
      <c r="B213" s="72">
        <v>210</v>
      </c>
      <c r="C213" s="87" t="s">
        <v>565</v>
      </c>
      <c r="D213" s="72" t="s">
        <v>566</v>
      </c>
      <c r="E213" s="88" t="s">
        <v>567</v>
      </c>
      <c r="F213" s="89">
        <v>44242</v>
      </c>
      <c r="G213" s="76">
        <v>142500</v>
      </c>
      <c r="H213" s="76">
        <v>0</v>
      </c>
      <c r="I213" s="77">
        <v>142500</v>
      </c>
      <c r="J213" s="76">
        <v>25650</v>
      </c>
      <c r="K213" s="76">
        <v>168150</v>
      </c>
      <c r="L213" s="72" t="s">
        <v>1073</v>
      </c>
    </row>
    <row r="214" spans="2:12" s="55" customFormat="1" ht="16.5" hidden="1" x14ac:dyDescent="0.25">
      <c r="B214" s="72">
        <v>211</v>
      </c>
      <c r="C214" s="74"/>
      <c r="D214" s="72"/>
      <c r="E214" s="72" t="s">
        <v>568</v>
      </c>
      <c r="F214" s="75">
        <v>44265</v>
      </c>
      <c r="G214" s="76">
        <v>142500</v>
      </c>
      <c r="H214" s="76">
        <v>0</v>
      </c>
      <c r="I214" s="77">
        <v>142500</v>
      </c>
      <c r="J214" s="76">
        <v>25650</v>
      </c>
      <c r="K214" s="76">
        <v>168150</v>
      </c>
      <c r="L214" s="72" t="s">
        <v>1073</v>
      </c>
    </row>
    <row r="215" spans="2:12" s="55" customFormat="1" ht="33" hidden="1" x14ac:dyDescent="0.25">
      <c r="B215" s="72">
        <v>212</v>
      </c>
      <c r="C215" s="74" t="s">
        <v>552</v>
      </c>
      <c r="D215" s="72" t="s">
        <v>570</v>
      </c>
      <c r="E215" s="72">
        <v>6108319367</v>
      </c>
      <c r="F215" s="75">
        <v>44215</v>
      </c>
      <c r="G215" s="76">
        <v>48000</v>
      </c>
      <c r="H215" s="76">
        <v>0</v>
      </c>
      <c r="I215" s="77">
        <v>48000</v>
      </c>
      <c r="J215" s="76">
        <v>8640</v>
      </c>
      <c r="K215" s="76">
        <v>56640</v>
      </c>
      <c r="L215" s="72" t="s">
        <v>1073</v>
      </c>
    </row>
    <row r="216" spans="2:12" s="55" customFormat="1" ht="16.5" hidden="1" x14ac:dyDescent="0.25">
      <c r="B216" s="72">
        <v>213</v>
      </c>
      <c r="C216" s="74"/>
      <c r="D216" s="72"/>
      <c r="E216" s="72">
        <v>6108319860</v>
      </c>
      <c r="F216" s="75">
        <v>44225</v>
      </c>
      <c r="G216" s="76">
        <v>726400</v>
      </c>
      <c r="H216" s="76">
        <v>0</v>
      </c>
      <c r="I216" s="77">
        <v>726400</v>
      </c>
      <c r="J216" s="76">
        <v>130752</v>
      </c>
      <c r="K216" s="76">
        <v>857152</v>
      </c>
      <c r="L216" s="72" t="s">
        <v>1073</v>
      </c>
    </row>
    <row r="217" spans="2:12" s="55" customFormat="1" ht="16.5" hidden="1" x14ac:dyDescent="0.25">
      <c r="B217" s="72">
        <v>214</v>
      </c>
      <c r="C217" s="74"/>
      <c r="D217" s="72"/>
      <c r="E217" s="72">
        <v>6108320694</v>
      </c>
      <c r="F217" s="75">
        <v>44241</v>
      </c>
      <c r="G217" s="76">
        <v>98800</v>
      </c>
      <c r="H217" s="76">
        <v>0</v>
      </c>
      <c r="I217" s="77">
        <v>98800</v>
      </c>
      <c r="J217" s="76">
        <v>17784</v>
      </c>
      <c r="K217" s="76">
        <v>116584</v>
      </c>
      <c r="L217" s="72" t="s">
        <v>1073</v>
      </c>
    </row>
    <row r="218" spans="2:12" s="55" customFormat="1" ht="16.5" hidden="1" x14ac:dyDescent="0.25">
      <c r="B218" s="72">
        <v>215</v>
      </c>
      <c r="C218" s="74" t="s">
        <v>552</v>
      </c>
      <c r="D218" s="72" t="s">
        <v>571</v>
      </c>
      <c r="E218" s="72">
        <v>6108324300</v>
      </c>
      <c r="F218" s="75">
        <v>44311</v>
      </c>
      <c r="G218" s="76">
        <v>44291.28</v>
      </c>
      <c r="H218" s="76">
        <v>0</v>
      </c>
      <c r="I218" s="77">
        <v>44291.28</v>
      </c>
      <c r="J218" s="76">
        <v>7972.43</v>
      </c>
      <c r="K218" s="76">
        <v>52263.71</v>
      </c>
      <c r="L218" s="72" t="s">
        <v>1073</v>
      </c>
    </row>
    <row r="219" spans="2:12" s="55" customFormat="1" ht="16.5" hidden="1" x14ac:dyDescent="0.25">
      <c r="B219" s="72">
        <v>216</v>
      </c>
      <c r="C219" s="74"/>
      <c r="D219" s="72"/>
      <c r="E219" s="72">
        <v>6108324483</v>
      </c>
      <c r="F219" s="75">
        <v>44315</v>
      </c>
      <c r="G219" s="76">
        <v>111620.34</v>
      </c>
      <c r="H219" s="76">
        <v>0</v>
      </c>
      <c r="I219" s="77">
        <v>111620.34</v>
      </c>
      <c r="J219" s="76">
        <v>20091.66</v>
      </c>
      <c r="K219" s="76">
        <v>131712</v>
      </c>
      <c r="L219" s="72" t="s">
        <v>1073</v>
      </c>
    </row>
    <row r="220" spans="2:12" s="55" customFormat="1" ht="16.5" hidden="1" x14ac:dyDescent="0.25">
      <c r="B220" s="72">
        <v>217</v>
      </c>
      <c r="C220" s="74"/>
      <c r="D220" s="72"/>
      <c r="E220" s="72">
        <v>6108321396</v>
      </c>
      <c r="F220" s="75">
        <v>44253</v>
      </c>
      <c r="G220" s="76">
        <v>311968</v>
      </c>
      <c r="H220" s="76">
        <v>0</v>
      </c>
      <c r="I220" s="77">
        <v>311968</v>
      </c>
      <c r="J220" s="76">
        <v>56154.239999999998</v>
      </c>
      <c r="K220" s="76">
        <v>368122.24</v>
      </c>
      <c r="L220" s="72" t="s">
        <v>1073</v>
      </c>
    </row>
    <row r="221" spans="2:12" s="55" customFormat="1" ht="16.5" hidden="1" x14ac:dyDescent="0.25">
      <c r="B221" s="72">
        <v>218</v>
      </c>
      <c r="C221" s="74" t="s">
        <v>552</v>
      </c>
      <c r="D221" s="72" t="s">
        <v>573</v>
      </c>
      <c r="E221" s="72">
        <v>6108325194</v>
      </c>
      <c r="F221" s="75">
        <v>44333</v>
      </c>
      <c r="G221" s="76">
        <v>142800</v>
      </c>
      <c r="H221" s="76">
        <v>0</v>
      </c>
      <c r="I221" s="77">
        <v>142800</v>
      </c>
      <c r="J221" s="76">
        <v>25704</v>
      </c>
      <c r="K221" s="76">
        <v>168504</v>
      </c>
      <c r="L221" s="72" t="s">
        <v>1073</v>
      </c>
    </row>
    <row r="222" spans="2:12" s="55" customFormat="1" ht="49.5" hidden="1" x14ac:dyDescent="0.25">
      <c r="B222" s="72">
        <v>219</v>
      </c>
      <c r="C222" s="74" t="s">
        <v>130</v>
      </c>
      <c r="D222" s="72" t="s">
        <v>577</v>
      </c>
      <c r="E222" s="72" t="s">
        <v>578</v>
      </c>
      <c r="F222" s="75">
        <v>44387</v>
      </c>
      <c r="G222" s="76">
        <v>36000</v>
      </c>
      <c r="H222" s="76">
        <v>0</v>
      </c>
      <c r="I222" s="77">
        <v>36000</v>
      </c>
      <c r="J222" s="76">
        <v>6480</v>
      </c>
      <c r="K222" s="76">
        <v>42480</v>
      </c>
      <c r="L222" s="72" t="s">
        <v>1073</v>
      </c>
    </row>
    <row r="223" spans="2:12" s="55" customFormat="1" ht="33" hidden="1" x14ac:dyDescent="0.25">
      <c r="B223" s="72">
        <v>220</v>
      </c>
      <c r="C223" s="74" t="s">
        <v>217</v>
      </c>
      <c r="D223" s="72"/>
      <c r="E223" s="72" t="s">
        <v>579</v>
      </c>
      <c r="F223" s="75">
        <v>44193</v>
      </c>
      <c r="G223" s="76">
        <v>30000</v>
      </c>
      <c r="H223" s="76">
        <v>0</v>
      </c>
      <c r="I223" s="77">
        <v>30000</v>
      </c>
      <c r="J223" s="76">
        <v>5400</v>
      </c>
      <c r="K223" s="76">
        <v>35400</v>
      </c>
      <c r="L223" s="72" t="s">
        <v>1073</v>
      </c>
    </row>
    <row r="224" spans="2:12" s="55" customFormat="1" ht="33" hidden="1" x14ac:dyDescent="0.25">
      <c r="B224" s="72">
        <v>221</v>
      </c>
      <c r="C224" s="74" t="s">
        <v>478</v>
      </c>
      <c r="D224" s="72"/>
      <c r="E224" s="72" t="s">
        <v>580</v>
      </c>
      <c r="F224" s="75">
        <v>44295</v>
      </c>
      <c r="G224" s="76">
        <v>124300</v>
      </c>
      <c r="H224" s="76">
        <v>0</v>
      </c>
      <c r="I224" s="77">
        <v>124300</v>
      </c>
      <c r="J224" s="76">
        <v>22374</v>
      </c>
      <c r="K224" s="76">
        <v>146674</v>
      </c>
      <c r="L224" s="72" t="s">
        <v>1073</v>
      </c>
    </row>
    <row r="225" spans="2:12" s="55" customFormat="1" ht="16.5" hidden="1" x14ac:dyDescent="0.25">
      <c r="B225" s="72">
        <v>222</v>
      </c>
      <c r="C225" s="74" t="s">
        <v>478</v>
      </c>
      <c r="D225" s="72"/>
      <c r="E225" s="72" t="s">
        <v>581</v>
      </c>
      <c r="F225" s="75">
        <v>44309</v>
      </c>
      <c r="G225" s="76">
        <v>124300</v>
      </c>
      <c r="H225" s="76">
        <v>0</v>
      </c>
      <c r="I225" s="77">
        <v>124300</v>
      </c>
      <c r="J225" s="76">
        <v>22374</v>
      </c>
      <c r="K225" s="76">
        <v>146674</v>
      </c>
      <c r="L225" s="72" t="s">
        <v>1073</v>
      </c>
    </row>
    <row r="226" spans="2:12" s="55" customFormat="1" ht="33" hidden="1" x14ac:dyDescent="0.25">
      <c r="B226" s="72">
        <v>223</v>
      </c>
      <c r="C226" s="74" t="s">
        <v>478</v>
      </c>
      <c r="D226" s="72"/>
      <c r="E226" s="72" t="s">
        <v>582</v>
      </c>
      <c r="F226" s="75">
        <v>44323</v>
      </c>
      <c r="G226" s="76">
        <v>31075</v>
      </c>
      <c r="H226" s="76">
        <v>0</v>
      </c>
      <c r="I226" s="77">
        <v>31075</v>
      </c>
      <c r="J226" s="76">
        <v>5593.5</v>
      </c>
      <c r="K226" s="76">
        <v>36668.5</v>
      </c>
      <c r="L226" s="72" t="s">
        <v>1073</v>
      </c>
    </row>
    <row r="227" spans="2:12" s="55" customFormat="1" ht="33" hidden="1" x14ac:dyDescent="0.25">
      <c r="B227" s="72">
        <v>224</v>
      </c>
      <c r="C227" s="74" t="s">
        <v>478</v>
      </c>
      <c r="D227" s="72"/>
      <c r="E227" s="72" t="s">
        <v>583</v>
      </c>
      <c r="F227" s="75">
        <v>44242</v>
      </c>
      <c r="G227" s="76">
        <v>403975</v>
      </c>
      <c r="H227" s="76">
        <v>0</v>
      </c>
      <c r="I227" s="77">
        <v>403975</v>
      </c>
      <c r="J227" s="76">
        <v>72715.5</v>
      </c>
      <c r="K227" s="76">
        <v>476690.5</v>
      </c>
      <c r="L227" s="72" t="s">
        <v>1073</v>
      </c>
    </row>
    <row r="228" spans="2:12" s="55" customFormat="1" ht="33" hidden="1" x14ac:dyDescent="0.25">
      <c r="B228" s="72">
        <v>225</v>
      </c>
      <c r="C228" s="74" t="s">
        <v>478</v>
      </c>
      <c r="D228" s="72"/>
      <c r="E228" s="72" t="s">
        <v>585</v>
      </c>
      <c r="F228" s="75">
        <v>44414</v>
      </c>
      <c r="G228" s="76">
        <v>82000</v>
      </c>
      <c r="H228" s="76">
        <v>0</v>
      </c>
      <c r="I228" s="77">
        <v>82000</v>
      </c>
      <c r="J228" s="76">
        <v>14760</v>
      </c>
      <c r="K228" s="76">
        <v>96760</v>
      </c>
      <c r="L228" s="72" t="s">
        <v>1073</v>
      </c>
    </row>
    <row r="229" spans="2:12" s="55" customFormat="1" ht="16.5" hidden="1" x14ac:dyDescent="0.25">
      <c r="B229" s="72">
        <v>226</v>
      </c>
      <c r="C229" s="74"/>
      <c r="D229" s="72"/>
      <c r="E229" s="72" t="s">
        <v>586</v>
      </c>
      <c r="F229" s="75">
        <v>44424</v>
      </c>
      <c r="G229" s="76">
        <v>82000</v>
      </c>
      <c r="H229" s="76">
        <v>0</v>
      </c>
      <c r="I229" s="77">
        <v>82000</v>
      </c>
      <c r="J229" s="76">
        <v>14760</v>
      </c>
      <c r="K229" s="76">
        <v>96760</v>
      </c>
      <c r="L229" s="72" t="s">
        <v>1073</v>
      </c>
    </row>
    <row r="230" spans="2:12" s="55" customFormat="1" ht="33" hidden="1" x14ac:dyDescent="0.25">
      <c r="B230" s="72">
        <v>227</v>
      </c>
      <c r="C230" s="74" t="s">
        <v>478</v>
      </c>
      <c r="D230" s="72" t="s">
        <v>587</v>
      </c>
      <c r="E230" s="85" t="s">
        <v>588</v>
      </c>
      <c r="F230" s="86">
        <v>44516</v>
      </c>
      <c r="G230" s="76">
        <v>65000</v>
      </c>
      <c r="H230" s="76">
        <v>0</v>
      </c>
      <c r="I230" s="77">
        <v>65000</v>
      </c>
      <c r="J230" s="76">
        <v>11700</v>
      </c>
      <c r="K230" s="76">
        <v>76700</v>
      </c>
      <c r="L230" s="72" t="s">
        <v>1073</v>
      </c>
    </row>
    <row r="231" spans="2:12" s="55" customFormat="1" ht="33" hidden="1" x14ac:dyDescent="0.25">
      <c r="B231" s="72">
        <v>228</v>
      </c>
      <c r="C231" s="74"/>
      <c r="D231" s="72"/>
      <c r="E231" s="85" t="s">
        <v>589</v>
      </c>
      <c r="F231" s="86">
        <v>44530</v>
      </c>
      <c r="G231" s="76">
        <v>97500</v>
      </c>
      <c r="H231" s="76">
        <v>0</v>
      </c>
      <c r="I231" s="77">
        <v>97500</v>
      </c>
      <c r="J231" s="76">
        <v>17550</v>
      </c>
      <c r="K231" s="76">
        <v>115050</v>
      </c>
      <c r="L231" s="72" t="s">
        <v>1073</v>
      </c>
    </row>
    <row r="232" spans="2:12" s="55" customFormat="1" ht="33" hidden="1" x14ac:dyDescent="0.25">
      <c r="B232" s="72">
        <v>229</v>
      </c>
      <c r="C232" s="74"/>
      <c r="D232" s="72"/>
      <c r="E232" s="85" t="s">
        <v>590</v>
      </c>
      <c r="F232" s="86">
        <v>44547</v>
      </c>
      <c r="G232" s="76">
        <v>65000</v>
      </c>
      <c r="H232" s="76">
        <v>0</v>
      </c>
      <c r="I232" s="77">
        <v>65000</v>
      </c>
      <c r="J232" s="76">
        <v>11700</v>
      </c>
      <c r="K232" s="76">
        <v>76700</v>
      </c>
      <c r="L232" s="72" t="s">
        <v>1073</v>
      </c>
    </row>
    <row r="233" spans="2:12" s="55" customFormat="1" ht="16.5" hidden="1" x14ac:dyDescent="0.25">
      <c r="B233" s="72">
        <v>230</v>
      </c>
      <c r="C233" s="74" t="s">
        <v>500</v>
      </c>
      <c r="D233" s="72" t="s">
        <v>592</v>
      </c>
      <c r="E233" s="72" t="s">
        <v>593</v>
      </c>
      <c r="F233" s="75">
        <v>44393</v>
      </c>
      <c r="G233" s="76">
        <v>105000</v>
      </c>
      <c r="H233" s="76">
        <v>0</v>
      </c>
      <c r="I233" s="77">
        <v>105000</v>
      </c>
      <c r="J233" s="76">
        <v>18900</v>
      </c>
      <c r="K233" s="76">
        <v>123900</v>
      </c>
      <c r="L233" s="72" t="s">
        <v>1073</v>
      </c>
    </row>
    <row r="234" spans="2:12" s="55" customFormat="1" ht="16.5" hidden="1" x14ac:dyDescent="0.25">
      <c r="B234" s="72">
        <v>231</v>
      </c>
      <c r="C234" s="74" t="s">
        <v>595</v>
      </c>
      <c r="D234" s="72" t="s">
        <v>596</v>
      </c>
      <c r="E234" s="72" t="s">
        <v>597</v>
      </c>
      <c r="F234" s="75">
        <v>44337</v>
      </c>
      <c r="G234" s="76">
        <v>58455.22</v>
      </c>
      <c r="H234" s="76">
        <v>0</v>
      </c>
      <c r="I234" s="77">
        <v>58455.22</v>
      </c>
      <c r="J234" s="76">
        <v>10245.620000000001</v>
      </c>
      <c r="K234" s="76">
        <v>68700.84</v>
      </c>
      <c r="L234" s="72" t="s">
        <v>1073</v>
      </c>
    </row>
    <row r="235" spans="2:12" s="55" customFormat="1" ht="33" hidden="1" x14ac:dyDescent="0.25">
      <c r="B235" s="72">
        <v>232</v>
      </c>
      <c r="C235" s="74" t="s">
        <v>148</v>
      </c>
      <c r="D235" s="72" t="s">
        <v>609</v>
      </c>
      <c r="E235" s="72" t="s">
        <v>610</v>
      </c>
      <c r="F235" s="75">
        <v>44398</v>
      </c>
      <c r="G235" s="76">
        <v>7104</v>
      </c>
      <c r="H235" s="76">
        <v>0</v>
      </c>
      <c r="I235" s="77">
        <v>7104</v>
      </c>
      <c r="J235" s="76">
        <v>1278.72</v>
      </c>
      <c r="K235" s="76">
        <v>8382.7199999999993</v>
      </c>
      <c r="L235" s="72" t="s">
        <v>1073</v>
      </c>
    </row>
    <row r="236" spans="2:12" s="55" customFormat="1" ht="33" hidden="1" x14ac:dyDescent="0.25">
      <c r="B236" s="72">
        <v>233</v>
      </c>
      <c r="C236" s="74" t="s">
        <v>611</v>
      </c>
      <c r="D236" s="72" t="s">
        <v>612</v>
      </c>
      <c r="E236" s="72" t="s">
        <v>613</v>
      </c>
      <c r="F236" s="75">
        <v>44242</v>
      </c>
      <c r="G236" s="76">
        <v>5000</v>
      </c>
      <c r="H236" s="76">
        <v>0</v>
      </c>
      <c r="I236" s="77">
        <v>5000</v>
      </c>
      <c r="J236" s="76">
        <v>900</v>
      </c>
      <c r="K236" s="76">
        <v>5900</v>
      </c>
      <c r="L236" s="72" t="s">
        <v>1073</v>
      </c>
    </row>
    <row r="237" spans="2:12" s="55" customFormat="1" ht="49.5" hidden="1" x14ac:dyDescent="0.25">
      <c r="B237" s="72">
        <v>234</v>
      </c>
      <c r="C237" s="74" t="s">
        <v>46</v>
      </c>
      <c r="D237" s="72" t="s">
        <v>616</v>
      </c>
      <c r="E237" s="72" t="s">
        <v>617</v>
      </c>
      <c r="F237" s="75">
        <v>44307</v>
      </c>
      <c r="G237" s="76">
        <v>72250</v>
      </c>
      <c r="H237" s="76">
        <v>85</v>
      </c>
      <c r="I237" s="77">
        <v>72335</v>
      </c>
      <c r="J237" s="76">
        <v>13005</v>
      </c>
      <c r="K237" s="76">
        <v>85340</v>
      </c>
      <c r="L237" s="72" t="s">
        <v>1073</v>
      </c>
    </row>
    <row r="238" spans="2:12" s="55" customFormat="1" ht="49.5" hidden="1" x14ac:dyDescent="0.25">
      <c r="B238" s="72">
        <v>235</v>
      </c>
      <c r="C238" s="74" t="s">
        <v>46</v>
      </c>
      <c r="D238" s="72"/>
      <c r="E238" s="72" t="s">
        <v>618</v>
      </c>
      <c r="F238" s="75">
        <v>44338</v>
      </c>
      <c r="G238" s="76">
        <v>2218240</v>
      </c>
      <c r="H238" s="76">
        <v>2618</v>
      </c>
      <c r="I238" s="77">
        <v>2220858</v>
      </c>
      <c r="J238" s="76">
        <v>399283.20000000001</v>
      </c>
      <c r="K238" s="76">
        <v>2620141.2000000002</v>
      </c>
      <c r="L238" s="72" t="s">
        <v>1073</v>
      </c>
    </row>
    <row r="239" spans="2:12" s="55" customFormat="1" ht="49.5" hidden="1" x14ac:dyDescent="0.25">
      <c r="B239" s="72">
        <v>236</v>
      </c>
      <c r="C239" s="74" t="s">
        <v>46</v>
      </c>
      <c r="D239" s="72" t="s">
        <v>619</v>
      </c>
      <c r="E239" s="72" t="s">
        <v>620</v>
      </c>
      <c r="F239" s="75">
        <v>44295</v>
      </c>
      <c r="G239" s="76">
        <v>8925</v>
      </c>
      <c r="H239" s="76">
        <v>11</v>
      </c>
      <c r="I239" s="77">
        <v>8936</v>
      </c>
      <c r="J239" s="76">
        <v>1606.5</v>
      </c>
      <c r="K239" s="76">
        <v>10542.5</v>
      </c>
      <c r="L239" s="72" t="s">
        <v>1073</v>
      </c>
    </row>
    <row r="240" spans="2:12" s="55" customFormat="1" ht="33" hidden="1" x14ac:dyDescent="0.25">
      <c r="B240" s="72">
        <v>237</v>
      </c>
      <c r="C240" s="74" t="s">
        <v>12</v>
      </c>
      <c r="D240" s="72" t="s">
        <v>623</v>
      </c>
      <c r="E240" s="72" t="s">
        <v>624</v>
      </c>
      <c r="F240" s="75">
        <v>44425</v>
      </c>
      <c r="G240" s="76">
        <v>1200000</v>
      </c>
      <c r="H240" s="76">
        <v>0</v>
      </c>
      <c r="I240" s="77">
        <v>1200000</v>
      </c>
      <c r="J240" s="76">
        <v>216000</v>
      </c>
      <c r="K240" s="76">
        <v>1416000</v>
      </c>
      <c r="L240" s="72" t="s">
        <v>1073</v>
      </c>
    </row>
    <row r="241" spans="2:12" s="55" customFormat="1" ht="33" hidden="1" x14ac:dyDescent="0.25">
      <c r="B241" s="72">
        <v>238</v>
      </c>
      <c r="C241" s="74" t="s">
        <v>12</v>
      </c>
      <c r="D241" s="72" t="s">
        <v>623</v>
      </c>
      <c r="E241" s="72" t="s">
        <v>625</v>
      </c>
      <c r="F241" s="75">
        <v>44425</v>
      </c>
      <c r="G241" s="76">
        <v>1400000</v>
      </c>
      <c r="H241" s="76">
        <v>0</v>
      </c>
      <c r="I241" s="77">
        <v>1400000</v>
      </c>
      <c r="J241" s="76">
        <v>252000</v>
      </c>
      <c r="K241" s="76">
        <v>1652000</v>
      </c>
      <c r="L241" s="72" t="s">
        <v>1073</v>
      </c>
    </row>
    <row r="242" spans="2:12" s="55" customFormat="1" ht="33" hidden="1" x14ac:dyDescent="0.25">
      <c r="B242" s="72">
        <v>239</v>
      </c>
      <c r="C242" s="74" t="s">
        <v>54</v>
      </c>
      <c r="D242" s="72" t="s">
        <v>626</v>
      </c>
      <c r="E242" s="72" t="s">
        <v>627</v>
      </c>
      <c r="F242" s="75">
        <v>44424</v>
      </c>
      <c r="G242" s="76">
        <v>51000</v>
      </c>
      <c r="H242" s="76">
        <v>0</v>
      </c>
      <c r="I242" s="77">
        <v>51000</v>
      </c>
      <c r="J242" s="76">
        <v>9180</v>
      </c>
      <c r="K242" s="76">
        <v>60180</v>
      </c>
      <c r="L242" s="72" t="s">
        <v>1073</v>
      </c>
    </row>
    <row r="243" spans="2:12" s="55" customFormat="1" ht="33" hidden="1" x14ac:dyDescent="0.25">
      <c r="B243" s="72">
        <v>240</v>
      </c>
      <c r="C243" s="74" t="s">
        <v>26</v>
      </c>
      <c r="D243" s="72" t="s">
        <v>630</v>
      </c>
      <c r="E243" s="72">
        <v>655</v>
      </c>
      <c r="F243" s="79">
        <v>44440</v>
      </c>
      <c r="G243" s="76">
        <v>346500</v>
      </c>
      <c r="H243" s="76">
        <v>0</v>
      </c>
      <c r="I243" s="77">
        <v>346500</v>
      </c>
      <c r="J243" s="76">
        <v>62370</v>
      </c>
      <c r="K243" s="76">
        <v>408870</v>
      </c>
      <c r="L243" s="72" t="s">
        <v>1073</v>
      </c>
    </row>
    <row r="244" spans="2:12" s="55" customFormat="1" ht="33" hidden="1" x14ac:dyDescent="0.25">
      <c r="B244" s="72">
        <v>241</v>
      </c>
      <c r="C244" s="74" t="s">
        <v>258</v>
      </c>
      <c r="D244" s="72" t="s">
        <v>633</v>
      </c>
      <c r="E244" s="84" t="s">
        <v>634</v>
      </c>
      <c r="F244" s="79">
        <v>44460</v>
      </c>
      <c r="G244" s="76">
        <v>36452</v>
      </c>
      <c r="H244" s="76">
        <v>0</v>
      </c>
      <c r="I244" s="77">
        <v>36452</v>
      </c>
      <c r="J244" s="76">
        <v>6561.36</v>
      </c>
      <c r="K244" s="76">
        <v>43013.36</v>
      </c>
      <c r="L244" s="72" t="s">
        <v>1073</v>
      </c>
    </row>
    <row r="245" spans="2:12" s="55" customFormat="1" ht="33" hidden="1" x14ac:dyDescent="0.25">
      <c r="B245" s="72">
        <v>242</v>
      </c>
      <c r="C245" s="74" t="s">
        <v>605</v>
      </c>
      <c r="D245" s="72" t="s">
        <v>606</v>
      </c>
      <c r="E245" s="72" t="s">
        <v>635</v>
      </c>
      <c r="F245" s="75">
        <v>44356</v>
      </c>
      <c r="G245" s="76">
        <v>41000</v>
      </c>
      <c r="H245" s="76">
        <v>0</v>
      </c>
      <c r="I245" s="77">
        <v>41000</v>
      </c>
      <c r="J245" s="76">
        <v>7380</v>
      </c>
      <c r="K245" s="76">
        <v>48380</v>
      </c>
      <c r="L245" s="72" t="s">
        <v>1073</v>
      </c>
    </row>
    <row r="246" spans="2:12" s="55" customFormat="1" ht="33" hidden="1" x14ac:dyDescent="0.25">
      <c r="B246" s="72">
        <v>243</v>
      </c>
      <c r="C246" s="74"/>
      <c r="D246" s="72"/>
      <c r="E246" s="72" t="s">
        <v>636</v>
      </c>
      <c r="F246" s="75">
        <v>44361</v>
      </c>
      <c r="G246" s="76">
        <v>20500</v>
      </c>
      <c r="H246" s="76">
        <v>0</v>
      </c>
      <c r="I246" s="77">
        <v>20500</v>
      </c>
      <c r="J246" s="76">
        <v>3690</v>
      </c>
      <c r="K246" s="76">
        <v>24190</v>
      </c>
      <c r="L246" s="72" t="s">
        <v>1073</v>
      </c>
    </row>
    <row r="247" spans="2:12" s="55" customFormat="1" ht="33" hidden="1" x14ac:dyDescent="0.25">
      <c r="B247" s="72">
        <v>244</v>
      </c>
      <c r="C247" s="74"/>
      <c r="D247" s="72"/>
      <c r="E247" s="72" t="s">
        <v>637</v>
      </c>
      <c r="F247" s="75">
        <v>44362</v>
      </c>
      <c r="G247" s="76">
        <v>41000</v>
      </c>
      <c r="H247" s="76">
        <v>0</v>
      </c>
      <c r="I247" s="77">
        <v>41000</v>
      </c>
      <c r="J247" s="76">
        <v>7380</v>
      </c>
      <c r="K247" s="76">
        <v>48380</v>
      </c>
      <c r="L247" s="72" t="s">
        <v>1073</v>
      </c>
    </row>
    <row r="248" spans="2:12" s="55" customFormat="1" ht="33" hidden="1" x14ac:dyDescent="0.25">
      <c r="B248" s="72">
        <v>245</v>
      </c>
      <c r="C248" s="74"/>
      <c r="D248" s="72"/>
      <c r="E248" s="72" t="s">
        <v>638</v>
      </c>
      <c r="F248" s="75">
        <v>44366</v>
      </c>
      <c r="G248" s="76">
        <v>102500</v>
      </c>
      <c r="H248" s="76">
        <v>0</v>
      </c>
      <c r="I248" s="77">
        <v>102500</v>
      </c>
      <c r="J248" s="76">
        <v>18450</v>
      </c>
      <c r="K248" s="76">
        <v>120950</v>
      </c>
      <c r="L248" s="72" t="s">
        <v>1073</v>
      </c>
    </row>
    <row r="249" spans="2:12" s="55" customFormat="1" ht="33" hidden="1" x14ac:dyDescent="0.25">
      <c r="B249" s="72">
        <v>246</v>
      </c>
      <c r="C249" s="74"/>
      <c r="D249" s="72"/>
      <c r="E249" s="72" t="s">
        <v>639</v>
      </c>
      <c r="F249" s="75">
        <v>44376</v>
      </c>
      <c r="G249" s="76">
        <v>41000</v>
      </c>
      <c r="H249" s="76">
        <v>0</v>
      </c>
      <c r="I249" s="77">
        <v>41000</v>
      </c>
      <c r="J249" s="76">
        <v>7380</v>
      </c>
      <c r="K249" s="76">
        <v>48380</v>
      </c>
      <c r="L249" s="72" t="s">
        <v>1073</v>
      </c>
    </row>
    <row r="250" spans="2:12" s="55" customFormat="1" ht="33" hidden="1" x14ac:dyDescent="0.25">
      <c r="B250" s="72">
        <v>247</v>
      </c>
      <c r="C250" s="74"/>
      <c r="D250" s="72"/>
      <c r="E250" s="72" t="s">
        <v>640</v>
      </c>
      <c r="F250" s="75">
        <v>44384</v>
      </c>
      <c r="G250" s="76">
        <v>102500</v>
      </c>
      <c r="H250" s="76">
        <v>0</v>
      </c>
      <c r="I250" s="77">
        <v>102500</v>
      </c>
      <c r="J250" s="76">
        <v>18450</v>
      </c>
      <c r="K250" s="76">
        <v>120950</v>
      </c>
      <c r="L250" s="72" t="s">
        <v>1073</v>
      </c>
    </row>
    <row r="251" spans="2:12" s="55" customFormat="1" ht="33" hidden="1" x14ac:dyDescent="0.25">
      <c r="B251" s="72">
        <v>248</v>
      </c>
      <c r="C251" s="74"/>
      <c r="D251" s="72"/>
      <c r="E251" s="72" t="s">
        <v>641</v>
      </c>
      <c r="F251" s="75">
        <v>44396</v>
      </c>
      <c r="G251" s="76">
        <v>123000</v>
      </c>
      <c r="H251" s="76">
        <v>0</v>
      </c>
      <c r="I251" s="77">
        <v>123000</v>
      </c>
      <c r="J251" s="76">
        <v>22140</v>
      </c>
      <c r="K251" s="76">
        <v>145140</v>
      </c>
      <c r="L251" s="72" t="s">
        <v>1073</v>
      </c>
    </row>
    <row r="252" spans="2:12" s="55" customFormat="1" ht="33" hidden="1" x14ac:dyDescent="0.25">
      <c r="B252" s="72">
        <v>249</v>
      </c>
      <c r="C252" s="74"/>
      <c r="D252" s="72"/>
      <c r="E252" s="72" t="s">
        <v>642</v>
      </c>
      <c r="F252" s="75">
        <v>44418</v>
      </c>
      <c r="G252" s="76">
        <v>164000</v>
      </c>
      <c r="H252" s="76">
        <v>0</v>
      </c>
      <c r="I252" s="77">
        <v>164000</v>
      </c>
      <c r="J252" s="76">
        <v>29520</v>
      </c>
      <c r="K252" s="76">
        <v>193520</v>
      </c>
      <c r="L252" s="72" t="s">
        <v>1073</v>
      </c>
    </row>
    <row r="253" spans="2:12" s="55" customFormat="1" ht="33" hidden="1" x14ac:dyDescent="0.25">
      <c r="B253" s="72">
        <v>250</v>
      </c>
      <c r="C253" s="74"/>
      <c r="D253" s="72"/>
      <c r="E253" s="72" t="s">
        <v>643</v>
      </c>
      <c r="F253" s="75">
        <v>44427</v>
      </c>
      <c r="G253" s="76">
        <v>266500</v>
      </c>
      <c r="H253" s="76">
        <v>0</v>
      </c>
      <c r="I253" s="77">
        <v>266500</v>
      </c>
      <c r="J253" s="76">
        <v>47970</v>
      </c>
      <c r="K253" s="76">
        <v>314470</v>
      </c>
      <c r="L253" s="72" t="s">
        <v>1073</v>
      </c>
    </row>
    <row r="254" spans="2:12" s="55" customFormat="1" ht="33" hidden="1" x14ac:dyDescent="0.25">
      <c r="B254" s="72">
        <v>251</v>
      </c>
      <c r="C254" s="74"/>
      <c r="D254" s="72"/>
      <c r="E254" s="72" t="s">
        <v>644</v>
      </c>
      <c r="F254" s="79">
        <v>44403</v>
      </c>
      <c r="G254" s="76">
        <v>184500</v>
      </c>
      <c r="H254" s="76">
        <v>0</v>
      </c>
      <c r="I254" s="77">
        <v>184500</v>
      </c>
      <c r="J254" s="76">
        <v>33210</v>
      </c>
      <c r="K254" s="76">
        <v>217710</v>
      </c>
      <c r="L254" s="72" t="s">
        <v>1073</v>
      </c>
    </row>
    <row r="255" spans="2:12" s="55" customFormat="1" ht="33" hidden="1" x14ac:dyDescent="0.25">
      <c r="B255" s="72">
        <v>252</v>
      </c>
      <c r="C255" s="74"/>
      <c r="D255" s="72"/>
      <c r="E255" s="72" t="s">
        <v>645</v>
      </c>
      <c r="F255" s="79">
        <v>44432</v>
      </c>
      <c r="G255" s="76">
        <v>20500</v>
      </c>
      <c r="H255" s="76">
        <v>0</v>
      </c>
      <c r="I255" s="77">
        <v>20500</v>
      </c>
      <c r="J255" s="76">
        <v>3690</v>
      </c>
      <c r="K255" s="76">
        <v>24190</v>
      </c>
      <c r="L255" s="72" t="s">
        <v>1073</v>
      </c>
    </row>
    <row r="256" spans="2:12" s="55" customFormat="1" ht="33" hidden="1" x14ac:dyDescent="0.25">
      <c r="B256" s="72">
        <v>253</v>
      </c>
      <c r="C256" s="74" t="s">
        <v>605</v>
      </c>
      <c r="D256" s="72" t="s">
        <v>606</v>
      </c>
      <c r="E256" s="72" t="s">
        <v>646</v>
      </c>
      <c r="F256" s="75">
        <v>44332</v>
      </c>
      <c r="G256" s="76">
        <v>38000</v>
      </c>
      <c r="H256" s="76">
        <v>0</v>
      </c>
      <c r="I256" s="77">
        <v>38000</v>
      </c>
      <c r="J256" s="76">
        <v>6840</v>
      </c>
      <c r="K256" s="76">
        <v>44840</v>
      </c>
      <c r="L256" s="72" t="s">
        <v>1073</v>
      </c>
    </row>
    <row r="257" spans="2:12" s="55" customFormat="1" ht="33" hidden="1" x14ac:dyDescent="0.25">
      <c r="B257" s="72">
        <v>254</v>
      </c>
      <c r="C257" s="74"/>
      <c r="D257" s="72"/>
      <c r="E257" s="72" t="s">
        <v>647</v>
      </c>
      <c r="F257" s="75">
        <v>44356</v>
      </c>
      <c r="G257" s="76">
        <v>19000</v>
      </c>
      <c r="H257" s="76">
        <v>0</v>
      </c>
      <c r="I257" s="77">
        <v>19000</v>
      </c>
      <c r="J257" s="76">
        <v>3420</v>
      </c>
      <c r="K257" s="76">
        <v>22420</v>
      </c>
      <c r="L257" s="72" t="s">
        <v>1073</v>
      </c>
    </row>
    <row r="258" spans="2:12" s="55" customFormat="1" ht="33" hidden="1" x14ac:dyDescent="0.25">
      <c r="B258" s="72">
        <v>255</v>
      </c>
      <c r="C258" s="74"/>
      <c r="D258" s="72"/>
      <c r="E258" s="72" t="s">
        <v>648</v>
      </c>
      <c r="F258" s="75">
        <v>44363</v>
      </c>
      <c r="G258" s="76">
        <v>133000</v>
      </c>
      <c r="H258" s="76">
        <v>0</v>
      </c>
      <c r="I258" s="77">
        <v>133000</v>
      </c>
      <c r="J258" s="76">
        <v>23940</v>
      </c>
      <c r="K258" s="76">
        <v>156940</v>
      </c>
      <c r="L258" s="72" t="s">
        <v>1073</v>
      </c>
    </row>
    <row r="259" spans="2:12" s="55" customFormat="1" ht="33" hidden="1" x14ac:dyDescent="0.25">
      <c r="B259" s="72">
        <v>256</v>
      </c>
      <c r="C259" s="74"/>
      <c r="D259" s="72"/>
      <c r="E259" s="72" t="s">
        <v>649</v>
      </c>
      <c r="F259" s="75">
        <v>44361</v>
      </c>
      <c r="G259" s="76">
        <v>171000</v>
      </c>
      <c r="H259" s="76">
        <v>0</v>
      </c>
      <c r="I259" s="77">
        <v>171000</v>
      </c>
      <c r="J259" s="76">
        <v>30780</v>
      </c>
      <c r="K259" s="76">
        <v>201780</v>
      </c>
      <c r="L259" s="72" t="s">
        <v>1073</v>
      </c>
    </row>
    <row r="260" spans="2:12" s="55" customFormat="1" ht="33" hidden="1" x14ac:dyDescent="0.25">
      <c r="B260" s="72">
        <v>257</v>
      </c>
      <c r="C260" s="74"/>
      <c r="D260" s="72"/>
      <c r="E260" s="72" t="s">
        <v>650</v>
      </c>
      <c r="F260" s="75">
        <v>44366</v>
      </c>
      <c r="G260" s="76">
        <v>19000</v>
      </c>
      <c r="H260" s="76">
        <v>0</v>
      </c>
      <c r="I260" s="77">
        <v>19000</v>
      </c>
      <c r="J260" s="76">
        <v>3420</v>
      </c>
      <c r="K260" s="76">
        <v>22420</v>
      </c>
      <c r="L260" s="72" t="s">
        <v>1073</v>
      </c>
    </row>
    <row r="261" spans="2:12" s="55" customFormat="1" ht="33" hidden="1" x14ac:dyDescent="0.25">
      <c r="B261" s="72">
        <v>258</v>
      </c>
      <c r="C261" s="74"/>
      <c r="D261" s="72"/>
      <c r="E261" s="72" t="s">
        <v>651</v>
      </c>
      <c r="F261" s="75">
        <v>44361</v>
      </c>
      <c r="G261" s="76">
        <v>38000</v>
      </c>
      <c r="H261" s="76">
        <v>0</v>
      </c>
      <c r="I261" s="77">
        <v>38000</v>
      </c>
      <c r="J261" s="76">
        <v>6840</v>
      </c>
      <c r="K261" s="76">
        <v>44840</v>
      </c>
      <c r="L261" s="72" t="s">
        <v>1073</v>
      </c>
    </row>
    <row r="262" spans="2:12" s="55" customFormat="1" ht="33" hidden="1" x14ac:dyDescent="0.25">
      <c r="B262" s="72">
        <v>259</v>
      </c>
      <c r="C262" s="74"/>
      <c r="D262" s="72"/>
      <c r="E262" s="72" t="s">
        <v>652</v>
      </c>
      <c r="F262" s="75">
        <v>44376</v>
      </c>
      <c r="G262" s="76">
        <v>76000</v>
      </c>
      <c r="H262" s="76">
        <v>0</v>
      </c>
      <c r="I262" s="77">
        <v>76000</v>
      </c>
      <c r="J262" s="76">
        <v>13680</v>
      </c>
      <c r="K262" s="76">
        <v>89680</v>
      </c>
      <c r="L262" s="72" t="s">
        <v>1073</v>
      </c>
    </row>
    <row r="263" spans="2:12" s="55" customFormat="1" ht="16.5" hidden="1" x14ac:dyDescent="0.25">
      <c r="B263" s="72">
        <v>260</v>
      </c>
      <c r="C263" s="74" t="s">
        <v>654</v>
      </c>
      <c r="D263" s="72" t="s">
        <v>655</v>
      </c>
      <c r="E263" s="72" t="s">
        <v>656</v>
      </c>
      <c r="F263" s="75">
        <v>44406</v>
      </c>
      <c r="G263" s="76">
        <v>756000</v>
      </c>
      <c r="H263" s="76">
        <v>0</v>
      </c>
      <c r="I263" s="77">
        <v>756000</v>
      </c>
      <c r="J263" s="76">
        <v>136080</v>
      </c>
      <c r="K263" s="76">
        <v>892080</v>
      </c>
      <c r="L263" s="72" t="s">
        <v>1073</v>
      </c>
    </row>
    <row r="264" spans="2:12" s="55" customFormat="1" ht="33" hidden="1" x14ac:dyDescent="0.25">
      <c r="B264" s="72">
        <v>261</v>
      </c>
      <c r="C264" s="74" t="s">
        <v>130</v>
      </c>
      <c r="D264" s="72"/>
      <c r="E264" s="72" t="s">
        <v>657</v>
      </c>
      <c r="F264" s="75">
        <v>44387</v>
      </c>
      <c r="G264" s="76">
        <v>164900</v>
      </c>
      <c r="H264" s="76">
        <v>0</v>
      </c>
      <c r="I264" s="77">
        <v>164900</v>
      </c>
      <c r="J264" s="76">
        <v>29682</v>
      </c>
      <c r="K264" s="76">
        <v>194582</v>
      </c>
      <c r="L264" s="72" t="s">
        <v>1073</v>
      </c>
    </row>
    <row r="265" spans="2:12" s="55" customFormat="1" ht="16.5" hidden="1" x14ac:dyDescent="0.25">
      <c r="B265" s="72">
        <v>262</v>
      </c>
      <c r="C265" s="90" t="s">
        <v>679</v>
      </c>
      <c r="D265" s="72" t="s">
        <v>680</v>
      </c>
      <c r="E265" s="72">
        <v>3101</v>
      </c>
      <c r="F265" s="75">
        <v>44530</v>
      </c>
      <c r="G265" s="76">
        <v>45900</v>
      </c>
      <c r="H265" s="76">
        <v>0</v>
      </c>
      <c r="I265" s="77">
        <v>45900</v>
      </c>
      <c r="J265" s="76">
        <v>8262</v>
      </c>
      <c r="K265" s="76">
        <v>54162</v>
      </c>
      <c r="L265" s="72" t="s">
        <v>1071</v>
      </c>
    </row>
    <row r="266" spans="2:12" s="55" customFormat="1" ht="16.5" hidden="1" x14ac:dyDescent="0.25">
      <c r="B266" s="72">
        <v>263</v>
      </c>
      <c r="C266" s="74"/>
      <c r="D266" s="72"/>
      <c r="E266" s="72">
        <v>3103</v>
      </c>
      <c r="F266" s="75">
        <v>44530</v>
      </c>
      <c r="G266" s="76">
        <v>35000</v>
      </c>
      <c r="H266" s="76">
        <v>0</v>
      </c>
      <c r="I266" s="77">
        <v>35000</v>
      </c>
      <c r="J266" s="76">
        <v>6300</v>
      </c>
      <c r="K266" s="76">
        <v>41300</v>
      </c>
      <c r="L266" s="72" t="s">
        <v>1071</v>
      </c>
    </row>
    <row r="267" spans="2:12" s="55" customFormat="1" ht="16.5" hidden="1" x14ac:dyDescent="0.25">
      <c r="B267" s="72">
        <v>264</v>
      </c>
      <c r="C267" s="74"/>
      <c r="D267" s="72"/>
      <c r="E267" s="72">
        <v>3115</v>
      </c>
      <c r="F267" s="75">
        <v>44534</v>
      </c>
      <c r="G267" s="76">
        <v>1075</v>
      </c>
      <c r="H267" s="76">
        <v>0</v>
      </c>
      <c r="I267" s="77">
        <v>1075</v>
      </c>
      <c r="J267" s="76">
        <v>193.5</v>
      </c>
      <c r="K267" s="76">
        <v>1268.5</v>
      </c>
      <c r="L267" s="72" t="s">
        <v>1071</v>
      </c>
    </row>
    <row r="268" spans="2:12" s="55" customFormat="1" ht="16.5" hidden="1" x14ac:dyDescent="0.25">
      <c r="B268" s="72">
        <v>265</v>
      </c>
      <c r="C268" s="90" t="s">
        <v>679</v>
      </c>
      <c r="D268" s="72"/>
      <c r="E268" s="72">
        <v>3102</v>
      </c>
      <c r="F268" s="75">
        <v>44469</v>
      </c>
      <c r="G268" s="76">
        <v>5424</v>
      </c>
      <c r="H268" s="76">
        <v>0</v>
      </c>
      <c r="I268" s="77">
        <v>5424</v>
      </c>
      <c r="J268" s="76">
        <v>976.31999999999994</v>
      </c>
      <c r="K268" s="76">
        <v>6400.32</v>
      </c>
      <c r="L268" s="72" t="s">
        <v>1071</v>
      </c>
    </row>
    <row r="269" spans="2:12" s="55" customFormat="1" ht="16.5" hidden="1" x14ac:dyDescent="0.25">
      <c r="B269" s="72">
        <v>266</v>
      </c>
      <c r="C269" s="74"/>
      <c r="D269" s="72"/>
      <c r="E269" s="85">
        <v>3116</v>
      </c>
      <c r="F269" s="75">
        <v>44534</v>
      </c>
      <c r="G269" s="76">
        <v>1075</v>
      </c>
      <c r="H269" s="76">
        <v>0</v>
      </c>
      <c r="I269" s="77">
        <v>1075</v>
      </c>
      <c r="J269" s="76">
        <v>193.5</v>
      </c>
      <c r="K269" s="76">
        <v>1268.5</v>
      </c>
      <c r="L269" s="72" t="s">
        <v>1071</v>
      </c>
    </row>
    <row r="270" spans="2:12" s="55" customFormat="1" ht="33" hidden="1" x14ac:dyDescent="0.25">
      <c r="B270" s="72">
        <v>267</v>
      </c>
      <c r="C270" s="74" t="s">
        <v>752</v>
      </c>
      <c r="D270" s="72" t="s">
        <v>753</v>
      </c>
      <c r="E270" s="72" t="s">
        <v>754</v>
      </c>
      <c r="F270" s="79">
        <v>44574</v>
      </c>
      <c r="G270" s="76">
        <v>13000</v>
      </c>
      <c r="H270" s="76">
        <v>0</v>
      </c>
      <c r="I270" s="77">
        <v>13000</v>
      </c>
      <c r="J270" s="76">
        <v>2340</v>
      </c>
      <c r="K270" s="76">
        <v>15340</v>
      </c>
      <c r="L270" s="72" t="s">
        <v>1070</v>
      </c>
    </row>
    <row r="271" spans="2:12" s="55" customFormat="1" ht="33" hidden="1" x14ac:dyDescent="0.25">
      <c r="B271" s="72">
        <v>268</v>
      </c>
      <c r="C271" s="74" t="s">
        <v>755</v>
      </c>
      <c r="D271" s="72" t="s">
        <v>756</v>
      </c>
      <c r="E271" s="72">
        <v>77385</v>
      </c>
      <c r="F271" s="79">
        <v>44581</v>
      </c>
      <c r="G271" s="76">
        <v>9847.1</v>
      </c>
      <c r="H271" s="76">
        <v>0</v>
      </c>
      <c r="I271" s="77">
        <v>9847.1</v>
      </c>
      <c r="J271" s="76">
        <v>1772.4780000000001</v>
      </c>
      <c r="K271" s="76">
        <v>11619.578000000001</v>
      </c>
      <c r="L271" s="72" t="s">
        <v>1070</v>
      </c>
    </row>
    <row r="272" spans="2:12" s="55" customFormat="1" ht="16.5" hidden="1" x14ac:dyDescent="0.25">
      <c r="B272" s="72">
        <v>269</v>
      </c>
      <c r="C272" s="74" t="s">
        <v>757</v>
      </c>
      <c r="D272" s="72" t="s">
        <v>758</v>
      </c>
      <c r="E272" s="72" t="s">
        <v>760</v>
      </c>
      <c r="F272" s="79">
        <v>44599</v>
      </c>
      <c r="G272" s="76">
        <v>102600</v>
      </c>
      <c r="H272" s="76">
        <v>0</v>
      </c>
      <c r="I272" s="77">
        <v>102600</v>
      </c>
      <c r="J272" s="76">
        <v>18468</v>
      </c>
      <c r="K272" s="76">
        <v>121068</v>
      </c>
      <c r="L272" s="72" t="s">
        <v>1070</v>
      </c>
    </row>
    <row r="273" spans="2:12" s="55" customFormat="1" ht="33" hidden="1" x14ac:dyDescent="0.25">
      <c r="B273" s="72">
        <v>270</v>
      </c>
      <c r="C273" s="74" t="s">
        <v>85</v>
      </c>
      <c r="D273" s="72" t="s">
        <v>761</v>
      </c>
      <c r="E273" s="72" t="s">
        <v>762</v>
      </c>
      <c r="F273" s="79">
        <v>44556</v>
      </c>
      <c r="G273" s="76">
        <v>147840</v>
      </c>
      <c r="H273" s="76">
        <v>0</v>
      </c>
      <c r="I273" s="77">
        <v>147840</v>
      </c>
      <c r="J273" s="76">
        <v>26611.200000000001</v>
      </c>
      <c r="K273" s="76">
        <v>174451.20000000001</v>
      </c>
      <c r="L273" s="72" t="s">
        <v>1070</v>
      </c>
    </row>
    <row r="274" spans="2:12" s="55" customFormat="1" ht="16.5" hidden="1" x14ac:dyDescent="0.25">
      <c r="B274" s="72">
        <v>271</v>
      </c>
      <c r="C274" s="74" t="s">
        <v>202</v>
      </c>
      <c r="D274" s="72" t="s">
        <v>387</v>
      </c>
      <c r="E274" s="72" t="s">
        <v>763</v>
      </c>
      <c r="F274" s="79">
        <v>44603</v>
      </c>
      <c r="G274" s="76">
        <v>30574.44</v>
      </c>
      <c r="H274" s="76">
        <v>0</v>
      </c>
      <c r="I274" s="77">
        <v>30574.44</v>
      </c>
      <c r="J274" s="76">
        <v>5503.3991999999998</v>
      </c>
      <c r="K274" s="76">
        <v>36077.839200000002</v>
      </c>
      <c r="L274" s="72" t="s">
        <v>1070</v>
      </c>
    </row>
    <row r="275" spans="2:12" s="55" customFormat="1" ht="33" hidden="1" x14ac:dyDescent="0.25">
      <c r="B275" s="72">
        <v>272</v>
      </c>
      <c r="C275" s="74" t="s">
        <v>85</v>
      </c>
      <c r="D275" s="72" t="s">
        <v>422</v>
      </c>
      <c r="E275" s="72" t="s">
        <v>764</v>
      </c>
      <c r="F275" s="79">
        <v>44607</v>
      </c>
      <c r="G275" s="76">
        <v>1250000</v>
      </c>
      <c r="H275" s="76">
        <v>0</v>
      </c>
      <c r="I275" s="77">
        <v>1250000</v>
      </c>
      <c r="J275" s="76">
        <v>225000</v>
      </c>
      <c r="K275" s="76">
        <v>1475000</v>
      </c>
      <c r="L275" s="72" t="s">
        <v>1070</v>
      </c>
    </row>
    <row r="276" spans="2:12" s="55" customFormat="1" ht="16.5" hidden="1" x14ac:dyDescent="0.25">
      <c r="B276" s="72">
        <v>273</v>
      </c>
      <c r="C276" s="74" t="s">
        <v>765</v>
      </c>
      <c r="D276" s="72"/>
      <c r="E276" s="72">
        <v>792</v>
      </c>
      <c r="F276" s="79">
        <v>44603</v>
      </c>
      <c r="G276" s="76">
        <v>231000</v>
      </c>
      <c r="H276" s="76">
        <v>0</v>
      </c>
      <c r="I276" s="77">
        <v>231000</v>
      </c>
      <c r="J276" s="76">
        <v>41580</v>
      </c>
      <c r="K276" s="76">
        <v>272580</v>
      </c>
      <c r="L276" s="72" t="s">
        <v>1070</v>
      </c>
    </row>
    <row r="277" spans="2:12" s="55" customFormat="1" ht="33" hidden="1" x14ac:dyDescent="0.25">
      <c r="B277" s="72">
        <v>274</v>
      </c>
      <c r="C277" s="74"/>
      <c r="D277" s="72"/>
      <c r="E277" s="72" t="s">
        <v>799</v>
      </c>
      <c r="F277" s="79">
        <v>44564</v>
      </c>
      <c r="G277" s="76">
        <v>63190</v>
      </c>
      <c r="H277" s="76">
        <v>0</v>
      </c>
      <c r="I277" s="77">
        <v>63190</v>
      </c>
      <c r="J277" s="76">
        <v>11374.199999999999</v>
      </c>
      <c r="K277" s="76">
        <v>74564.2</v>
      </c>
      <c r="L277" s="72" t="s">
        <v>1070</v>
      </c>
    </row>
    <row r="278" spans="2:12" s="55" customFormat="1" ht="33" hidden="1" x14ac:dyDescent="0.25">
      <c r="B278" s="72">
        <v>275</v>
      </c>
      <c r="C278" s="90"/>
      <c r="D278" s="85"/>
      <c r="E278" s="72" t="s">
        <v>463</v>
      </c>
      <c r="F278" s="79">
        <v>44564</v>
      </c>
      <c r="G278" s="76">
        <v>23970</v>
      </c>
      <c r="H278" s="76">
        <v>0</v>
      </c>
      <c r="I278" s="77">
        <v>23970</v>
      </c>
      <c r="J278" s="76">
        <v>4314.5999999999995</v>
      </c>
      <c r="K278" s="76">
        <v>28284.6</v>
      </c>
      <c r="L278" s="72" t="s">
        <v>1070</v>
      </c>
    </row>
    <row r="279" spans="2:12" s="55" customFormat="1" ht="16.5" hidden="1" x14ac:dyDescent="0.25">
      <c r="B279" s="72">
        <v>276</v>
      </c>
      <c r="C279" s="74" t="s">
        <v>817</v>
      </c>
      <c r="D279" s="72" t="s">
        <v>777</v>
      </c>
      <c r="E279" s="72">
        <v>6148841799</v>
      </c>
      <c r="F279" s="79">
        <v>44606</v>
      </c>
      <c r="G279" s="76">
        <v>97875</v>
      </c>
      <c r="H279" s="76">
        <v>0</v>
      </c>
      <c r="I279" s="77">
        <v>97875</v>
      </c>
      <c r="J279" s="76">
        <v>17617.5</v>
      </c>
      <c r="K279" s="76">
        <v>115492.5</v>
      </c>
      <c r="L279" s="72" t="s">
        <v>1070</v>
      </c>
    </row>
    <row r="280" spans="2:12" s="55" customFormat="1" ht="33" hidden="1" x14ac:dyDescent="0.25">
      <c r="B280" s="72">
        <v>277</v>
      </c>
      <c r="C280" s="90" t="s">
        <v>771</v>
      </c>
      <c r="D280" s="85" t="s">
        <v>323</v>
      </c>
      <c r="E280" s="85" t="s">
        <v>818</v>
      </c>
      <c r="F280" s="86">
        <v>44567</v>
      </c>
      <c r="G280" s="76">
        <v>141000</v>
      </c>
      <c r="H280" s="76">
        <v>0</v>
      </c>
      <c r="I280" s="77">
        <v>141000</v>
      </c>
      <c r="J280" s="76">
        <v>25380</v>
      </c>
      <c r="K280" s="76">
        <v>166380</v>
      </c>
      <c r="L280" s="72" t="s">
        <v>1070</v>
      </c>
    </row>
    <row r="281" spans="2:12" s="55" customFormat="1" ht="33" hidden="1" x14ac:dyDescent="0.25">
      <c r="B281" s="72">
        <v>278</v>
      </c>
      <c r="C281" s="90"/>
      <c r="D281" s="85"/>
      <c r="E281" s="85" t="s">
        <v>819</v>
      </c>
      <c r="F281" s="86">
        <v>44572</v>
      </c>
      <c r="G281" s="76">
        <v>79500</v>
      </c>
      <c r="H281" s="76">
        <v>0</v>
      </c>
      <c r="I281" s="77">
        <v>79500</v>
      </c>
      <c r="J281" s="76">
        <v>14310</v>
      </c>
      <c r="K281" s="76">
        <v>93810</v>
      </c>
      <c r="L281" s="72" t="s">
        <v>1070</v>
      </c>
    </row>
    <row r="282" spans="2:12" s="55" customFormat="1" ht="33" hidden="1" x14ac:dyDescent="0.25">
      <c r="B282" s="72">
        <v>279</v>
      </c>
      <c r="C282" s="90"/>
      <c r="D282" s="85"/>
      <c r="E282" s="85" t="s">
        <v>820</v>
      </c>
      <c r="F282" s="86">
        <v>44573</v>
      </c>
      <c r="G282" s="76">
        <v>61215</v>
      </c>
      <c r="H282" s="76">
        <v>0</v>
      </c>
      <c r="I282" s="77">
        <v>61215</v>
      </c>
      <c r="J282" s="76">
        <v>11018.699999999999</v>
      </c>
      <c r="K282" s="76">
        <v>72233.7</v>
      </c>
      <c r="L282" s="72" t="s">
        <v>1070</v>
      </c>
    </row>
    <row r="283" spans="2:12" s="55" customFormat="1" ht="33" hidden="1" x14ac:dyDescent="0.25">
      <c r="B283" s="72">
        <v>280</v>
      </c>
      <c r="C283" s="90"/>
      <c r="D283" s="85"/>
      <c r="E283" s="85" t="s">
        <v>821</v>
      </c>
      <c r="F283" s="86">
        <v>44575</v>
      </c>
      <c r="G283" s="76">
        <v>119850</v>
      </c>
      <c r="H283" s="76">
        <v>0</v>
      </c>
      <c r="I283" s="77">
        <v>119850</v>
      </c>
      <c r="J283" s="76">
        <v>21573</v>
      </c>
      <c r="K283" s="76">
        <v>141423</v>
      </c>
      <c r="L283" s="72" t="s">
        <v>1070</v>
      </c>
    </row>
    <row r="284" spans="2:12" s="55" customFormat="1" ht="33" hidden="1" x14ac:dyDescent="0.25">
      <c r="B284" s="72">
        <v>281</v>
      </c>
      <c r="C284" s="90"/>
      <c r="D284" s="85"/>
      <c r="E284" s="85" t="s">
        <v>822</v>
      </c>
      <c r="F284" s="86">
        <v>44588</v>
      </c>
      <c r="G284" s="76">
        <v>141000</v>
      </c>
      <c r="H284" s="76">
        <v>0</v>
      </c>
      <c r="I284" s="77">
        <v>141000</v>
      </c>
      <c r="J284" s="76">
        <v>25380</v>
      </c>
      <c r="K284" s="76">
        <v>166380</v>
      </c>
      <c r="L284" s="72" t="s">
        <v>1070</v>
      </c>
    </row>
    <row r="285" spans="2:12" s="55" customFormat="1" ht="33" hidden="1" x14ac:dyDescent="0.25">
      <c r="B285" s="72">
        <v>282</v>
      </c>
      <c r="C285" s="90"/>
      <c r="D285" s="85"/>
      <c r="E285" s="85" t="s">
        <v>823</v>
      </c>
      <c r="F285" s="86">
        <v>44590</v>
      </c>
      <c r="G285" s="76">
        <v>87420</v>
      </c>
      <c r="H285" s="76">
        <v>0</v>
      </c>
      <c r="I285" s="77">
        <v>87420</v>
      </c>
      <c r="J285" s="76">
        <v>15735.599999999999</v>
      </c>
      <c r="K285" s="76">
        <v>103155.6</v>
      </c>
      <c r="L285" s="72" t="s">
        <v>1070</v>
      </c>
    </row>
    <row r="286" spans="2:12" s="55" customFormat="1" ht="33" hidden="1" x14ac:dyDescent="0.25">
      <c r="B286" s="72">
        <v>283</v>
      </c>
      <c r="C286" s="74" t="s">
        <v>57</v>
      </c>
      <c r="D286" s="72" t="s">
        <v>829</v>
      </c>
      <c r="E286" s="72" t="s">
        <v>830</v>
      </c>
      <c r="F286" s="79">
        <v>44586</v>
      </c>
      <c r="G286" s="76">
        <v>385000</v>
      </c>
      <c r="H286" s="76">
        <v>0</v>
      </c>
      <c r="I286" s="77">
        <v>385000</v>
      </c>
      <c r="J286" s="76">
        <v>69300</v>
      </c>
      <c r="K286" s="76">
        <v>454300</v>
      </c>
      <c r="L286" s="72" t="s">
        <v>1070</v>
      </c>
    </row>
    <row r="287" spans="2:12" s="55" customFormat="1" ht="33" hidden="1" x14ac:dyDescent="0.25">
      <c r="B287" s="72">
        <v>284</v>
      </c>
      <c r="C287" s="74" t="s">
        <v>12</v>
      </c>
      <c r="D287" s="72" t="s">
        <v>837</v>
      </c>
      <c r="E287" s="72" t="s">
        <v>838</v>
      </c>
      <c r="F287" s="79">
        <v>44583</v>
      </c>
      <c r="G287" s="76">
        <v>250000</v>
      </c>
      <c r="H287" s="76">
        <v>0</v>
      </c>
      <c r="I287" s="77">
        <v>250000</v>
      </c>
      <c r="J287" s="76">
        <v>45000</v>
      </c>
      <c r="K287" s="76">
        <v>295000</v>
      </c>
      <c r="L287" s="72" t="s">
        <v>1073</v>
      </c>
    </row>
    <row r="288" spans="2:12" s="55" customFormat="1" ht="16.5" hidden="1" x14ac:dyDescent="0.25">
      <c r="B288" s="72">
        <v>285</v>
      </c>
      <c r="C288" s="74" t="s">
        <v>288</v>
      </c>
      <c r="D288" s="72" t="s">
        <v>841</v>
      </c>
      <c r="E288" s="72">
        <v>246</v>
      </c>
      <c r="F288" s="75">
        <v>44488</v>
      </c>
      <c r="G288" s="76">
        <v>252000</v>
      </c>
      <c r="H288" s="76">
        <v>0</v>
      </c>
      <c r="I288" s="77">
        <v>252000</v>
      </c>
      <c r="J288" s="76">
        <v>45360</v>
      </c>
      <c r="K288" s="76">
        <v>297360</v>
      </c>
      <c r="L288" s="72" t="s">
        <v>1070</v>
      </c>
    </row>
    <row r="289" spans="2:12" s="55" customFormat="1" ht="16.5" hidden="1" x14ac:dyDescent="0.25">
      <c r="B289" s="72">
        <v>286</v>
      </c>
      <c r="C289" s="74"/>
      <c r="D289" s="72"/>
      <c r="E289" s="72">
        <v>313</v>
      </c>
      <c r="F289" s="79">
        <v>44643</v>
      </c>
      <c r="G289" s="76">
        <v>86400</v>
      </c>
      <c r="H289" s="76">
        <v>0</v>
      </c>
      <c r="I289" s="77">
        <v>86400</v>
      </c>
      <c r="J289" s="76">
        <v>15552</v>
      </c>
      <c r="K289" s="76">
        <v>101952</v>
      </c>
      <c r="L289" s="72" t="s">
        <v>1070</v>
      </c>
    </row>
    <row r="290" spans="2:12" s="55" customFormat="1" ht="33" hidden="1" x14ac:dyDescent="0.25">
      <c r="B290" s="72">
        <v>287</v>
      </c>
      <c r="C290" s="74" t="s">
        <v>846</v>
      </c>
      <c r="D290" s="72" t="s">
        <v>847</v>
      </c>
      <c r="E290" s="72" t="s">
        <v>848</v>
      </c>
      <c r="F290" s="79">
        <v>44603</v>
      </c>
      <c r="G290" s="76">
        <v>750000</v>
      </c>
      <c r="H290" s="76">
        <v>0</v>
      </c>
      <c r="I290" s="77">
        <v>750000</v>
      </c>
      <c r="J290" s="76">
        <v>135000</v>
      </c>
      <c r="K290" s="76">
        <v>885000</v>
      </c>
      <c r="L290" s="72" t="s">
        <v>1070</v>
      </c>
    </row>
    <row r="291" spans="2:12" s="55" customFormat="1" ht="33" hidden="1" x14ac:dyDescent="0.25">
      <c r="B291" s="72">
        <v>288</v>
      </c>
      <c r="C291" s="74" t="s">
        <v>85</v>
      </c>
      <c r="D291" s="72" t="s">
        <v>422</v>
      </c>
      <c r="E291" s="72" t="s">
        <v>849</v>
      </c>
      <c r="F291" s="79">
        <v>44595</v>
      </c>
      <c r="G291" s="76">
        <v>1292670</v>
      </c>
      <c r="H291" s="76">
        <v>0</v>
      </c>
      <c r="I291" s="77">
        <v>1292670</v>
      </c>
      <c r="J291" s="76">
        <v>232680.6</v>
      </c>
      <c r="K291" s="76">
        <v>1525350.6</v>
      </c>
      <c r="L291" s="72" t="s">
        <v>1070</v>
      </c>
    </row>
    <row r="292" spans="2:12" s="55" customFormat="1" ht="16.5" hidden="1" x14ac:dyDescent="0.25">
      <c r="B292" s="72">
        <v>289</v>
      </c>
      <c r="C292" s="74" t="s">
        <v>850</v>
      </c>
      <c r="D292" s="72" t="s">
        <v>851</v>
      </c>
      <c r="E292" s="72">
        <v>1253</v>
      </c>
      <c r="F292" s="79">
        <v>44602</v>
      </c>
      <c r="G292" s="76">
        <v>5100</v>
      </c>
      <c r="H292" s="76">
        <v>0</v>
      </c>
      <c r="I292" s="77">
        <v>5100</v>
      </c>
      <c r="J292" s="76">
        <v>918</v>
      </c>
      <c r="K292" s="76">
        <v>6018</v>
      </c>
      <c r="L292" s="72" t="s">
        <v>1070</v>
      </c>
    </row>
    <row r="293" spans="2:12" s="55" customFormat="1" ht="33" hidden="1" x14ac:dyDescent="0.25">
      <c r="B293" s="72">
        <v>290</v>
      </c>
      <c r="C293" s="74" t="s">
        <v>852</v>
      </c>
      <c r="D293" s="72" t="s">
        <v>851</v>
      </c>
      <c r="E293" s="72" t="s">
        <v>853</v>
      </c>
      <c r="F293" s="79">
        <v>44625</v>
      </c>
      <c r="G293" s="76">
        <v>2850</v>
      </c>
      <c r="H293" s="76">
        <v>0</v>
      </c>
      <c r="I293" s="77">
        <v>2850</v>
      </c>
      <c r="J293" s="76">
        <v>513</v>
      </c>
      <c r="K293" s="76">
        <v>3363</v>
      </c>
      <c r="L293" s="72" t="s">
        <v>1070</v>
      </c>
    </row>
    <row r="294" spans="2:12" s="55" customFormat="1" ht="49.5" hidden="1" x14ac:dyDescent="0.25">
      <c r="B294" s="72">
        <v>291</v>
      </c>
      <c r="C294" s="90" t="s">
        <v>234</v>
      </c>
      <c r="D294" s="72" t="s">
        <v>864</v>
      </c>
      <c r="E294" s="85" t="s">
        <v>865</v>
      </c>
      <c r="F294" s="86">
        <v>44491</v>
      </c>
      <c r="G294" s="76">
        <v>198475</v>
      </c>
      <c r="H294" s="76">
        <v>0</v>
      </c>
      <c r="I294" s="77">
        <v>198475</v>
      </c>
      <c r="J294" s="76">
        <v>35725.5</v>
      </c>
      <c r="K294" s="76">
        <v>234200.5</v>
      </c>
      <c r="L294" s="72" t="s">
        <v>1072</v>
      </c>
    </row>
    <row r="295" spans="2:12" s="55" customFormat="1" ht="33" hidden="1" x14ac:dyDescent="0.25">
      <c r="B295" s="72">
        <v>292</v>
      </c>
      <c r="C295" s="90" t="s">
        <v>866</v>
      </c>
      <c r="D295" s="72" t="s">
        <v>559</v>
      </c>
      <c r="E295" s="85" t="s">
        <v>867</v>
      </c>
      <c r="F295" s="86">
        <v>44500</v>
      </c>
      <c r="G295" s="76">
        <v>153554.20000000001</v>
      </c>
      <c r="H295" s="76">
        <v>0</v>
      </c>
      <c r="I295" s="77">
        <v>153554.20000000001</v>
      </c>
      <c r="J295" s="76">
        <v>27639.756000000001</v>
      </c>
      <c r="K295" s="76">
        <v>181193.95600000001</v>
      </c>
      <c r="L295" s="72" t="s">
        <v>1072</v>
      </c>
    </row>
    <row r="296" spans="2:12" s="55" customFormat="1" ht="33" hidden="1" x14ac:dyDescent="0.25">
      <c r="B296" s="72">
        <v>293</v>
      </c>
      <c r="C296" s="74"/>
      <c r="D296" s="72"/>
      <c r="E296" s="85" t="s">
        <v>870</v>
      </c>
      <c r="F296" s="86">
        <v>44545</v>
      </c>
      <c r="G296" s="76">
        <v>7809</v>
      </c>
      <c r="H296" s="76">
        <v>0</v>
      </c>
      <c r="I296" s="77">
        <v>7809</v>
      </c>
      <c r="J296" s="76">
        <v>1405.62</v>
      </c>
      <c r="K296" s="76">
        <v>9214.619999999999</v>
      </c>
      <c r="L296" s="72" t="s">
        <v>1072</v>
      </c>
    </row>
    <row r="297" spans="2:12" s="55" customFormat="1" ht="33" hidden="1" x14ac:dyDescent="0.25">
      <c r="B297" s="72">
        <v>294</v>
      </c>
      <c r="C297" s="90" t="s">
        <v>871</v>
      </c>
      <c r="D297" s="72" t="s">
        <v>872</v>
      </c>
      <c r="E297" s="85" t="s">
        <v>873</v>
      </c>
      <c r="F297" s="86">
        <v>44552</v>
      </c>
      <c r="G297" s="76">
        <v>52000</v>
      </c>
      <c r="H297" s="76">
        <v>0</v>
      </c>
      <c r="I297" s="77">
        <v>52000</v>
      </c>
      <c r="J297" s="76">
        <v>9360</v>
      </c>
      <c r="K297" s="76">
        <v>61360</v>
      </c>
      <c r="L297" s="72" t="s">
        <v>1072</v>
      </c>
    </row>
    <row r="298" spans="2:12" s="55" customFormat="1" ht="16.5" hidden="1" x14ac:dyDescent="0.25">
      <c r="B298" s="72">
        <v>295</v>
      </c>
      <c r="C298" s="90" t="s">
        <v>875</v>
      </c>
      <c r="D298" s="72" t="s">
        <v>876</v>
      </c>
      <c r="E298" s="85">
        <v>950</v>
      </c>
      <c r="F298" s="86">
        <v>44565</v>
      </c>
      <c r="G298" s="76">
        <v>48500</v>
      </c>
      <c r="H298" s="76">
        <v>0</v>
      </c>
      <c r="I298" s="77">
        <v>48500</v>
      </c>
      <c r="J298" s="76">
        <v>8730</v>
      </c>
      <c r="K298" s="76">
        <v>57230</v>
      </c>
      <c r="L298" s="72" t="s">
        <v>1072</v>
      </c>
    </row>
    <row r="299" spans="2:12" s="55" customFormat="1" ht="16.5" hidden="1" x14ac:dyDescent="0.25">
      <c r="B299" s="72">
        <v>296</v>
      </c>
      <c r="C299" s="74" t="s">
        <v>879</v>
      </c>
      <c r="D299" s="72" t="s">
        <v>880</v>
      </c>
      <c r="E299" s="72">
        <v>4200020442</v>
      </c>
      <c r="F299" s="79">
        <v>44495</v>
      </c>
      <c r="G299" s="76">
        <v>47120</v>
      </c>
      <c r="H299" s="76">
        <v>0</v>
      </c>
      <c r="I299" s="77">
        <v>47120</v>
      </c>
      <c r="J299" s="76">
        <v>8481.6</v>
      </c>
      <c r="K299" s="76">
        <v>55601.599999999999</v>
      </c>
      <c r="L299" s="72" t="s">
        <v>1070</v>
      </c>
    </row>
    <row r="300" spans="2:12" s="55" customFormat="1" ht="16.5" hidden="1" x14ac:dyDescent="0.25">
      <c r="B300" s="72">
        <v>297</v>
      </c>
      <c r="C300" s="74"/>
      <c r="D300" s="72"/>
      <c r="E300" s="72">
        <v>4200020906</v>
      </c>
      <c r="F300" s="79">
        <v>44545</v>
      </c>
      <c r="G300" s="76">
        <v>32984</v>
      </c>
      <c r="H300" s="76">
        <v>0</v>
      </c>
      <c r="I300" s="77">
        <v>32984</v>
      </c>
      <c r="J300" s="76">
        <v>5937.12</v>
      </c>
      <c r="K300" s="76">
        <v>38921.120000000003</v>
      </c>
      <c r="L300" s="72" t="s">
        <v>1070</v>
      </c>
    </row>
    <row r="301" spans="2:12" s="55" customFormat="1" ht="33" hidden="1" x14ac:dyDescent="0.25">
      <c r="B301" s="72">
        <v>298</v>
      </c>
      <c r="C301" s="74" t="s">
        <v>881</v>
      </c>
      <c r="D301" s="72" t="s">
        <v>882</v>
      </c>
      <c r="E301" s="72" t="s">
        <v>883</v>
      </c>
      <c r="F301" s="79">
        <v>44470</v>
      </c>
      <c r="G301" s="76">
        <v>12257.6</v>
      </c>
      <c r="H301" s="76">
        <v>0</v>
      </c>
      <c r="I301" s="77">
        <v>12257.6</v>
      </c>
      <c r="J301" s="76">
        <v>2206.3679999999999</v>
      </c>
      <c r="K301" s="76">
        <v>14463.968000000001</v>
      </c>
      <c r="L301" s="72" t="s">
        <v>1070</v>
      </c>
    </row>
    <row r="302" spans="2:12" s="55" customFormat="1" ht="33" hidden="1" x14ac:dyDescent="0.25">
      <c r="B302" s="72">
        <v>299</v>
      </c>
      <c r="C302" s="74" t="s">
        <v>297</v>
      </c>
      <c r="D302" s="72" t="s">
        <v>884</v>
      </c>
      <c r="E302" s="72" t="s">
        <v>885</v>
      </c>
      <c r="F302" s="79">
        <v>44547</v>
      </c>
      <c r="G302" s="76">
        <v>17825</v>
      </c>
      <c r="H302" s="76">
        <v>0</v>
      </c>
      <c r="I302" s="77">
        <v>17825</v>
      </c>
      <c r="J302" s="76">
        <v>3208.5</v>
      </c>
      <c r="K302" s="76">
        <v>21033.5</v>
      </c>
      <c r="L302" s="72" t="s">
        <v>1070</v>
      </c>
    </row>
    <row r="303" spans="2:12" s="55" customFormat="1" ht="33" hidden="1" x14ac:dyDescent="0.25">
      <c r="B303" s="72">
        <v>300</v>
      </c>
      <c r="C303" s="74" t="s">
        <v>886</v>
      </c>
      <c r="D303" s="72" t="s">
        <v>887</v>
      </c>
      <c r="E303" s="84" t="s">
        <v>888</v>
      </c>
      <c r="F303" s="79">
        <v>44516</v>
      </c>
      <c r="G303" s="76">
        <v>12818</v>
      </c>
      <c r="H303" s="76">
        <v>0</v>
      </c>
      <c r="I303" s="77">
        <v>12818</v>
      </c>
      <c r="J303" s="76">
        <v>2307.2399999999998</v>
      </c>
      <c r="K303" s="76">
        <v>15125.24</v>
      </c>
      <c r="L303" s="72" t="s">
        <v>1070</v>
      </c>
    </row>
    <row r="304" spans="2:12" s="55" customFormat="1" ht="33" hidden="1" x14ac:dyDescent="0.25">
      <c r="B304" s="72">
        <v>301</v>
      </c>
      <c r="C304" s="74"/>
      <c r="D304" s="72"/>
      <c r="E304" s="84" t="s">
        <v>889</v>
      </c>
      <c r="F304" s="79">
        <v>44517</v>
      </c>
      <c r="G304" s="76">
        <v>13229.37</v>
      </c>
      <c r="H304" s="76">
        <v>0</v>
      </c>
      <c r="I304" s="77">
        <v>13229.37</v>
      </c>
      <c r="J304" s="76">
        <v>2381.2865999999999</v>
      </c>
      <c r="K304" s="76">
        <v>15610.6566</v>
      </c>
      <c r="L304" s="72" t="s">
        <v>1070</v>
      </c>
    </row>
    <row r="305" spans="2:12" s="55" customFormat="1" ht="16.5" hidden="1" x14ac:dyDescent="0.25">
      <c r="B305" s="72">
        <v>302</v>
      </c>
      <c r="C305" s="74" t="s">
        <v>755</v>
      </c>
      <c r="D305" s="72" t="s">
        <v>890</v>
      </c>
      <c r="E305" s="72">
        <v>55961</v>
      </c>
      <c r="F305" s="79">
        <v>44497</v>
      </c>
      <c r="G305" s="76">
        <v>7093.02</v>
      </c>
      <c r="H305" s="76">
        <v>0</v>
      </c>
      <c r="I305" s="77">
        <v>7093.02</v>
      </c>
      <c r="J305" s="76">
        <v>1276.7436</v>
      </c>
      <c r="K305" s="76">
        <v>8369.7636000000002</v>
      </c>
      <c r="L305" s="72" t="s">
        <v>1070</v>
      </c>
    </row>
    <row r="306" spans="2:12" s="55" customFormat="1" ht="16.5" hidden="1" x14ac:dyDescent="0.25">
      <c r="B306" s="72">
        <v>303</v>
      </c>
      <c r="C306" s="74" t="s">
        <v>220</v>
      </c>
      <c r="D306" s="72" t="s">
        <v>891</v>
      </c>
      <c r="E306" s="72">
        <v>2187</v>
      </c>
      <c r="F306" s="79">
        <v>44495</v>
      </c>
      <c r="G306" s="76">
        <v>14405.04</v>
      </c>
      <c r="H306" s="76">
        <v>0</v>
      </c>
      <c r="I306" s="77">
        <v>14405.04</v>
      </c>
      <c r="J306" s="76">
        <v>2592.9072000000001</v>
      </c>
      <c r="K306" s="76">
        <v>16997.947200000002</v>
      </c>
      <c r="L306" s="72" t="s">
        <v>1070</v>
      </c>
    </row>
    <row r="307" spans="2:12" s="55" customFormat="1" ht="16.5" hidden="1" x14ac:dyDescent="0.25">
      <c r="B307" s="72">
        <v>304</v>
      </c>
      <c r="C307" s="74" t="s">
        <v>765</v>
      </c>
      <c r="D307" s="72" t="s">
        <v>892</v>
      </c>
      <c r="E307" s="72">
        <v>732</v>
      </c>
      <c r="F307" s="79">
        <v>44520</v>
      </c>
      <c r="G307" s="76">
        <v>30000</v>
      </c>
      <c r="H307" s="76">
        <v>0</v>
      </c>
      <c r="I307" s="77">
        <v>30000</v>
      </c>
      <c r="J307" s="76">
        <v>5400</v>
      </c>
      <c r="K307" s="76">
        <v>35400</v>
      </c>
      <c r="L307" s="72" t="s">
        <v>1070</v>
      </c>
    </row>
    <row r="308" spans="2:12" s="55" customFormat="1" ht="33" hidden="1" x14ac:dyDescent="0.25">
      <c r="B308" s="72">
        <v>305</v>
      </c>
      <c r="C308" s="74" t="s">
        <v>299</v>
      </c>
      <c r="D308" s="72" t="s">
        <v>893</v>
      </c>
      <c r="E308" s="72" t="s">
        <v>894</v>
      </c>
      <c r="F308" s="79">
        <v>44555</v>
      </c>
      <c r="G308" s="76">
        <v>28137.8</v>
      </c>
      <c r="H308" s="76">
        <v>0</v>
      </c>
      <c r="I308" s="77">
        <v>28137.8</v>
      </c>
      <c r="J308" s="76">
        <v>5064.8040000000001</v>
      </c>
      <c r="K308" s="76">
        <v>33202.603999999999</v>
      </c>
      <c r="L308" s="72" t="s">
        <v>1070</v>
      </c>
    </row>
    <row r="309" spans="2:12" s="55" customFormat="1" ht="33" hidden="1" x14ac:dyDescent="0.25">
      <c r="B309" s="72">
        <v>306</v>
      </c>
      <c r="C309" s="74" t="s">
        <v>895</v>
      </c>
      <c r="D309" s="72" t="s">
        <v>281</v>
      </c>
      <c r="E309" s="72" t="s">
        <v>896</v>
      </c>
      <c r="F309" s="79">
        <v>44510</v>
      </c>
      <c r="G309" s="76">
        <v>103648</v>
      </c>
      <c r="H309" s="76">
        <v>122.3</v>
      </c>
      <c r="I309" s="77">
        <v>103770.3</v>
      </c>
      <c r="J309" s="76">
        <v>18656.64</v>
      </c>
      <c r="K309" s="76">
        <v>122426.94</v>
      </c>
      <c r="L309" s="72" t="s">
        <v>1070</v>
      </c>
    </row>
    <row r="310" spans="2:12" s="55" customFormat="1" ht="33" hidden="1" x14ac:dyDescent="0.25">
      <c r="B310" s="72">
        <v>307</v>
      </c>
      <c r="C310" s="74" t="s">
        <v>895</v>
      </c>
      <c r="D310" s="72" t="s">
        <v>281</v>
      </c>
      <c r="E310" s="72" t="s">
        <v>897</v>
      </c>
      <c r="F310" s="79">
        <v>44526</v>
      </c>
      <c r="G310" s="76">
        <v>103074</v>
      </c>
      <c r="H310" s="76">
        <v>121.63</v>
      </c>
      <c r="I310" s="77">
        <v>103195.63</v>
      </c>
      <c r="J310" s="76">
        <v>18553.32</v>
      </c>
      <c r="K310" s="76">
        <v>121748.95000000001</v>
      </c>
      <c r="L310" s="72" t="s">
        <v>1070</v>
      </c>
    </row>
    <row r="311" spans="2:12" s="55" customFormat="1" ht="16.5" hidden="1" x14ac:dyDescent="0.25">
      <c r="B311" s="72">
        <v>308</v>
      </c>
      <c r="C311" s="74" t="s">
        <v>898</v>
      </c>
      <c r="D311" s="72" t="s">
        <v>899</v>
      </c>
      <c r="E311" s="72">
        <v>502</v>
      </c>
      <c r="F311" s="79">
        <v>44558</v>
      </c>
      <c r="G311" s="76">
        <v>28000</v>
      </c>
      <c r="H311" s="76">
        <v>0</v>
      </c>
      <c r="I311" s="77">
        <v>28000</v>
      </c>
      <c r="J311" s="76">
        <v>5040</v>
      </c>
      <c r="K311" s="76">
        <v>33040</v>
      </c>
      <c r="L311" s="72" t="s">
        <v>1070</v>
      </c>
    </row>
    <row r="312" spans="2:12" s="55" customFormat="1" ht="16.5" hidden="1" x14ac:dyDescent="0.25">
      <c r="B312" s="72">
        <v>309</v>
      </c>
      <c r="C312" s="74"/>
      <c r="D312" s="72"/>
      <c r="E312" s="72">
        <v>540</v>
      </c>
      <c r="F312" s="79">
        <v>44569</v>
      </c>
      <c r="G312" s="76">
        <v>1590</v>
      </c>
      <c r="H312" s="76">
        <v>0</v>
      </c>
      <c r="I312" s="77">
        <v>1590</v>
      </c>
      <c r="J312" s="76">
        <v>286.2</v>
      </c>
      <c r="K312" s="76">
        <v>1876.2</v>
      </c>
      <c r="L312" s="72" t="s">
        <v>1070</v>
      </c>
    </row>
    <row r="313" spans="2:12" s="55" customFormat="1" ht="33" hidden="1" x14ac:dyDescent="0.25">
      <c r="B313" s="72">
        <v>310</v>
      </c>
      <c r="C313" s="74" t="s">
        <v>297</v>
      </c>
      <c r="D313" s="72" t="s">
        <v>223</v>
      </c>
      <c r="E313" s="72" t="s">
        <v>900</v>
      </c>
      <c r="F313" s="79">
        <v>44557</v>
      </c>
      <c r="G313" s="76">
        <v>162032.28</v>
      </c>
      <c r="H313" s="76">
        <v>0</v>
      </c>
      <c r="I313" s="77">
        <v>162032.28</v>
      </c>
      <c r="J313" s="76">
        <v>29165.810399999998</v>
      </c>
      <c r="K313" s="76">
        <v>191198.09039999999</v>
      </c>
      <c r="L313" s="72" t="s">
        <v>1070</v>
      </c>
    </row>
    <row r="314" spans="2:12" s="55" customFormat="1" ht="33" hidden="1" x14ac:dyDescent="0.25">
      <c r="B314" s="72">
        <v>311</v>
      </c>
      <c r="C314" s="74"/>
      <c r="D314" s="72"/>
      <c r="E314" s="85" t="s">
        <v>901</v>
      </c>
      <c r="F314" s="79">
        <v>44573</v>
      </c>
      <c r="G314" s="76">
        <v>98019.53</v>
      </c>
      <c r="H314" s="76">
        <v>0</v>
      </c>
      <c r="I314" s="77">
        <v>98019.53</v>
      </c>
      <c r="J314" s="76">
        <v>17643.5154</v>
      </c>
      <c r="K314" s="76">
        <v>115663.0454</v>
      </c>
      <c r="L314" s="72" t="s">
        <v>1070</v>
      </c>
    </row>
    <row r="315" spans="2:12" s="55" customFormat="1" ht="33" hidden="1" x14ac:dyDescent="0.25">
      <c r="B315" s="72">
        <v>312</v>
      </c>
      <c r="C315" s="74" t="s">
        <v>297</v>
      </c>
      <c r="D315" s="72" t="s">
        <v>223</v>
      </c>
      <c r="E315" s="72" t="s">
        <v>902</v>
      </c>
      <c r="F315" s="79">
        <v>44557</v>
      </c>
      <c r="G315" s="76">
        <v>180834.12</v>
      </c>
      <c r="H315" s="76">
        <v>0</v>
      </c>
      <c r="I315" s="77">
        <v>180834.12</v>
      </c>
      <c r="J315" s="76">
        <v>32550.141599999999</v>
      </c>
      <c r="K315" s="76">
        <v>213384.2616</v>
      </c>
      <c r="L315" s="72" t="s">
        <v>1070</v>
      </c>
    </row>
    <row r="316" spans="2:12" s="55" customFormat="1" ht="33" hidden="1" x14ac:dyDescent="0.25">
      <c r="B316" s="72">
        <v>313</v>
      </c>
      <c r="C316" s="74"/>
      <c r="D316" s="72"/>
      <c r="E316" s="85" t="s">
        <v>903</v>
      </c>
      <c r="F316" s="79">
        <v>44569</v>
      </c>
      <c r="G316" s="76">
        <v>203070</v>
      </c>
      <c r="H316" s="76">
        <v>0</v>
      </c>
      <c r="I316" s="77">
        <v>203070</v>
      </c>
      <c r="J316" s="76">
        <v>36552.6</v>
      </c>
      <c r="K316" s="76">
        <v>239622.6</v>
      </c>
      <c r="L316" s="72" t="s">
        <v>1070</v>
      </c>
    </row>
    <row r="317" spans="2:12" s="55" customFormat="1" ht="16.5" hidden="1" x14ac:dyDescent="0.25">
      <c r="B317" s="72">
        <v>314</v>
      </c>
      <c r="C317" s="74" t="s">
        <v>904</v>
      </c>
      <c r="D317" s="72" t="s">
        <v>905</v>
      </c>
      <c r="E317" s="72">
        <v>852</v>
      </c>
      <c r="F317" s="79">
        <v>44551</v>
      </c>
      <c r="G317" s="76">
        <v>716.95</v>
      </c>
      <c r="H317" s="76">
        <v>0</v>
      </c>
      <c r="I317" s="77">
        <v>716.95</v>
      </c>
      <c r="J317" s="76">
        <v>129.05100000000002</v>
      </c>
      <c r="K317" s="76">
        <v>846.00100000000009</v>
      </c>
      <c r="L317" s="72" t="s">
        <v>1070</v>
      </c>
    </row>
    <row r="318" spans="2:12" s="55" customFormat="1" ht="16.5" hidden="1" x14ac:dyDescent="0.25">
      <c r="B318" s="72">
        <v>315</v>
      </c>
      <c r="C318" s="74"/>
      <c r="D318" s="72"/>
      <c r="E318" s="72">
        <v>824</v>
      </c>
      <c r="F318" s="79">
        <v>44545</v>
      </c>
      <c r="G318" s="76">
        <v>13038.2</v>
      </c>
      <c r="H318" s="76">
        <v>0</v>
      </c>
      <c r="I318" s="77">
        <v>13038.2</v>
      </c>
      <c r="J318" s="76">
        <v>2346.8760000000002</v>
      </c>
      <c r="K318" s="76">
        <v>15385.076000000001</v>
      </c>
      <c r="L318" s="72" t="s">
        <v>1070</v>
      </c>
    </row>
    <row r="319" spans="2:12" s="55" customFormat="1" ht="16.5" hidden="1" x14ac:dyDescent="0.25">
      <c r="B319" s="72">
        <v>316</v>
      </c>
      <c r="C319" s="74" t="s">
        <v>904</v>
      </c>
      <c r="D319" s="72" t="s">
        <v>906</v>
      </c>
      <c r="E319" s="72">
        <v>887</v>
      </c>
      <c r="F319" s="79">
        <v>44557</v>
      </c>
      <c r="G319" s="76">
        <v>7246</v>
      </c>
      <c r="H319" s="76">
        <v>0</v>
      </c>
      <c r="I319" s="77">
        <v>7246</v>
      </c>
      <c r="J319" s="76">
        <v>1304.28</v>
      </c>
      <c r="K319" s="76">
        <v>8550.2800000000007</v>
      </c>
      <c r="L319" s="72" t="s">
        <v>1070</v>
      </c>
    </row>
    <row r="320" spans="2:12" s="55" customFormat="1" ht="33" hidden="1" x14ac:dyDescent="0.25">
      <c r="B320" s="72">
        <v>317</v>
      </c>
      <c r="C320" s="74" t="s">
        <v>886</v>
      </c>
      <c r="D320" s="72" t="s">
        <v>907</v>
      </c>
      <c r="E320" s="84" t="s">
        <v>908</v>
      </c>
      <c r="F320" s="79">
        <v>44554</v>
      </c>
      <c r="G320" s="76">
        <v>9794</v>
      </c>
      <c r="H320" s="76">
        <v>0</v>
      </c>
      <c r="I320" s="77">
        <v>9794</v>
      </c>
      <c r="J320" s="76">
        <v>1762.9199999999998</v>
      </c>
      <c r="K320" s="76">
        <v>11556.92</v>
      </c>
      <c r="L320" s="72" t="s">
        <v>1070</v>
      </c>
    </row>
    <row r="321" spans="2:12" s="55" customFormat="1" ht="33" hidden="1" x14ac:dyDescent="0.25">
      <c r="B321" s="72">
        <v>318</v>
      </c>
      <c r="C321" s="74" t="s">
        <v>910</v>
      </c>
      <c r="D321" s="72" t="s">
        <v>911</v>
      </c>
      <c r="E321" s="72">
        <v>1712</v>
      </c>
      <c r="F321" s="79">
        <v>44613</v>
      </c>
      <c r="G321" s="76">
        <v>667500</v>
      </c>
      <c r="H321" s="76">
        <v>0</v>
      </c>
      <c r="I321" s="77">
        <v>667500</v>
      </c>
      <c r="J321" s="76">
        <v>120150</v>
      </c>
      <c r="K321" s="76">
        <v>787650</v>
      </c>
      <c r="L321" s="72" t="s">
        <v>1070</v>
      </c>
    </row>
    <row r="322" spans="2:12" s="55" customFormat="1" ht="16.5" hidden="1" x14ac:dyDescent="0.25">
      <c r="B322" s="72">
        <v>319</v>
      </c>
      <c r="C322" s="74" t="s">
        <v>912</v>
      </c>
      <c r="D322" s="72" t="s">
        <v>913</v>
      </c>
      <c r="E322" s="72" t="s">
        <v>914</v>
      </c>
      <c r="F322" s="79">
        <v>44522</v>
      </c>
      <c r="G322" s="76">
        <v>4608.3</v>
      </c>
      <c r="H322" s="76">
        <v>0</v>
      </c>
      <c r="I322" s="77">
        <v>4608.3</v>
      </c>
      <c r="J322" s="76">
        <v>829.49400000000003</v>
      </c>
      <c r="K322" s="76">
        <v>5437.7939999999999</v>
      </c>
      <c r="L322" s="72" t="s">
        <v>1070</v>
      </c>
    </row>
    <row r="323" spans="2:12" s="55" customFormat="1" ht="16.5" hidden="1" x14ac:dyDescent="0.25">
      <c r="B323" s="72">
        <v>320</v>
      </c>
      <c r="C323" s="74" t="s">
        <v>817</v>
      </c>
      <c r="D323" s="72" t="s">
        <v>917</v>
      </c>
      <c r="E323" s="72">
        <v>6148839779</v>
      </c>
      <c r="F323" s="79">
        <v>44497</v>
      </c>
      <c r="G323" s="76">
        <v>101040</v>
      </c>
      <c r="H323" s="76">
        <v>0</v>
      </c>
      <c r="I323" s="77">
        <v>101040</v>
      </c>
      <c r="J323" s="76">
        <v>18187.2</v>
      </c>
      <c r="K323" s="76">
        <v>119227.2</v>
      </c>
      <c r="L323" s="72" t="s">
        <v>1070</v>
      </c>
    </row>
    <row r="324" spans="2:12" s="55" customFormat="1" ht="16.5" hidden="1" x14ac:dyDescent="0.25">
      <c r="B324" s="72">
        <v>321</v>
      </c>
      <c r="C324" s="74"/>
      <c r="D324" s="72"/>
      <c r="E324" s="72">
        <v>6148839808</v>
      </c>
      <c r="F324" s="79">
        <v>44498</v>
      </c>
      <c r="G324" s="76">
        <v>128075</v>
      </c>
      <c r="H324" s="76">
        <v>0</v>
      </c>
      <c r="I324" s="77">
        <v>128075</v>
      </c>
      <c r="J324" s="76">
        <v>23053.5</v>
      </c>
      <c r="K324" s="76">
        <v>151128.5</v>
      </c>
      <c r="L324" s="72" t="s">
        <v>1070</v>
      </c>
    </row>
    <row r="325" spans="2:12" s="55" customFormat="1" ht="16.5" hidden="1" x14ac:dyDescent="0.25">
      <c r="B325" s="72">
        <v>322</v>
      </c>
      <c r="C325" s="74"/>
      <c r="D325" s="72"/>
      <c r="E325" s="72">
        <v>6148839868</v>
      </c>
      <c r="F325" s="79">
        <v>44501</v>
      </c>
      <c r="G325" s="76">
        <v>371250</v>
      </c>
      <c r="H325" s="76">
        <v>0</v>
      </c>
      <c r="I325" s="77">
        <v>371250</v>
      </c>
      <c r="J325" s="76">
        <v>66825</v>
      </c>
      <c r="K325" s="76">
        <v>438075</v>
      </c>
      <c r="L325" s="72" t="s">
        <v>1070</v>
      </c>
    </row>
    <row r="326" spans="2:12" s="55" customFormat="1" ht="16.5" hidden="1" x14ac:dyDescent="0.25">
      <c r="B326" s="72">
        <v>323</v>
      </c>
      <c r="C326" s="74"/>
      <c r="D326" s="72"/>
      <c r="E326" s="72">
        <v>6148839884</v>
      </c>
      <c r="F326" s="79">
        <v>44502</v>
      </c>
      <c r="G326" s="76">
        <v>97875</v>
      </c>
      <c r="H326" s="76">
        <v>0</v>
      </c>
      <c r="I326" s="77">
        <v>97875</v>
      </c>
      <c r="J326" s="76">
        <v>17617.5</v>
      </c>
      <c r="K326" s="76">
        <v>115492.5</v>
      </c>
      <c r="L326" s="72" t="s">
        <v>1070</v>
      </c>
    </row>
    <row r="327" spans="2:12" s="55" customFormat="1" ht="33" hidden="1" x14ac:dyDescent="0.25">
      <c r="B327" s="72">
        <v>324</v>
      </c>
      <c r="C327" s="74" t="s">
        <v>299</v>
      </c>
      <c r="D327" s="72" t="s">
        <v>918</v>
      </c>
      <c r="E327" s="72" t="s">
        <v>919</v>
      </c>
      <c r="F327" s="79">
        <v>44501</v>
      </c>
      <c r="G327" s="76">
        <v>149364.13</v>
      </c>
      <c r="H327" s="76">
        <v>0</v>
      </c>
      <c r="I327" s="77">
        <v>149364.13</v>
      </c>
      <c r="J327" s="76">
        <v>26885.543399999999</v>
      </c>
      <c r="K327" s="76">
        <v>176249.6734</v>
      </c>
      <c r="L327" s="72" t="s">
        <v>1070</v>
      </c>
    </row>
    <row r="328" spans="2:12" s="55" customFormat="1" ht="33" hidden="1" x14ac:dyDescent="0.25">
      <c r="B328" s="72">
        <v>325</v>
      </c>
      <c r="C328" s="74"/>
      <c r="D328" s="72"/>
      <c r="E328" s="72" t="s">
        <v>920</v>
      </c>
      <c r="F328" s="79">
        <v>44555</v>
      </c>
      <c r="G328" s="76">
        <v>43139.59</v>
      </c>
      <c r="H328" s="76">
        <v>0</v>
      </c>
      <c r="I328" s="77">
        <v>43139.59</v>
      </c>
      <c r="J328" s="76">
        <v>7765.1261999999988</v>
      </c>
      <c r="K328" s="76">
        <v>50904.716199999995</v>
      </c>
      <c r="L328" s="72" t="s">
        <v>1070</v>
      </c>
    </row>
    <row r="329" spans="2:12" s="55" customFormat="1" ht="16.5" hidden="1" x14ac:dyDescent="0.25">
      <c r="B329" s="72">
        <v>326</v>
      </c>
      <c r="C329" s="74" t="s">
        <v>898</v>
      </c>
      <c r="D329" s="72" t="s">
        <v>899</v>
      </c>
      <c r="E329" s="72">
        <v>493</v>
      </c>
      <c r="F329" s="79">
        <v>44552</v>
      </c>
      <c r="G329" s="76">
        <v>5300</v>
      </c>
      <c r="H329" s="76">
        <v>0</v>
      </c>
      <c r="I329" s="77">
        <v>5300</v>
      </c>
      <c r="J329" s="76">
        <v>954</v>
      </c>
      <c r="K329" s="76">
        <v>6254</v>
      </c>
      <c r="L329" s="72" t="s">
        <v>1070</v>
      </c>
    </row>
    <row r="330" spans="2:12" s="55" customFormat="1" ht="33" hidden="1" x14ac:dyDescent="0.25">
      <c r="B330" s="72">
        <v>327</v>
      </c>
      <c r="C330" s="74" t="s">
        <v>297</v>
      </c>
      <c r="D330" s="72" t="s">
        <v>921</v>
      </c>
      <c r="E330" s="72" t="s">
        <v>922</v>
      </c>
      <c r="F330" s="79">
        <v>44495</v>
      </c>
      <c r="G330" s="76">
        <v>76032</v>
      </c>
      <c r="H330" s="76">
        <v>0</v>
      </c>
      <c r="I330" s="77">
        <v>76032</v>
      </c>
      <c r="J330" s="76">
        <v>13685.76</v>
      </c>
      <c r="K330" s="76">
        <v>89717.759999999995</v>
      </c>
      <c r="L330" s="72" t="s">
        <v>1070</v>
      </c>
    </row>
    <row r="331" spans="2:12" s="55" customFormat="1" ht="33" hidden="1" x14ac:dyDescent="0.25">
      <c r="B331" s="72">
        <v>328</v>
      </c>
      <c r="C331" s="74" t="s">
        <v>297</v>
      </c>
      <c r="D331" s="72" t="s">
        <v>923</v>
      </c>
      <c r="E331" s="72" t="s">
        <v>924</v>
      </c>
      <c r="F331" s="79">
        <v>44496</v>
      </c>
      <c r="G331" s="76">
        <v>1520.64</v>
      </c>
      <c r="H331" s="76">
        <v>0</v>
      </c>
      <c r="I331" s="77">
        <v>1520.64</v>
      </c>
      <c r="J331" s="76">
        <v>273.71519999999998</v>
      </c>
      <c r="K331" s="76">
        <v>1794.3552</v>
      </c>
      <c r="L331" s="72" t="s">
        <v>1070</v>
      </c>
    </row>
    <row r="332" spans="2:12" s="55" customFormat="1" ht="33" hidden="1" x14ac:dyDescent="0.25">
      <c r="B332" s="72">
        <v>329</v>
      </c>
      <c r="C332" s="74" t="s">
        <v>297</v>
      </c>
      <c r="D332" s="72" t="s">
        <v>223</v>
      </c>
      <c r="E332" s="72" t="s">
        <v>925</v>
      </c>
      <c r="F332" s="79">
        <v>44496</v>
      </c>
      <c r="G332" s="76">
        <v>87801.4</v>
      </c>
      <c r="H332" s="76">
        <v>0</v>
      </c>
      <c r="I332" s="77">
        <v>87801.4</v>
      </c>
      <c r="J332" s="76">
        <v>15804.251999999999</v>
      </c>
      <c r="K332" s="76">
        <v>103605.65199999999</v>
      </c>
      <c r="L332" s="72" t="s">
        <v>1070</v>
      </c>
    </row>
    <row r="333" spans="2:12" s="55" customFormat="1" ht="33" hidden="1" x14ac:dyDescent="0.25">
      <c r="B333" s="72">
        <v>330</v>
      </c>
      <c r="C333" s="74"/>
      <c r="D333" s="72"/>
      <c r="E333" s="72" t="s">
        <v>926</v>
      </c>
      <c r="F333" s="79">
        <v>44547</v>
      </c>
      <c r="G333" s="76">
        <v>1400</v>
      </c>
      <c r="H333" s="76">
        <v>0</v>
      </c>
      <c r="I333" s="77">
        <v>1400</v>
      </c>
      <c r="J333" s="76">
        <v>252</v>
      </c>
      <c r="K333" s="76">
        <v>1652</v>
      </c>
      <c r="L333" s="72" t="s">
        <v>1070</v>
      </c>
    </row>
    <row r="334" spans="2:12" s="55" customFormat="1" ht="16.5" hidden="1" x14ac:dyDescent="0.25">
      <c r="B334" s="72">
        <v>331</v>
      </c>
      <c r="C334" s="74" t="s">
        <v>904</v>
      </c>
      <c r="D334" s="72" t="s">
        <v>927</v>
      </c>
      <c r="E334" s="72">
        <v>633</v>
      </c>
      <c r="F334" s="79">
        <v>44481</v>
      </c>
      <c r="G334" s="76">
        <v>24584</v>
      </c>
      <c r="H334" s="76">
        <v>0</v>
      </c>
      <c r="I334" s="77">
        <v>24584</v>
      </c>
      <c r="J334" s="76">
        <v>4425.12</v>
      </c>
      <c r="K334" s="76">
        <v>29009.119999999999</v>
      </c>
      <c r="L334" s="72" t="s">
        <v>1070</v>
      </c>
    </row>
    <row r="335" spans="2:12" s="55" customFormat="1" ht="16.5" hidden="1" x14ac:dyDescent="0.25">
      <c r="B335" s="72">
        <v>332</v>
      </c>
      <c r="C335" s="74" t="s">
        <v>904</v>
      </c>
      <c r="D335" s="72" t="s">
        <v>928</v>
      </c>
      <c r="E335" s="72">
        <v>643</v>
      </c>
      <c r="F335" s="79">
        <v>44483</v>
      </c>
      <c r="G335" s="76">
        <v>23327.200000000001</v>
      </c>
      <c r="H335" s="76">
        <v>0</v>
      </c>
      <c r="I335" s="77">
        <v>23327.200000000001</v>
      </c>
      <c r="J335" s="76">
        <v>4198.8959999999997</v>
      </c>
      <c r="K335" s="76">
        <v>27526.096000000001</v>
      </c>
      <c r="L335" s="72" t="s">
        <v>1070</v>
      </c>
    </row>
    <row r="336" spans="2:12" s="55" customFormat="1" ht="16.5" hidden="1" x14ac:dyDescent="0.25">
      <c r="B336" s="72">
        <v>333</v>
      </c>
      <c r="C336" s="74"/>
      <c r="D336" s="72"/>
      <c r="E336" s="72">
        <v>934</v>
      </c>
      <c r="F336" s="79">
        <v>44568</v>
      </c>
      <c r="G336" s="76">
        <v>5982.9</v>
      </c>
      <c r="H336" s="76">
        <v>0</v>
      </c>
      <c r="I336" s="77">
        <v>5982.9</v>
      </c>
      <c r="J336" s="76">
        <v>1076.92</v>
      </c>
      <c r="K336" s="76">
        <v>7059.82</v>
      </c>
      <c r="L336" s="72" t="s">
        <v>1070</v>
      </c>
    </row>
    <row r="337" spans="2:12" s="55" customFormat="1" ht="33" hidden="1" x14ac:dyDescent="0.25">
      <c r="B337" s="72">
        <v>334</v>
      </c>
      <c r="C337" s="74" t="s">
        <v>886</v>
      </c>
      <c r="D337" s="72" t="s">
        <v>929</v>
      </c>
      <c r="E337" s="84" t="s">
        <v>930</v>
      </c>
      <c r="F337" s="79">
        <v>44489</v>
      </c>
      <c r="G337" s="76">
        <v>4897</v>
      </c>
      <c r="H337" s="76">
        <v>0</v>
      </c>
      <c r="I337" s="77">
        <v>4897</v>
      </c>
      <c r="J337" s="76">
        <v>881.45999999999992</v>
      </c>
      <c r="K337" s="76">
        <v>5778.46</v>
      </c>
      <c r="L337" s="72" t="s">
        <v>1070</v>
      </c>
    </row>
    <row r="338" spans="2:12" s="55" customFormat="1" ht="33" hidden="1" x14ac:dyDescent="0.25">
      <c r="B338" s="72">
        <v>335</v>
      </c>
      <c r="C338" s="74" t="s">
        <v>886</v>
      </c>
      <c r="D338" s="72" t="s">
        <v>931</v>
      </c>
      <c r="E338" s="84" t="s">
        <v>932</v>
      </c>
      <c r="F338" s="79">
        <v>44497</v>
      </c>
      <c r="G338" s="76">
        <v>78420</v>
      </c>
      <c r="H338" s="76">
        <v>0</v>
      </c>
      <c r="I338" s="77">
        <v>78420</v>
      </c>
      <c r="J338" s="76">
        <v>14115.6</v>
      </c>
      <c r="K338" s="76">
        <v>92535.6</v>
      </c>
      <c r="L338" s="72" t="s">
        <v>1070</v>
      </c>
    </row>
    <row r="339" spans="2:12" s="55" customFormat="1" ht="16.5" hidden="1" x14ac:dyDescent="0.25">
      <c r="B339" s="72">
        <v>336</v>
      </c>
      <c r="C339" s="74" t="s">
        <v>933</v>
      </c>
      <c r="D339" s="72" t="s">
        <v>75</v>
      </c>
      <c r="E339" s="72" t="s">
        <v>934</v>
      </c>
      <c r="F339" s="79">
        <v>44517</v>
      </c>
      <c r="G339" s="76">
        <v>6300</v>
      </c>
      <c r="H339" s="76">
        <v>0</v>
      </c>
      <c r="I339" s="77">
        <v>6300</v>
      </c>
      <c r="J339" s="76">
        <v>1134</v>
      </c>
      <c r="K339" s="76">
        <v>7434</v>
      </c>
      <c r="L339" s="72" t="s">
        <v>1070</v>
      </c>
    </row>
    <row r="340" spans="2:12" s="55" customFormat="1" ht="33" hidden="1" x14ac:dyDescent="0.25">
      <c r="B340" s="72">
        <v>337</v>
      </c>
      <c r="C340" s="74" t="s">
        <v>935</v>
      </c>
      <c r="D340" s="72" t="s">
        <v>936</v>
      </c>
      <c r="E340" s="72" t="s">
        <v>937</v>
      </c>
      <c r="F340" s="79">
        <v>44497</v>
      </c>
      <c r="G340" s="76">
        <v>4800</v>
      </c>
      <c r="H340" s="76">
        <v>0</v>
      </c>
      <c r="I340" s="77">
        <v>4800</v>
      </c>
      <c r="J340" s="76">
        <v>864</v>
      </c>
      <c r="K340" s="76">
        <v>5664</v>
      </c>
      <c r="L340" s="72" t="s">
        <v>1070</v>
      </c>
    </row>
    <row r="341" spans="2:12" s="55" customFormat="1" ht="33" hidden="1" x14ac:dyDescent="0.25">
      <c r="B341" s="72">
        <v>338</v>
      </c>
      <c r="C341" s="74" t="s">
        <v>938</v>
      </c>
      <c r="D341" s="72" t="s">
        <v>939</v>
      </c>
      <c r="E341" s="72" t="s">
        <v>940</v>
      </c>
      <c r="F341" s="79">
        <v>44518</v>
      </c>
      <c r="G341" s="76">
        <v>223.6</v>
      </c>
      <c r="H341" s="76">
        <v>0</v>
      </c>
      <c r="I341" s="77">
        <v>223.6</v>
      </c>
      <c r="J341" s="76">
        <v>40.247999999999998</v>
      </c>
      <c r="K341" s="76">
        <v>263.84800000000001</v>
      </c>
      <c r="L341" s="72" t="s">
        <v>1070</v>
      </c>
    </row>
    <row r="342" spans="2:12" s="55" customFormat="1" ht="16.5" hidden="1" x14ac:dyDescent="0.25">
      <c r="B342" s="72">
        <v>339</v>
      </c>
      <c r="C342" s="74" t="s">
        <v>817</v>
      </c>
      <c r="D342" s="72" t="s">
        <v>941</v>
      </c>
      <c r="E342" s="72">
        <v>6148840361</v>
      </c>
      <c r="F342" s="79">
        <v>44532</v>
      </c>
      <c r="G342" s="76">
        <v>121040</v>
      </c>
      <c r="H342" s="76">
        <v>0</v>
      </c>
      <c r="I342" s="77">
        <v>121040</v>
      </c>
      <c r="J342" s="76">
        <v>21787.200000000001</v>
      </c>
      <c r="K342" s="76">
        <v>142827.20000000001</v>
      </c>
      <c r="L342" s="72" t="s">
        <v>1070</v>
      </c>
    </row>
    <row r="343" spans="2:12" s="55" customFormat="1" ht="33" hidden="1" x14ac:dyDescent="0.25">
      <c r="B343" s="72">
        <v>340</v>
      </c>
      <c r="C343" s="74"/>
      <c r="D343" s="72"/>
      <c r="E343" s="72" t="s">
        <v>946</v>
      </c>
      <c r="F343" s="79">
        <v>44593</v>
      </c>
      <c r="G343" s="76">
        <v>48990</v>
      </c>
      <c r="H343" s="76">
        <v>0</v>
      </c>
      <c r="I343" s="77">
        <v>48990</v>
      </c>
      <c r="J343" s="76">
        <v>8818.1999999999989</v>
      </c>
      <c r="K343" s="76">
        <v>57808.2</v>
      </c>
      <c r="L343" s="72" t="s">
        <v>1070</v>
      </c>
    </row>
    <row r="344" spans="2:12" s="55" customFormat="1" ht="33" hidden="1" x14ac:dyDescent="0.25">
      <c r="B344" s="72">
        <v>341</v>
      </c>
      <c r="C344" s="74"/>
      <c r="D344" s="72"/>
      <c r="E344" s="72" t="s">
        <v>947</v>
      </c>
      <c r="F344" s="79">
        <v>44589</v>
      </c>
      <c r="G344" s="76">
        <v>62100</v>
      </c>
      <c r="H344" s="76">
        <v>0</v>
      </c>
      <c r="I344" s="77">
        <v>62100</v>
      </c>
      <c r="J344" s="76">
        <v>11178</v>
      </c>
      <c r="K344" s="76">
        <v>73278</v>
      </c>
      <c r="L344" s="72" t="s">
        <v>1070</v>
      </c>
    </row>
    <row r="345" spans="2:12" s="55" customFormat="1" ht="33" hidden="1" x14ac:dyDescent="0.25">
      <c r="B345" s="72">
        <v>342</v>
      </c>
      <c r="C345" s="74" t="s">
        <v>852</v>
      </c>
      <c r="D345" s="72" t="s">
        <v>942</v>
      </c>
      <c r="E345" s="72" t="s">
        <v>948</v>
      </c>
      <c r="F345" s="79">
        <v>44607</v>
      </c>
      <c r="G345" s="76">
        <v>76260</v>
      </c>
      <c r="H345" s="76">
        <v>0</v>
      </c>
      <c r="I345" s="77">
        <v>76260</v>
      </c>
      <c r="J345" s="76">
        <v>13726.8</v>
      </c>
      <c r="K345" s="76">
        <v>89986.8</v>
      </c>
      <c r="L345" s="72" t="s">
        <v>1070</v>
      </c>
    </row>
    <row r="346" spans="2:12" s="55" customFormat="1" ht="33" hidden="1" x14ac:dyDescent="0.25">
      <c r="B346" s="72">
        <v>343</v>
      </c>
      <c r="C346" s="74" t="s">
        <v>852</v>
      </c>
      <c r="D346" s="72" t="s">
        <v>777</v>
      </c>
      <c r="E346" s="72" t="s">
        <v>949</v>
      </c>
      <c r="F346" s="79">
        <v>44616</v>
      </c>
      <c r="G346" s="76">
        <v>117500</v>
      </c>
      <c r="H346" s="76">
        <v>0</v>
      </c>
      <c r="I346" s="77">
        <v>117500</v>
      </c>
      <c r="J346" s="76">
        <v>21150</v>
      </c>
      <c r="K346" s="76">
        <v>138650</v>
      </c>
      <c r="L346" s="72" t="s">
        <v>1070</v>
      </c>
    </row>
    <row r="347" spans="2:12" s="55" customFormat="1" ht="33" hidden="1" x14ac:dyDescent="0.25">
      <c r="B347" s="72">
        <v>344</v>
      </c>
      <c r="C347" s="74"/>
      <c r="D347" s="72"/>
      <c r="E347" s="72" t="s">
        <v>950</v>
      </c>
      <c r="F347" s="79">
        <v>44611</v>
      </c>
      <c r="G347" s="76">
        <v>285000</v>
      </c>
      <c r="H347" s="76">
        <v>0</v>
      </c>
      <c r="I347" s="77">
        <v>285000</v>
      </c>
      <c r="J347" s="76">
        <v>51300</v>
      </c>
      <c r="K347" s="76">
        <v>336300</v>
      </c>
      <c r="L347" s="72" t="s">
        <v>1070</v>
      </c>
    </row>
    <row r="348" spans="2:12" s="55" customFormat="1" ht="49.5" hidden="1" x14ac:dyDescent="0.25">
      <c r="B348" s="72">
        <v>345</v>
      </c>
      <c r="C348" s="74" t="s">
        <v>234</v>
      </c>
      <c r="D348" s="72" t="s">
        <v>951</v>
      </c>
      <c r="E348" s="72" t="s">
        <v>952</v>
      </c>
      <c r="F348" s="79">
        <v>44537</v>
      </c>
      <c r="G348" s="76">
        <v>576000</v>
      </c>
      <c r="H348" s="76">
        <v>0</v>
      </c>
      <c r="I348" s="77">
        <v>576000</v>
      </c>
      <c r="J348" s="76">
        <v>103680</v>
      </c>
      <c r="K348" s="76">
        <v>679680</v>
      </c>
      <c r="L348" s="72" t="s">
        <v>1070</v>
      </c>
    </row>
    <row r="349" spans="2:12" s="55" customFormat="1" ht="16.5" hidden="1" x14ac:dyDescent="0.25">
      <c r="B349" s="72">
        <v>346</v>
      </c>
      <c r="C349" s="74" t="s">
        <v>953</v>
      </c>
      <c r="D349" s="72" t="s">
        <v>954</v>
      </c>
      <c r="E349" s="72">
        <v>1000</v>
      </c>
      <c r="F349" s="79">
        <v>44527</v>
      </c>
      <c r="G349" s="76">
        <v>6000</v>
      </c>
      <c r="H349" s="76">
        <v>0</v>
      </c>
      <c r="I349" s="77">
        <v>6000</v>
      </c>
      <c r="J349" s="76">
        <v>1080</v>
      </c>
      <c r="K349" s="76">
        <v>7080</v>
      </c>
      <c r="L349" s="72" t="s">
        <v>1070</v>
      </c>
    </row>
    <row r="350" spans="2:12" s="55" customFormat="1" ht="16.5" hidden="1" x14ac:dyDescent="0.25">
      <c r="B350" s="72">
        <v>347</v>
      </c>
      <c r="C350" s="74" t="s">
        <v>955</v>
      </c>
      <c r="D350" s="72" t="s">
        <v>956</v>
      </c>
      <c r="E350" s="72">
        <v>508</v>
      </c>
      <c r="F350" s="79">
        <v>44602</v>
      </c>
      <c r="G350" s="76">
        <v>15000</v>
      </c>
      <c r="H350" s="76">
        <v>0</v>
      </c>
      <c r="I350" s="77">
        <v>15000</v>
      </c>
      <c r="J350" s="76">
        <v>0</v>
      </c>
      <c r="K350" s="76">
        <v>15000</v>
      </c>
      <c r="L350" s="72" t="s">
        <v>1070</v>
      </c>
    </row>
    <row r="351" spans="2:12" s="55" customFormat="1" ht="33" hidden="1" x14ac:dyDescent="0.25">
      <c r="B351" s="72">
        <v>348</v>
      </c>
      <c r="C351" s="74" t="s">
        <v>53</v>
      </c>
      <c r="D351" s="72" t="s">
        <v>909</v>
      </c>
      <c r="E351" s="72">
        <v>56</v>
      </c>
      <c r="F351" s="79">
        <v>44597</v>
      </c>
      <c r="G351" s="76">
        <v>20000</v>
      </c>
      <c r="H351" s="76">
        <v>0</v>
      </c>
      <c r="I351" s="77">
        <v>20000</v>
      </c>
      <c r="J351" s="76">
        <v>3600</v>
      </c>
      <c r="K351" s="76">
        <v>23600</v>
      </c>
      <c r="L351" s="72" t="s">
        <v>1070</v>
      </c>
    </row>
    <row r="352" spans="2:12" s="55" customFormat="1" ht="33" hidden="1" x14ac:dyDescent="0.25">
      <c r="B352" s="72">
        <v>349</v>
      </c>
      <c r="C352" s="74" t="s">
        <v>957</v>
      </c>
      <c r="D352" s="72" t="s">
        <v>958</v>
      </c>
      <c r="E352" s="72">
        <v>192</v>
      </c>
      <c r="F352" s="79">
        <v>44603</v>
      </c>
      <c r="G352" s="76">
        <v>27000</v>
      </c>
      <c r="H352" s="76">
        <v>0</v>
      </c>
      <c r="I352" s="77">
        <v>27000</v>
      </c>
      <c r="J352" s="76">
        <v>4860</v>
      </c>
      <c r="K352" s="76">
        <v>31860</v>
      </c>
      <c r="L352" s="72" t="s">
        <v>1070</v>
      </c>
    </row>
    <row r="353" spans="2:12" s="55" customFormat="1" ht="33" hidden="1" x14ac:dyDescent="0.25">
      <c r="B353" s="72">
        <v>350</v>
      </c>
      <c r="C353" s="74" t="s">
        <v>886</v>
      </c>
      <c r="D353" s="72" t="s">
        <v>959</v>
      </c>
      <c r="E353" s="84" t="s">
        <v>960</v>
      </c>
      <c r="F353" s="79">
        <v>44587</v>
      </c>
      <c r="G353" s="76">
        <v>1400</v>
      </c>
      <c r="H353" s="76">
        <v>0</v>
      </c>
      <c r="I353" s="77">
        <v>1400</v>
      </c>
      <c r="J353" s="76">
        <v>252</v>
      </c>
      <c r="K353" s="76">
        <v>1652</v>
      </c>
      <c r="L353" s="72" t="s">
        <v>1070</v>
      </c>
    </row>
    <row r="354" spans="2:12" s="55" customFormat="1" ht="33" hidden="1" x14ac:dyDescent="0.25">
      <c r="B354" s="72">
        <v>351</v>
      </c>
      <c r="C354" s="74" t="s">
        <v>938</v>
      </c>
      <c r="D354" s="72" t="s">
        <v>962</v>
      </c>
      <c r="E354" s="72" t="s">
        <v>963</v>
      </c>
      <c r="F354" s="79">
        <v>44580</v>
      </c>
      <c r="G354" s="76">
        <v>23940</v>
      </c>
      <c r="H354" s="76">
        <v>0</v>
      </c>
      <c r="I354" s="77">
        <v>23940</v>
      </c>
      <c r="J354" s="76">
        <v>4309.2</v>
      </c>
      <c r="K354" s="76">
        <v>28249.200000000001</v>
      </c>
      <c r="L354" s="72" t="s">
        <v>1070</v>
      </c>
    </row>
    <row r="355" spans="2:12" s="55" customFormat="1" ht="49.5" hidden="1" x14ac:dyDescent="0.25">
      <c r="B355" s="72">
        <v>352</v>
      </c>
      <c r="C355" s="74" t="s">
        <v>964</v>
      </c>
      <c r="D355" s="72" t="s">
        <v>965</v>
      </c>
      <c r="E355" s="72">
        <v>429</v>
      </c>
      <c r="F355" s="79">
        <v>44583</v>
      </c>
      <c r="G355" s="76">
        <v>7200</v>
      </c>
      <c r="H355" s="76">
        <v>0</v>
      </c>
      <c r="I355" s="77">
        <v>7200</v>
      </c>
      <c r="J355" s="76">
        <v>1296</v>
      </c>
      <c r="K355" s="76">
        <v>8496</v>
      </c>
      <c r="L355" s="72" t="s">
        <v>1070</v>
      </c>
    </row>
    <row r="356" spans="2:12" s="55" customFormat="1" ht="33" hidden="1" x14ac:dyDescent="0.25">
      <c r="B356" s="72">
        <v>353</v>
      </c>
      <c r="C356" s="74" t="s">
        <v>966</v>
      </c>
      <c r="D356" s="72" t="s">
        <v>967</v>
      </c>
      <c r="E356" s="72">
        <v>2122017235</v>
      </c>
      <c r="F356" s="79">
        <v>44601</v>
      </c>
      <c r="G356" s="76">
        <v>80300</v>
      </c>
      <c r="H356" s="76">
        <v>0</v>
      </c>
      <c r="I356" s="77">
        <v>80300</v>
      </c>
      <c r="J356" s="76">
        <v>14454</v>
      </c>
      <c r="K356" s="76">
        <v>94754</v>
      </c>
      <c r="L356" s="72" t="s">
        <v>1070</v>
      </c>
    </row>
    <row r="357" spans="2:12" s="55" customFormat="1" ht="49.5" hidden="1" x14ac:dyDescent="0.25">
      <c r="B357" s="72">
        <v>354</v>
      </c>
      <c r="C357" s="74" t="s">
        <v>968</v>
      </c>
      <c r="D357" s="72" t="s">
        <v>969</v>
      </c>
      <c r="E357" s="72" t="s">
        <v>970</v>
      </c>
      <c r="F357" s="79">
        <v>44606</v>
      </c>
      <c r="G357" s="76">
        <v>34200</v>
      </c>
      <c r="H357" s="76">
        <v>0</v>
      </c>
      <c r="I357" s="77">
        <v>34200</v>
      </c>
      <c r="J357" s="76">
        <v>6156</v>
      </c>
      <c r="K357" s="76">
        <v>40356</v>
      </c>
      <c r="L357" s="72" t="s">
        <v>1070</v>
      </c>
    </row>
    <row r="358" spans="2:12" s="55" customFormat="1" ht="33" hidden="1" x14ac:dyDescent="0.25">
      <c r="B358" s="72">
        <v>355</v>
      </c>
      <c r="C358" s="74" t="s">
        <v>297</v>
      </c>
      <c r="D358" s="72" t="s">
        <v>971</v>
      </c>
      <c r="E358" s="72" t="s">
        <v>972</v>
      </c>
      <c r="F358" s="79">
        <v>44607</v>
      </c>
      <c r="G358" s="76">
        <v>3650.4</v>
      </c>
      <c r="H358" s="76">
        <v>0</v>
      </c>
      <c r="I358" s="77">
        <v>3650.4</v>
      </c>
      <c r="J358" s="76">
        <v>657.072</v>
      </c>
      <c r="K358" s="76">
        <v>4307.4719999999998</v>
      </c>
      <c r="L358" s="72" t="s">
        <v>1070</v>
      </c>
    </row>
    <row r="359" spans="2:12" s="55" customFormat="1" ht="33" hidden="1" x14ac:dyDescent="0.25">
      <c r="B359" s="72">
        <v>356</v>
      </c>
      <c r="C359" s="74" t="s">
        <v>904</v>
      </c>
      <c r="D359" s="72" t="s">
        <v>973</v>
      </c>
      <c r="E359" s="72">
        <v>707</v>
      </c>
      <c r="F359" s="79">
        <v>44512</v>
      </c>
      <c r="G359" s="76">
        <v>27760.2</v>
      </c>
      <c r="H359" s="76">
        <v>0</v>
      </c>
      <c r="I359" s="77">
        <v>27760.2</v>
      </c>
      <c r="J359" s="76">
        <v>4996.8360000000002</v>
      </c>
      <c r="K359" s="76">
        <v>32757.036</v>
      </c>
      <c r="L359" s="72" t="s">
        <v>1070</v>
      </c>
    </row>
    <row r="360" spans="2:12" s="55" customFormat="1" ht="33" hidden="1" x14ac:dyDescent="0.25">
      <c r="B360" s="72">
        <v>357</v>
      </c>
      <c r="C360" s="74" t="s">
        <v>904</v>
      </c>
      <c r="D360" s="72" t="s">
        <v>974</v>
      </c>
      <c r="E360" s="72">
        <v>731</v>
      </c>
      <c r="F360" s="79">
        <v>44519</v>
      </c>
      <c r="G360" s="76">
        <v>1790.68</v>
      </c>
      <c r="H360" s="76">
        <v>0</v>
      </c>
      <c r="I360" s="77">
        <v>1790.68</v>
      </c>
      <c r="J360" s="76">
        <v>322.32240000000002</v>
      </c>
      <c r="K360" s="76">
        <v>2113.0024000000003</v>
      </c>
      <c r="L360" s="72" t="s">
        <v>1070</v>
      </c>
    </row>
    <row r="361" spans="2:12" s="55" customFormat="1" ht="33" hidden="1" x14ac:dyDescent="0.25">
      <c r="B361" s="72">
        <v>358</v>
      </c>
      <c r="C361" s="74" t="s">
        <v>904</v>
      </c>
      <c r="D361" s="72" t="s">
        <v>975</v>
      </c>
      <c r="E361" s="72">
        <v>837</v>
      </c>
      <c r="F361" s="79">
        <v>44547</v>
      </c>
      <c r="G361" s="76">
        <v>1760</v>
      </c>
      <c r="H361" s="76">
        <v>0</v>
      </c>
      <c r="I361" s="77">
        <v>1760</v>
      </c>
      <c r="J361" s="76">
        <v>316.8</v>
      </c>
      <c r="K361" s="76">
        <v>2076.8000000000002</v>
      </c>
      <c r="L361" s="72" t="s">
        <v>1070</v>
      </c>
    </row>
    <row r="362" spans="2:12" s="55" customFormat="1" ht="16.5" hidden="1" x14ac:dyDescent="0.25">
      <c r="B362" s="72">
        <v>359</v>
      </c>
      <c r="C362" s="74"/>
      <c r="D362" s="72"/>
      <c r="E362" s="72">
        <v>828</v>
      </c>
      <c r="F362" s="79">
        <v>44545</v>
      </c>
      <c r="G362" s="76">
        <v>3120</v>
      </c>
      <c r="H362" s="76">
        <v>0</v>
      </c>
      <c r="I362" s="77">
        <v>3120</v>
      </c>
      <c r="J362" s="76">
        <v>561.6</v>
      </c>
      <c r="K362" s="76">
        <v>3681.6</v>
      </c>
      <c r="L362" s="72" t="s">
        <v>1070</v>
      </c>
    </row>
    <row r="363" spans="2:12" s="55" customFormat="1" ht="16.5" hidden="1" x14ac:dyDescent="0.25">
      <c r="B363" s="72">
        <v>360</v>
      </c>
      <c r="C363" s="74" t="s">
        <v>904</v>
      </c>
      <c r="D363" s="72" t="s">
        <v>976</v>
      </c>
      <c r="E363" s="72">
        <v>836</v>
      </c>
      <c r="F363" s="79">
        <v>44547</v>
      </c>
      <c r="G363" s="76">
        <v>1809.6</v>
      </c>
      <c r="H363" s="76">
        <v>0</v>
      </c>
      <c r="I363" s="77">
        <v>1809.6</v>
      </c>
      <c r="J363" s="76">
        <v>325.72799999999995</v>
      </c>
      <c r="K363" s="76">
        <v>2135.328</v>
      </c>
      <c r="L363" s="72" t="s">
        <v>1070</v>
      </c>
    </row>
    <row r="364" spans="2:12" s="55" customFormat="1" ht="16.5" hidden="1" x14ac:dyDescent="0.25">
      <c r="B364" s="72">
        <v>361</v>
      </c>
      <c r="C364" s="74" t="s">
        <v>904</v>
      </c>
      <c r="D364" s="72" t="s">
        <v>977</v>
      </c>
      <c r="E364" s="72">
        <v>825</v>
      </c>
      <c r="F364" s="79">
        <v>44545</v>
      </c>
      <c r="G364" s="76">
        <v>110</v>
      </c>
      <c r="H364" s="76">
        <v>0</v>
      </c>
      <c r="I364" s="77">
        <v>110</v>
      </c>
      <c r="J364" s="76">
        <v>19.8</v>
      </c>
      <c r="K364" s="76">
        <v>129.80000000000001</v>
      </c>
      <c r="L364" s="72" t="s">
        <v>1070</v>
      </c>
    </row>
    <row r="365" spans="2:12" s="55" customFormat="1" ht="49.5" hidden="1" x14ac:dyDescent="0.25">
      <c r="B365" s="72">
        <v>362</v>
      </c>
      <c r="C365" s="74" t="s">
        <v>904</v>
      </c>
      <c r="D365" s="72" t="s">
        <v>978</v>
      </c>
      <c r="E365" s="72">
        <v>830</v>
      </c>
      <c r="F365" s="79">
        <v>44545</v>
      </c>
      <c r="G365" s="76">
        <v>370.5</v>
      </c>
      <c r="H365" s="76">
        <v>0</v>
      </c>
      <c r="I365" s="77">
        <v>370.5</v>
      </c>
      <c r="J365" s="76">
        <v>66.69</v>
      </c>
      <c r="K365" s="76">
        <v>437.19</v>
      </c>
      <c r="L365" s="72" t="s">
        <v>1070</v>
      </c>
    </row>
    <row r="366" spans="2:12" s="55" customFormat="1" ht="49.5" hidden="1" x14ac:dyDescent="0.25">
      <c r="B366" s="72">
        <v>363</v>
      </c>
      <c r="C366" s="74" t="s">
        <v>886</v>
      </c>
      <c r="D366" s="72" t="s">
        <v>979</v>
      </c>
      <c r="E366" s="84" t="s">
        <v>980</v>
      </c>
      <c r="F366" s="79">
        <v>44516</v>
      </c>
      <c r="G366" s="76">
        <v>10640.6</v>
      </c>
      <c r="H366" s="76">
        <v>0</v>
      </c>
      <c r="I366" s="77">
        <v>10640.6</v>
      </c>
      <c r="J366" s="76">
        <v>1915.308</v>
      </c>
      <c r="K366" s="76">
        <v>12555.907999999999</v>
      </c>
      <c r="L366" s="72" t="s">
        <v>1070</v>
      </c>
    </row>
    <row r="367" spans="2:12" s="55" customFormat="1" ht="33" hidden="1" x14ac:dyDescent="0.25">
      <c r="B367" s="72">
        <v>364</v>
      </c>
      <c r="C367" s="74" t="s">
        <v>886</v>
      </c>
      <c r="D367" s="72" t="s">
        <v>981</v>
      </c>
      <c r="E367" s="84" t="s">
        <v>982</v>
      </c>
      <c r="F367" s="79">
        <v>44515</v>
      </c>
      <c r="G367" s="76">
        <v>1400</v>
      </c>
      <c r="H367" s="76">
        <v>0</v>
      </c>
      <c r="I367" s="77">
        <v>1400</v>
      </c>
      <c r="J367" s="76">
        <v>252</v>
      </c>
      <c r="K367" s="76">
        <v>1652</v>
      </c>
      <c r="L367" s="72" t="s">
        <v>1070</v>
      </c>
    </row>
    <row r="368" spans="2:12" s="55" customFormat="1" ht="49.5" hidden="1" x14ac:dyDescent="0.25">
      <c r="B368" s="72">
        <v>365</v>
      </c>
      <c r="C368" s="74" t="s">
        <v>886</v>
      </c>
      <c r="D368" s="72" t="s">
        <v>983</v>
      </c>
      <c r="E368" s="84" t="s">
        <v>984</v>
      </c>
      <c r="F368" s="79">
        <v>44516</v>
      </c>
      <c r="G368" s="76">
        <v>40760.47</v>
      </c>
      <c r="H368" s="76">
        <v>0</v>
      </c>
      <c r="I368" s="77">
        <v>40760.47</v>
      </c>
      <c r="J368" s="76">
        <v>7336.8846000000003</v>
      </c>
      <c r="K368" s="76">
        <v>48097.354599999999</v>
      </c>
      <c r="L368" s="72" t="s">
        <v>1070</v>
      </c>
    </row>
    <row r="369" spans="2:12" s="55" customFormat="1" ht="33" hidden="1" x14ac:dyDescent="0.25">
      <c r="B369" s="72">
        <v>366</v>
      </c>
      <c r="C369" s="74"/>
      <c r="D369" s="72"/>
      <c r="E369" s="84" t="s">
        <v>985</v>
      </c>
      <c r="F369" s="79">
        <v>44512</v>
      </c>
      <c r="G369" s="76">
        <v>4648</v>
      </c>
      <c r="H369" s="76">
        <v>0</v>
      </c>
      <c r="I369" s="77">
        <v>4648</v>
      </c>
      <c r="J369" s="76">
        <v>836.64</v>
      </c>
      <c r="K369" s="76">
        <v>5484.64</v>
      </c>
      <c r="L369" s="72" t="s">
        <v>1070</v>
      </c>
    </row>
    <row r="370" spans="2:12" s="55" customFormat="1" ht="33" hidden="1" x14ac:dyDescent="0.25">
      <c r="B370" s="72">
        <v>367</v>
      </c>
      <c r="C370" s="74"/>
      <c r="D370" s="72"/>
      <c r="E370" s="84" t="s">
        <v>986</v>
      </c>
      <c r="F370" s="79">
        <v>44517</v>
      </c>
      <c r="G370" s="76">
        <v>3705</v>
      </c>
      <c r="H370" s="76">
        <v>0</v>
      </c>
      <c r="I370" s="77">
        <v>3705</v>
      </c>
      <c r="J370" s="76">
        <v>666.9</v>
      </c>
      <c r="K370" s="76">
        <v>4371.8999999999996</v>
      </c>
      <c r="L370" s="72" t="s">
        <v>1070</v>
      </c>
    </row>
    <row r="371" spans="2:12" s="55" customFormat="1" ht="33" hidden="1" x14ac:dyDescent="0.25">
      <c r="B371" s="72">
        <v>368</v>
      </c>
      <c r="C371" s="74"/>
      <c r="D371" s="72"/>
      <c r="E371" s="84" t="s">
        <v>987</v>
      </c>
      <c r="F371" s="79">
        <v>44520</v>
      </c>
      <c r="G371" s="76">
        <v>7187.8</v>
      </c>
      <c r="H371" s="76">
        <v>0</v>
      </c>
      <c r="I371" s="77">
        <v>7187.8</v>
      </c>
      <c r="J371" s="76">
        <v>1293.8040000000001</v>
      </c>
      <c r="K371" s="76">
        <v>8481.6039999999994</v>
      </c>
      <c r="L371" s="72" t="s">
        <v>1070</v>
      </c>
    </row>
    <row r="372" spans="2:12" s="55" customFormat="1" ht="33" hidden="1" x14ac:dyDescent="0.25">
      <c r="B372" s="72">
        <v>369</v>
      </c>
      <c r="C372" s="74"/>
      <c r="D372" s="72"/>
      <c r="E372" s="84" t="s">
        <v>988</v>
      </c>
      <c r="F372" s="79">
        <v>44520</v>
      </c>
      <c r="G372" s="76">
        <v>5490</v>
      </c>
      <c r="H372" s="76">
        <v>0</v>
      </c>
      <c r="I372" s="77">
        <v>5490</v>
      </c>
      <c r="J372" s="76">
        <v>988.19999999999993</v>
      </c>
      <c r="K372" s="76">
        <v>6478.2</v>
      </c>
      <c r="L372" s="72" t="s">
        <v>1070</v>
      </c>
    </row>
    <row r="373" spans="2:12" s="55" customFormat="1" ht="33" hidden="1" x14ac:dyDescent="0.25">
      <c r="B373" s="72">
        <v>370</v>
      </c>
      <c r="C373" s="74"/>
      <c r="D373" s="72"/>
      <c r="E373" s="84" t="s">
        <v>989</v>
      </c>
      <c r="F373" s="79">
        <v>44589</v>
      </c>
      <c r="G373" s="76">
        <v>16766</v>
      </c>
      <c r="H373" s="76">
        <v>0</v>
      </c>
      <c r="I373" s="77">
        <v>16766</v>
      </c>
      <c r="J373" s="76">
        <v>3017.88</v>
      </c>
      <c r="K373" s="76">
        <v>19783.88</v>
      </c>
      <c r="L373" s="72" t="s">
        <v>1070</v>
      </c>
    </row>
    <row r="374" spans="2:12" s="55" customFormat="1" ht="33" hidden="1" x14ac:dyDescent="0.25">
      <c r="B374" s="72">
        <v>371</v>
      </c>
      <c r="C374" s="74" t="s">
        <v>886</v>
      </c>
      <c r="D374" s="72" t="s">
        <v>990</v>
      </c>
      <c r="E374" s="84" t="s">
        <v>991</v>
      </c>
      <c r="F374" s="79">
        <v>44541</v>
      </c>
      <c r="G374" s="76">
        <v>65.94</v>
      </c>
      <c r="H374" s="76">
        <v>0</v>
      </c>
      <c r="I374" s="77">
        <v>65.94</v>
      </c>
      <c r="J374" s="76">
        <v>11.869199999999999</v>
      </c>
      <c r="K374" s="76">
        <v>77.809200000000004</v>
      </c>
      <c r="L374" s="72" t="s">
        <v>1070</v>
      </c>
    </row>
    <row r="375" spans="2:12" s="55" customFormat="1" ht="33" hidden="1" x14ac:dyDescent="0.25">
      <c r="B375" s="72">
        <v>372</v>
      </c>
      <c r="C375" s="74" t="s">
        <v>968</v>
      </c>
      <c r="D375" s="72" t="s">
        <v>994</v>
      </c>
      <c r="E375" s="72" t="s">
        <v>995</v>
      </c>
      <c r="F375" s="79">
        <v>44512</v>
      </c>
      <c r="G375" s="76">
        <v>166920</v>
      </c>
      <c r="H375" s="76">
        <v>0</v>
      </c>
      <c r="I375" s="77">
        <v>166920</v>
      </c>
      <c r="J375" s="76">
        <v>30045.599999999999</v>
      </c>
      <c r="K375" s="76">
        <v>196965.6</v>
      </c>
      <c r="L375" s="72" t="s">
        <v>1070</v>
      </c>
    </row>
    <row r="376" spans="2:12" s="55" customFormat="1" ht="33" hidden="1" x14ac:dyDescent="0.25">
      <c r="B376" s="72">
        <v>373</v>
      </c>
      <c r="C376" s="74" t="s">
        <v>968</v>
      </c>
      <c r="D376" s="72" t="s">
        <v>996</v>
      </c>
      <c r="E376" s="72" t="s">
        <v>997</v>
      </c>
      <c r="F376" s="79">
        <v>44531</v>
      </c>
      <c r="G376" s="76">
        <v>22000</v>
      </c>
      <c r="H376" s="76">
        <v>0</v>
      </c>
      <c r="I376" s="77">
        <v>22000</v>
      </c>
      <c r="J376" s="76">
        <v>3960</v>
      </c>
      <c r="K376" s="76">
        <v>25960</v>
      </c>
      <c r="L376" s="72" t="s">
        <v>1070</v>
      </c>
    </row>
    <row r="377" spans="2:12" s="55" customFormat="1" ht="33" hidden="1" x14ac:dyDescent="0.25">
      <c r="B377" s="72">
        <v>374</v>
      </c>
      <c r="C377" s="74"/>
      <c r="D377" s="72"/>
      <c r="E377" s="72" t="s">
        <v>998</v>
      </c>
      <c r="F377" s="79">
        <v>44539</v>
      </c>
      <c r="G377" s="76">
        <v>6000</v>
      </c>
      <c r="H377" s="76">
        <v>0</v>
      </c>
      <c r="I377" s="77">
        <v>6000</v>
      </c>
      <c r="J377" s="76">
        <v>1080</v>
      </c>
      <c r="K377" s="76">
        <v>7080</v>
      </c>
      <c r="L377" s="72" t="s">
        <v>1070</v>
      </c>
    </row>
    <row r="378" spans="2:12" s="55" customFormat="1" ht="33" hidden="1" x14ac:dyDescent="0.25">
      <c r="B378" s="72">
        <v>375</v>
      </c>
      <c r="C378" s="74" t="s">
        <v>968</v>
      </c>
      <c r="D378" s="72" t="s">
        <v>999</v>
      </c>
      <c r="E378" s="72" t="s">
        <v>1000</v>
      </c>
      <c r="F378" s="79">
        <v>44529</v>
      </c>
      <c r="G378" s="76">
        <v>31500</v>
      </c>
      <c r="H378" s="76">
        <v>0</v>
      </c>
      <c r="I378" s="77">
        <v>31500</v>
      </c>
      <c r="J378" s="76">
        <v>5670</v>
      </c>
      <c r="K378" s="76">
        <v>37170</v>
      </c>
      <c r="L378" s="72" t="s">
        <v>1070</v>
      </c>
    </row>
    <row r="379" spans="2:12" s="55" customFormat="1" ht="16.5" hidden="1" x14ac:dyDescent="0.25">
      <c r="B379" s="72">
        <v>376</v>
      </c>
      <c r="C379" s="74" t="s">
        <v>933</v>
      </c>
      <c r="D379" s="72" t="s">
        <v>1001</v>
      </c>
      <c r="E379" s="72" t="s">
        <v>1002</v>
      </c>
      <c r="F379" s="79">
        <v>44537</v>
      </c>
      <c r="G379" s="76">
        <v>1565.15</v>
      </c>
      <c r="H379" s="76">
        <v>0</v>
      </c>
      <c r="I379" s="77">
        <v>1565.15</v>
      </c>
      <c r="J379" s="76">
        <v>281.72700000000003</v>
      </c>
      <c r="K379" s="76">
        <v>1846.8770000000002</v>
      </c>
      <c r="L379" s="72" t="s">
        <v>1070</v>
      </c>
    </row>
    <row r="380" spans="2:12" s="55" customFormat="1" ht="16.5" hidden="1" x14ac:dyDescent="0.25">
      <c r="B380" s="72">
        <v>377</v>
      </c>
      <c r="C380" s="74" t="s">
        <v>933</v>
      </c>
      <c r="D380" s="72" t="s">
        <v>1003</v>
      </c>
      <c r="E380" s="72" t="s">
        <v>1004</v>
      </c>
      <c r="F380" s="79">
        <v>44545</v>
      </c>
      <c r="G380" s="76">
        <v>1918.2</v>
      </c>
      <c r="H380" s="76">
        <v>0</v>
      </c>
      <c r="I380" s="77">
        <v>1918.2</v>
      </c>
      <c r="J380" s="76">
        <v>345.27600000000001</v>
      </c>
      <c r="K380" s="76">
        <v>2263.4760000000001</v>
      </c>
      <c r="L380" s="72" t="s">
        <v>1070</v>
      </c>
    </row>
    <row r="381" spans="2:12" s="55" customFormat="1" ht="33" hidden="1" x14ac:dyDescent="0.25">
      <c r="B381" s="72">
        <v>378</v>
      </c>
      <c r="C381" s="74" t="s">
        <v>29</v>
      </c>
      <c r="D381" s="72" t="s">
        <v>975</v>
      </c>
      <c r="E381" s="72">
        <v>21001579</v>
      </c>
      <c r="F381" s="79">
        <v>44532</v>
      </c>
      <c r="G381" s="76">
        <v>920</v>
      </c>
      <c r="H381" s="76">
        <v>0</v>
      </c>
      <c r="I381" s="77">
        <v>920</v>
      </c>
      <c r="J381" s="76">
        <v>165.6</v>
      </c>
      <c r="K381" s="76">
        <v>1085.5999999999999</v>
      </c>
      <c r="L381" s="72" t="s">
        <v>1070</v>
      </c>
    </row>
    <row r="382" spans="2:12" s="55" customFormat="1" ht="16.5" hidden="1" x14ac:dyDescent="0.25">
      <c r="B382" s="72">
        <v>379</v>
      </c>
      <c r="C382" s="74"/>
      <c r="D382" s="72"/>
      <c r="E382" s="72">
        <v>21001562</v>
      </c>
      <c r="F382" s="79">
        <v>44530</v>
      </c>
      <c r="G382" s="76">
        <v>7400</v>
      </c>
      <c r="H382" s="76">
        <v>0</v>
      </c>
      <c r="I382" s="77">
        <v>7400</v>
      </c>
      <c r="J382" s="76">
        <v>1332</v>
      </c>
      <c r="K382" s="76">
        <v>8732</v>
      </c>
      <c r="L382" s="72" t="s">
        <v>1070</v>
      </c>
    </row>
    <row r="383" spans="2:12" s="55" customFormat="1" ht="16.5" hidden="1" x14ac:dyDescent="0.25">
      <c r="B383" s="72">
        <v>380</v>
      </c>
      <c r="C383" s="74" t="s">
        <v>29</v>
      </c>
      <c r="D383" s="72" t="s">
        <v>251</v>
      </c>
      <c r="E383" s="72">
        <v>21001441</v>
      </c>
      <c r="F383" s="79">
        <v>44511</v>
      </c>
      <c r="G383" s="76">
        <v>31500</v>
      </c>
      <c r="H383" s="76">
        <v>0</v>
      </c>
      <c r="I383" s="77">
        <v>31500</v>
      </c>
      <c r="J383" s="76">
        <v>5670</v>
      </c>
      <c r="K383" s="76">
        <v>37170</v>
      </c>
      <c r="L383" s="72" t="s">
        <v>1070</v>
      </c>
    </row>
    <row r="384" spans="2:12" s="55" customFormat="1" ht="16.5" hidden="1" x14ac:dyDescent="0.25">
      <c r="B384" s="72">
        <v>381</v>
      </c>
      <c r="C384" s="74" t="s">
        <v>29</v>
      </c>
      <c r="D384" s="72" t="s">
        <v>1005</v>
      </c>
      <c r="E384" s="72">
        <v>21001710</v>
      </c>
      <c r="F384" s="79">
        <v>44551</v>
      </c>
      <c r="G384" s="76">
        <v>11310</v>
      </c>
      <c r="H384" s="76">
        <v>0</v>
      </c>
      <c r="I384" s="77">
        <v>11310</v>
      </c>
      <c r="J384" s="76">
        <v>2035.8</v>
      </c>
      <c r="K384" s="76">
        <v>13345.8</v>
      </c>
      <c r="L384" s="72" t="s">
        <v>1070</v>
      </c>
    </row>
    <row r="385" spans="2:12" s="55" customFormat="1" ht="16.5" hidden="1" x14ac:dyDescent="0.25">
      <c r="B385" s="72">
        <v>382</v>
      </c>
      <c r="C385" s="74" t="s">
        <v>1006</v>
      </c>
      <c r="D385" s="72" t="s">
        <v>954</v>
      </c>
      <c r="E385" s="72">
        <v>259</v>
      </c>
      <c r="F385" s="79">
        <v>44537</v>
      </c>
      <c r="G385" s="76">
        <v>32800</v>
      </c>
      <c r="H385" s="76">
        <v>0</v>
      </c>
      <c r="I385" s="77">
        <v>32800</v>
      </c>
      <c r="J385" s="76">
        <v>5904</v>
      </c>
      <c r="K385" s="76">
        <v>38704</v>
      </c>
      <c r="L385" s="72" t="s">
        <v>1070</v>
      </c>
    </row>
    <row r="386" spans="2:12" s="55" customFormat="1" ht="16.5" hidden="1" x14ac:dyDescent="0.25">
      <c r="B386" s="72">
        <v>383</v>
      </c>
      <c r="C386" s="74" t="s">
        <v>755</v>
      </c>
      <c r="D386" s="72" t="s">
        <v>1007</v>
      </c>
      <c r="E386" s="72">
        <v>56609</v>
      </c>
      <c r="F386" s="79">
        <v>44498</v>
      </c>
      <c r="G386" s="76">
        <v>42697.5</v>
      </c>
      <c r="H386" s="76">
        <v>0</v>
      </c>
      <c r="I386" s="77">
        <v>42697.5</v>
      </c>
      <c r="J386" s="76">
        <v>7685.5499999999993</v>
      </c>
      <c r="K386" s="76">
        <v>50383.05</v>
      </c>
      <c r="L386" s="72" t="s">
        <v>1070</v>
      </c>
    </row>
    <row r="387" spans="2:12" s="55" customFormat="1" ht="16.5" hidden="1" x14ac:dyDescent="0.25">
      <c r="B387" s="72">
        <v>384</v>
      </c>
      <c r="C387" s="74"/>
      <c r="D387" s="72"/>
      <c r="E387" s="72">
        <v>59702</v>
      </c>
      <c r="F387" s="79">
        <v>44515</v>
      </c>
      <c r="G387" s="76">
        <v>40388.400000000001</v>
      </c>
      <c r="H387" s="76">
        <v>0</v>
      </c>
      <c r="I387" s="77">
        <v>40388.400000000001</v>
      </c>
      <c r="J387" s="76">
        <v>7269.9120000000003</v>
      </c>
      <c r="K387" s="76">
        <v>47658.312000000005</v>
      </c>
      <c r="L387" s="72" t="s">
        <v>1070</v>
      </c>
    </row>
    <row r="388" spans="2:12" s="55" customFormat="1" ht="33" hidden="1" x14ac:dyDescent="0.25">
      <c r="B388" s="72">
        <v>385</v>
      </c>
      <c r="C388" s="74" t="s">
        <v>755</v>
      </c>
      <c r="D388" s="72" t="s">
        <v>1008</v>
      </c>
      <c r="E388" s="72">
        <v>66077</v>
      </c>
      <c r="F388" s="79">
        <v>44537</v>
      </c>
      <c r="G388" s="76">
        <v>10412.9</v>
      </c>
      <c r="H388" s="76">
        <v>0</v>
      </c>
      <c r="I388" s="77">
        <v>10412.9</v>
      </c>
      <c r="J388" s="76">
        <v>1874.3219999999999</v>
      </c>
      <c r="K388" s="76">
        <v>12287.222</v>
      </c>
      <c r="L388" s="72" t="s">
        <v>1070</v>
      </c>
    </row>
    <row r="389" spans="2:12" s="55" customFormat="1" ht="33" hidden="1" x14ac:dyDescent="0.25">
      <c r="B389" s="72">
        <v>386</v>
      </c>
      <c r="C389" s="74" t="s">
        <v>938</v>
      </c>
      <c r="D389" s="72" t="s">
        <v>1009</v>
      </c>
      <c r="E389" s="72" t="s">
        <v>1010</v>
      </c>
      <c r="F389" s="79">
        <v>44525</v>
      </c>
      <c r="G389" s="76">
        <v>390</v>
      </c>
      <c r="H389" s="76">
        <v>0</v>
      </c>
      <c r="I389" s="77">
        <v>390</v>
      </c>
      <c r="J389" s="76">
        <v>70.2</v>
      </c>
      <c r="K389" s="76">
        <v>460.2</v>
      </c>
      <c r="L389" s="72" t="s">
        <v>1070</v>
      </c>
    </row>
    <row r="390" spans="2:12" s="55" customFormat="1" ht="33" hidden="1" x14ac:dyDescent="0.25">
      <c r="B390" s="72">
        <v>387</v>
      </c>
      <c r="C390" s="74"/>
      <c r="D390" s="72"/>
      <c r="E390" s="72" t="s">
        <v>1011</v>
      </c>
      <c r="F390" s="79">
        <v>44534</v>
      </c>
      <c r="G390" s="76">
        <v>1600</v>
      </c>
      <c r="H390" s="76">
        <v>0</v>
      </c>
      <c r="I390" s="77">
        <v>1600</v>
      </c>
      <c r="J390" s="76">
        <v>288</v>
      </c>
      <c r="K390" s="76">
        <v>1888</v>
      </c>
      <c r="L390" s="72" t="s">
        <v>1070</v>
      </c>
    </row>
    <row r="391" spans="2:12" s="55" customFormat="1" ht="16.5" hidden="1" x14ac:dyDescent="0.25">
      <c r="B391" s="72">
        <v>388</v>
      </c>
      <c r="C391" s="74" t="s">
        <v>222</v>
      </c>
      <c r="D391" s="72" t="s">
        <v>223</v>
      </c>
      <c r="E391" s="72" t="s">
        <v>1012</v>
      </c>
      <c r="F391" s="79">
        <v>44499</v>
      </c>
      <c r="G391" s="76">
        <v>15903.93</v>
      </c>
      <c r="H391" s="76">
        <v>0</v>
      </c>
      <c r="I391" s="77">
        <v>15903.93</v>
      </c>
      <c r="J391" s="76">
        <v>2862.7073999999998</v>
      </c>
      <c r="K391" s="76">
        <v>18766.6374</v>
      </c>
      <c r="L391" s="72" t="s">
        <v>1070</v>
      </c>
    </row>
    <row r="392" spans="2:12" s="55" customFormat="1" ht="16.5" hidden="1" x14ac:dyDescent="0.25">
      <c r="B392" s="72">
        <v>389</v>
      </c>
      <c r="C392" s="74" t="s">
        <v>898</v>
      </c>
      <c r="D392" s="72" t="s">
        <v>1013</v>
      </c>
      <c r="E392" s="72">
        <v>494</v>
      </c>
      <c r="F392" s="79">
        <v>44552</v>
      </c>
      <c r="G392" s="76">
        <v>14000</v>
      </c>
      <c r="H392" s="76">
        <v>0</v>
      </c>
      <c r="I392" s="77">
        <v>14000</v>
      </c>
      <c r="J392" s="76">
        <v>2520</v>
      </c>
      <c r="K392" s="76">
        <v>16520</v>
      </c>
      <c r="L392" s="72" t="s">
        <v>1070</v>
      </c>
    </row>
    <row r="393" spans="2:12" s="55" customFormat="1" ht="33" hidden="1" x14ac:dyDescent="0.25">
      <c r="B393" s="72">
        <v>390</v>
      </c>
      <c r="C393" s="74" t="s">
        <v>297</v>
      </c>
      <c r="D393" s="72" t="s">
        <v>1014</v>
      </c>
      <c r="E393" s="72" t="s">
        <v>1015</v>
      </c>
      <c r="F393" s="79">
        <v>44520</v>
      </c>
      <c r="G393" s="76">
        <v>34705.800000000003</v>
      </c>
      <c r="H393" s="76">
        <v>0</v>
      </c>
      <c r="I393" s="77">
        <v>34705.800000000003</v>
      </c>
      <c r="J393" s="76">
        <v>6247.0439999999999</v>
      </c>
      <c r="K393" s="76">
        <v>40952.844000000005</v>
      </c>
      <c r="L393" s="72" t="s">
        <v>1070</v>
      </c>
    </row>
    <row r="394" spans="2:12" s="55" customFormat="1" ht="49.5" hidden="1" x14ac:dyDescent="0.25">
      <c r="B394" s="72">
        <v>391</v>
      </c>
      <c r="C394" s="74" t="s">
        <v>297</v>
      </c>
      <c r="D394" s="72" t="s">
        <v>1016</v>
      </c>
      <c r="E394" s="72" t="s">
        <v>1017</v>
      </c>
      <c r="F394" s="79">
        <v>44547</v>
      </c>
      <c r="G394" s="76">
        <v>3391.2</v>
      </c>
      <c r="H394" s="76">
        <v>0</v>
      </c>
      <c r="I394" s="77">
        <v>3391.2</v>
      </c>
      <c r="J394" s="76">
        <v>610.41599999999994</v>
      </c>
      <c r="K394" s="76">
        <v>4001.616</v>
      </c>
      <c r="L394" s="72" t="s">
        <v>1070</v>
      </c>
    </row>
    <row r="395" spans="2:12" s="55" customFormat="1" ht="33" hidden="1" x14ac:dyDescent="0.25">
      <c r="B395" s="72">
        <v>392</v>
      </c>
      <c r="C395" s="74"/>
      <c r="D395" s="72"/>
      <c r="E395" s="72" t="s">
        <v>1018</v>
      </c>
      <c r="F395" s="79">
        <v>44547</v>
      </c>
      <c r="G395" s="76">
        <v>4303.3999999999996</v>
      </c>
      <c r="H395" s="76">
        <v>0</v>
      </c>
      <c r="I395" s="77">
        <v>4303.3999999999996</v>
      </c>
      <c r="J395" s="76">
        <v>774.61199999999985</v>
      </c>
      <c r="K395" s="76">
        <v>5078.0119999999997</v>
      </c>
      <c r="L395" s="72" t="s">
        <v>1070</v>
      </c>
    </row>
    <row r="396" spans="2:12" s="55" customFormat="1" ht="33" hidden="1" x14ac:dyDescent="0.25">
      <c r="B396" s="72">
        <v>393</v>
      </c>
      <c r="C396" s="74" t="s">
        <v>886</v>
      </c>
      <c r="D396" s="72" t="s">
        <v>1019</v>
      </c>
      <c r="E396" s="84" t="s">
        <v>1020</v>
      </c>
      <c r="F396" s="79">
        <v>44512</v>
      </c>
      <c r="G396" s="76">
        <v>5750.24</v>
      </c>
      <c r="H396" s="76">
        <v>0</v>
      </c>
      <c r="I396" s="77">
        <v>5750.24</v>
      </c>
      <c r="J396" s="76">
        <v>1035.0431999999998</v>
      </c>
      <c r="K396" s="76">
        <v>6785.2831999999999</v>
      </c>
      <c r="L396" s="72" t="s">
        <v>1070</v>
      </c>
    </row>
    <row r="397" spans="2:12" s="55" customFormat="1" ht="33" hidden="1" x14ac:dyDescent="0.25">
      <c r="B397" s="72">
        <v>394</v>
      </c>
      <c r="C397" s="74" t="s">
        <v>886</v>
      </c>
      <c r="D397" s="72" t="s">
        <v>1021</v>
      </c>
      <c r="E397" s="84" t="s">
        <v>1022</v>
      </c>
      <c r="F397" s="79">
        <v>44516</v>
      </c>
      <c r="G397" s="76">
        <v>11040</v>
      </c>
      <c r="H397" s="76">
        <v>0</v>
      </c>
      <c r="I397" s="77">
        <v>11040</v>
      </c>
      <c r="J397" s="76">
        <v>1987.1999999999998</v>
      </c>
      <c r="K397" s="76">
        <v>13027.2</v>
      </c>
      <c r="L397" s="72" t="s">
        <v>1070</v>
      </c>
    </row>
    <row r="398" spans="2:12" s="55" customFormat="1" ht="33" hidden="1" x14ac:dyDescent="0.25">
      <c r="B398" s="72">
        <v>395</v>
      </c>
      <c r="C398" s="74" t="s">
        <v>886</v>
      </c>
      <c r="D398" s="72" t="s">
        <v>1023</v>
      </c>
      <c r="E398" s="84" t="s">
        <v>1024</v>
      </c>
      <c r="F398" s="79">
        <v>44513</v>
      </c>
      <c r="G398" s="76">
        <v>2087.73</v>
      </c>
      <c r="H398" s="76">
        <v>0</v>
      </c>
      <c r="I398" s="77">
        <v>2087.73</v>
      </c>
      <c r="J398" s="76">
        <v>375.79140000000001</v>
      </c>
      <c r="K398" s="76">
        <v>2463.5214000000001</v>
      </c>
      <c r="L398" s="72" t="s">
        <v>1070</v>
      </c>
    </row>
    <row r="399" spans="2:12" s="55" customFormat="1" ht="33" hidden="1" x14ac:dyDescent="0.25">
      <c r="B399" s="72">
        <v>396</v>
      </c>
      <c r="C399" s="74"/>
      <c r="D399" s="72"/>
      <c r="E399" s="84" t="s">
        <v>1025</v>
      </c>
      <c r="F399" s="79">
        <v>44513</v>
      </c>
      <c r="G399" s="76">
        <v>687.3</v>
      </c>
      <c r="H399" s="76">
        <v>0</v>
      </c>
      <c r="I399" s="77">
        <v>687.3</v>
      </c>
      <c r="J399" s="76">
        <v>123.71399999999998</v>
      </c>
      <c r="K399" s="76">
        <v>811.0139999999999</v>
      </c>
      <c r="L399" s="72" t="s">
        <v>1070</v>
      </c>
    </row>
    <row r="400" spans="2:12" s="55" customFormat="1" ht="49.5" hidden="1" x14ac:dyDescent="0.25">
      <c r="B400" s="72">
        <v>397</v>
      </c>
      <c r="C400" s="74" t="s">
        <v>755</v>
      </c>
      <c r="D400" s="72" t="s">
        <v>1026</v>
      </c>
      <c r="E400" s="72">
        <v>56689</v>
      </c>
      <c r="F400" s="79">
        <v>44499</v>
      </c>
      <c r="G400" s="76">
        <v>39752.25</v>
      </c>
      <c r="H400" s="76">
        <v>0</v>
      </c>
      <c r="I400" s="77">
        <v>39752.25</v>
      </c>
      <c r="J400" s="76">
        <v>7155.4049999999997</v>
      </c>
      <c r="K400" s="76">
        <v>46907.654999999999</v>
      </c>
      <c r="L400" s="72" t="s">
        <v>1070</v>
      </c>
    </row>
    <row r="401" spans="2:12" s="55" customFormat="1" ht="33" hidden="1" x14ac:dyDescent="0.25">
      <c r="B401" s="72">
        <v>398</v>
      </c>
      <c r="C401" s="74" t="s">
        <v>938</v>
      </c>
      <c r="D401" s="72" t="s">
        <v>1027</v>
      </c>
      <c r="E401" s="72" t="s">
        <v>1028</v>
      </c>
      <c r="F401" s="79">
        <v>44518</v>
      </c>
      <c r="G401" s="76">
        <v>1995</v>
      </c>
      <c r="H401" s="76">
        <v>0</v>
      </c>
      <c r="I401" s="77">
        <v>1995</v>
      </c>
      <c r="J401" s="76">
        <v>359.09999999999997</v>
      </c>
      <c r="K401" s="76">
        <v>2354.1</v>
      </c>
      <c r="L401" s="72" t="s">
        <v>1070</v>
      </c>
    </row>
    <row r="402" spans="2:12" s="55" customFormat="1" ht="33" hidden="1" x14ac:dyDescent="0.25">
      <c r="B402" s="72">
        <v>399</v>
      </c>
      <c r="C402" s="74" t="s">
        <v>299</v>
      </c>
      <c r="D402" s="72" t="s">
        <v>1029</v>
      </c>
      <c r="E402" s="72" t="s">
        <v>1030</v>
      </c>
      <c r="F402" s="79">
        <v>44555</v>
      </c>
      <c r="G402" s="76">
        <v>5667.48</v>
      </c>
      <c r="H402" s="76">
        <v>0</v>
      </c>
      <c r="I402" s="77">
        <v>5667.48</v>
      </c>
      <c r="J402" s="76">
        <v>1020.1463999999999</v>
      </c>
      <c r="K402" s="76">
        <v>6687.6263999999992</v>
      </c>
      <c r="L402" s="72" t="s">
        <v>1070</v>
      </c>
    </row>
    <row r="403" spans="2:12" s="55" customFormat="1" ht="16.5" hidden="1" x14ac:dyDescent="0.25">
      <c r="B403" s="72">
        <v>400</v>
      </c>
      <c r="C403" s="74" t="s">
        <v>957</v>
      </c>
      <c r="D403" s="72"/>
      <c r="E403" s="72">
        <v>197</v>
      </c>
      <c r="F403" s="79">
        <v>44607</v>
      </c>
      <c r="G403" s="76">
        <v>15600</v>
      </c>
      <c r="H403" s="76">
        <v>0</v>
      </c>
      <c r="I403" s="77">
        <v>15600</v>
      </c>
      <c r="J403" s="76">
        <v>2808</v>
      </c>
      <c r="K403" s="76">
        <v>18408</v>
      </c>
      <c r="L403" s="72" t="s">
        <v>1070</v>
      </c>
    </row>
    <row r="404" spans="2:12" s="55" customFormat="1" ht="33" hidden="1" x14ac:dyDescent="0.25">
      <c r="B404" s="72">
        <v>401</v>
      </c>
      <c r="C404" s="74" t="s">
        <v>938</v>
      </c>
      <c r="D404" s="72" t="s">
        <v>1031</v>
      </c>
      <c r="E404" s="72" t="s">
        <v>1032</v>
      </c>
      <c r="F404" s="79">
        <v>44601</v>
      </c>
      <c r="G404" s="76">
        <v>22684.799999999999</v>
      </c>
      <c r="H404" s="76">
        <v>0</v>
      </c>
      <c r="I404" s="77">
        <v>22684.799999999999</v>
      </c>
      <c r="J404" s="76">
        <v>4083.26</v>
      </c>
      <c r="K404" s="76">
        <v>26768.059999999998</v>
      </c>
      <c r="L404" s="72" t="s">
        <v>1070</v>
      </c>
    </row>
    <row r="405" spans="2:12" s="55" customFormat="1" ht="16.5" hidden="1" x14ac:dyDescent="0.25">
      <c r="B405" s="72">
        <v>402</v>
      </c>
      <c r="C405" s="74" t="s">
        <v>898</v>
      </c>
      <c r="D405" s="72" t="s">
        <v>1013</v>
      </c>
      <c r="E405" s="72">
        <v>492</v>
      </c>
      <c r="F405" s="79">
        <v>44552</v>
      </c>
      <c r="G405" s="76">
        <v>28000</v>
      </c>
      <c r="H405" s="76">
        <v>0</v>
      </c>
      <c r="I405" s="77">
        <v>28000</v>
      </c>
      <c r="J405" s="76">
        <v>5040</v>
      </c>
      <c r="K405" s="76">
        <v>33040</v>
      </c>
      <c r="L405" s="72" t="s">
        <v>1070</v>
      </c>
    </row>
    <row r="406" spans="2:12" s="55" customFormat="1" ht="33" hidden="1" x14ac:dyDescent="0.25">
      <c r="B406" s="72">
        <v>403</v>
      </c>
      <c r="C406" s="74" t="s">
        <v>297</v>
      </c>
      <c r="D406" s="72" t="s">
        <v>1034</v>
      </c>
      <c r="E406" s="72" t="s">
        <v>1035</v>
      </c>
      <c r="F406" s="79">
        <v>44547</v>
      </c>
      <c r="G406" s="76">
        <v>267091.78999999998</v>
      </c>
      <c r="H406" s="76">
        <v>0</v>
      </c>
      <c r="I406" s="77">
        <v>267091.78999999998</v>
      </c>
      <c r="J406" s="76">
        <v>48076.522199999992</v>
      </c>
      <c r="K406" s="76">
        <v>315168.31219999999</v>
      </c>
      <c r="L406" s="72" t="s">
        <v>1070</v>
      </c>
    </row>
    <row r="407" spans="2:12" s="55" customFormat="1" ht="33" hidden="1" x14ac:dyDescent="0.25">
      <c r="B407" s="72">
        <v>404</v>
      </c>
      <c r="C407" s="74"/>
      <c r="D407" s="72"/>
      <c r="E407" s="72" t="s">
        <v>1036</v>
      </c>
      <c r="F407" s="79">
        <v>44557</v>
      </c>
      <c r="G407" s="76">
        <v>139284.29</v>
      </c>
      <c r="H407" s="76">
        <v>0</v>
      </c>
      <c r="I407" s="77">
        <v>139284.29</v>
      </c>
      <c r="J407" s="76">
        <v>25071.172200000001</v>
      </c>
      <c r="K407" s="76">
        <v>164355.46220000001</v>
      </c>
      <c r="L407" s="72" t="s">
        <v>1070</v>
      </c>
    </row>
    <row r="408" spans="2:12" s="55" customFormat="1" ht="16.5" hidden="1" x14ac:dyDescent="0.25">
      <c r="B408" s="72">
        <v>405</v>
      </c>
      <c r="C408" s="74" t="s">
        <v>898</v>
      </c>
      <c r="D408" s="72" t="s">
        <v>1013</v>
      </c>
      <c r="E408" s="72">
        <v>491</v>
      </c>
      <c r="F408" s="79">
        <v>44552</v>
      </c>
      <c r="G408" s="76">
        <v>28000</v>
      </c>
      <c r="H408" s="76">
        <v>0</v>
      </c>
      <c r="I408" s="77">
        <v>28000</v>
      </c>
      <c r="J408" s="76">
        <v>5040</v>
      </c>
      <c r="K408" s="76">
        <v>33040</v>
      </c>
      <c r="L408" s="72" t="s">
        <v>1070</v>
      </c>
    </row>
    <row r="409" spans="2:12" s="55" customFormat="1" ht="33" hidden="1" x14ac:dyDescent="0.25">
      <c r="B409" s="72">
        <v>406</v>
      </c>
      <c r="C409" s="74" t="s">
        <v>938</v>
      </c>
      <c r="D409" s="72"/>
      <c r="E409" s="72" t="s">
        <v>1038</v>
      </c>
      <c r="F409" s="79">
        <v>44580</v>
      </c>
      <c r="G409" s="76">
        <v>260</v>
      </c>
      <c r="H409" s="76">
        <v>0</v>
      </c>
      <c r="I409" s="77">
        <v>260</v>
      </c>
      <c r="J409" s="76">
        <v>46.8</v>
      </c>
      <c r="K409" s="76">
        <v>306.8</v>
      </c>
      <c r="L409" s="72" t="s">
        <v>1070</v>
      </c>
    </row>
    <row r="410" spans="2:12" s="55" customFormat="1" ht="33" hidden="1" x14ac:dyDescent="0.25">
      <c r="B410" s="72">
        <v>407</v>
      </c>
      <c r="C410" s="74" t="s">
        <v>886</v>
      </c>
      <c r="D410" s="72" t="s">
        <v>1041</v>
      </c>
      <c r="E410" s="84" t="s">
        <v>1042</v>
      </c>
      <c r="F410" s="79">
        <v>44555</v>
      </c>
      <c r="G410" s="76">
        <v>357</v>
      </c>
      <c r="H410" s="76">
        <v>0</v>
      </c>
      <c r="I410" s="77">
        <v>357</v>
      </c>
      <c r="J410" s="76">
        <v>64.259999999999991</v>
      </c>
      <c r="K410" s="76">
        <v>421.26</v>
      </c>
      <c r="L410" s="72" t="s">
        <v>1070</v>
      </c>
    </row>
    <row r="411" spans="2:12" s="55" customFormat="1" ht="33" x14ac:dyDescent="0.25">
      <c r="B411" s="72">
        <v>408</v>
      </c>
      <c r="C411" s="74" t="s">
        <v>1046</v>
      </c>
      <c r="D411" s="72" t="s">
        <v>1047</v>
      </c>
      <c r="E411" s="72" t="s">
        <v>1048</v>
      </c>
      <c r="F411" s="79">
        <v>44481</v>
      </c>
      <c r="G411" s="76">
        <v>17850</v>
      </c>
      <c r="H411" s="76">
        <v>0</v>
      </c>
      <c r="I411" s="77">
        <v>17850</v>
      </c>
      <c r="J411" s="76">
        <v>0</v>
      </c>
      <c r="K411" s="76">
        <v>17850</v>
      </c>
      <c r="L411" s="72" t="s">
        <v>1074</v>
      </c>
    </row>
    <row r="412" spans="2:12" s="55" customFormat="1" ht="33" x14ac:dyDescent="0.25">
      <c r="B412" s="72">
        <v>409</v>
      </c>
      <c r="C412" s="74"/>
      <c r="D412" s="72"/>
      <c r="E412" s="72" t="s">
        <v>1049</v>
      </c>
      <c r="F412" s="79">
        <v>44481</v>
      </c>
      <c r="G412" s="76">
        <v>17850</v>
      </c>
      <c r="H412" s="76">
        <v>0</v>
      </c>
      <c r="I412" s="77">
        <v>17850</v>
      </c>
      <c r="J412" s="76">
        <v>0</v>
      </c>
      <c r="K412" s="76">
        <v>17850</v>
      </c>
      <c r="L412" s="72" t="s">
        <v>1074</v>
      </c>
    </row>
    <row r="413" spans="2:12" s="55" customFormat="1" ht="33" x14ac:dyDescent="0.25">
      <c r="B413" s="72">
        <v>410</v>
      </c>
      <c r="C413" s="74"/>
      <c r="D413" s="72"/>
      <c r="E413" s="72" t="s">
        <v>1050</v>
      </c>
      <c r="F413" s="79">
        <v>44481</v>
      </c>
      <c r="G413" s="76">
        <v>17850</v>
      </c>
      <c r="H413" s="76">
        <v>0</v>
      </c>
      <c r="I413" s="77">
        <v>17850</v>
      </c>
      <c r="J413" s="76">
        <v>0</v>
      </c>
      <c r="K413" s="76">
        <v>17850</v>
      </c>
      <c r="L413" s="72" t="s">
        <v>1074</v>
      </c>
    </row>
    <row r="414" spans="2:12" s="55" customFormat="1" ht="16.5" x14ac:dyDescent="0.25">
      <c r="B414" s="72">
        <v>411</v>
      </c>
      <c r="C414" s="74"/>
      <c r="D414" s="72"/>
      <c r="E414" s="72" t="s">
        <v>1051</v>
      </c>
      <c r="F414" s="79">
        <v>44498</v>
      </c>
      <c r="G414" s="76">
        <v>33600</v>
      </c>
      <c r="H414" s="76">
        <v>0</v>
      </c>
      <c r="I414" s="77">
        <v>33600</v>
      </c>
      <c r="J414" s="76">
        <v>0</v>
      </c>
      <c r="K414" s="76">
        <v>33600</v>
      </c>
      <c r="L414" s="72" t="s">
        <v>1074</v>
      </c>
    </row>
    <row r="415" spans="2:12" s="55" customFormat="1" ht="33" x14ac:dyDescent="0.25">
      <c r="B415" s="72">
        <v>412</v>
      </c>
      <c r="C415" s="74"/>
      <c r="D415" s="72"/>
      <c r="E415" s="72" t="s">
        <v>1052</v>
      </c>
      <c r="F415" s="79">
        <v>44462</v>
      </c>
      <c r="G415" s="76">
        <v>21000</v>
      </c>
      <c r="H415" s="76">
        <v>0</v>
      </c>
      <c r="I415" s="77">
        <v>21000</v>
      </c>
      <c r="J415" s="76">
        <v>0</v>
      </c>
      <c r="K415" s="76">
        <v>21000</v>
      </c>
      <c r="L415" s="72" t="s">
        <v>1074</v>
      </c>
    </row>
    <row r="416" spans="2:12" s="55" customFormat="1" ht="33" x14ac:dyDescent="0.25">
      <c r="B416" s="72">
        <v>413</v>
      </c>
      <c r="C416" s="74"/>
      <c r="D416" s="72"/>
      <c r="E416" s="72" t="s">
        <v>1053</v>
      </c>
      <c r="F416" s="79">
        <v>44467</v>
      </c>
      <c r="G416" s="76">
        <v>37800</v>
      </c>
      <c r="H416" s="76">
        <v>0</v>
      </c>
      <c r="I416" s="77">
        <v>37800</v>
      </c>
      <c r="J416" s="76">
        <v>0</v>
      </c>
      <c r="K416" s="76">
        <v>37800</v>
      </c>
      <c r="L416" s="72" t="s">
        <v>1074</v>
      </c>
    </row>
    <row r="417" spans="2:12" s="55" customFormat="1" ht="33" x14ac:dyDescent="0.25">
      <c r="B417" s="72">
        <v>414</v>
      </c>
      <c r="C417" s="74"/>
      <c r="D417" s="72"/>
      <c r="E417" s="72" t="s">
        <v>1054</v>
      </c>
      <c r="F417" s="79">
        <v>44434</v>
      </c>
      <c r="G417" s="76">
        <v>37800</v>
      </c>
      <c r="H417" s="76">
        <v>0</v>
      </c>
      <c r="I417" s="77">
        <v>37800</v>
      </c>
      <c r="J417" s="76">
        <v>0</v>
      </c>
      <c r="K417" s="76">
        <v>37800</v>
      </c>
      <c r="L417" s="72" t="s">
        <v>1074</v>
      </c>
    </row>
    <row r="418" spans="2:12" s="55" customFormat="1" ht="16.5" x14ac:dyDescent="0.25">
      <c r="B418" s="72">
        <v>415</v>
      </c>
      <c r="C418" s="74"/>
      <c r="D418" s="72"/>
      <c r="E418" s="72" t="s">
        <v>1055</v>
      </c>
      <c r="F418" s="79">
        <v>44450</v>
      </c>
      <c r="G418" s="76">
        <v>33600</v>
      </c>
      <c r="H418" s="76">
        <v>0</v>
      </c>
      <c r="I418" s="77">
        <v>33600</v>
      </c>
      <c r="J418" s="76">
        <v>0</v>
      </c>
      <c r="K418" s="76">
        <v>33600</v>
      </c>
      <c r="L418" s="72" t="s">
        <v>1074</v>
      </c>
    </row>
    <row r="419" spans="2:12" s="55" customFormat="1" ht="16.5" x14ac:dyDescent="0.25">
      <c r="B419" s="72">
        <v>416</v>
      </c>
      <c r="C419" s="74"/>
      <c r="D419" s="72"/>
      <c r="E419" s="72" t="s">
        <v>1056</v>
      </c>
      <c r="F419" s="79">
        <v>44450</v>
      </c>
      <c r="G419" s="76">
        <v>33600</v>
      </c>
      <c r="H419" s="76">
        <v>0</v>
      </c>
      <c r="I419" s="77">
        <v>33600</v>
      </c>
      <c r="J419" s="76">
        <v>0</v>
      </c>
      <c r="K419" s="76">
        <v>33600</v>
      </c>
      <c r="L419" s="72" t="s">
        <v>1074</v>
      </c>
    </row>
    <row r="420" spans="2:12" s="55" customFormat="1" ht="16.5" x14ac:dyDescent="0.25">
      <c r="B420" s="72">
        <v>417</v>
      </c>
      <c r="C420" s="74"/>
      <c r="D420" s="72"/>
      <c r="E420" s="72" t="s">
        <v>1057</v>
      </c>
      <c r="F420" s="79">
        <v>44460</v>
      </c>
      <c r="G420" s="76">
        <v>33600</v>
      </c>
      <c r="H420" s="76">
        <v>0</v>
      </c>
      <c r="I420" s="77">
        <v>33600</v>
      </c>
      <c r="J420" s="76">
        <v>0</v>
      </c>
      <c r="K420" s="76">
        <v>33600</v>
      </c>
      <c r="L420" s="72" t="s">
        <v>1074</v>
      </c>
    </row>
    <row r="421" spans="2:12" s="55" customFormat="1" ht="16.5" x14ac:dyDescent="0.25">
      <c r="B421" s="72">
        <v>418</v>
      </c>
      <c r="C421" s="74"/>
      <c r="D421" s="72"/>
      <c r="E421" s="72" t="s">
        <v>1058</v>
      </c>
      <c r="F421" s="79">
        <v>44467</v>
      </c>
      <c r="G421" s="76">
        <v>33600</v>
      </c>
      <c r="H421" s="76">
        <v>0</v>
      </c>
      <c r="I421" s="77">
        <v>33600</v>
      </c>
      <c r="J421" s="76">
        <v>0</v>
      </c>
      <c r="K421" s="76">
        <v>33600</v>
      </c>
      <c r="L421" s="72" t="s">
        <v>1074</v>
      </c>
    </row>
    <row r="422" spans="2:12" s="55" customFormat="1" ht="16.5" x14ac:dyDescent="0.25">
      <c r="B422" s="72">
        <v>419</v>
      </c>
      <c r="C422" s="74"/>
      <c r="D422" s="72"/>
      <c r="E422" s="72" t="s">
        <v>1059</v>
      </c>
      <c r="F422" s="79">
        <v>44475</v>
      </c>
      <c r="G422" s="76">
        <v>33600</v>
      </c>
      <c r="H422" s="76">
        <v>0</v>
      </c>
      <c r="I422" s="77">
        <v>33600</v>
      </c>
      <c r="J422" s="76">
        <v>0</v>
      </c>
      <c r="K422" s="76">
        <v>33600</v>
      </c>
      <c r="L422" s="72" t="s">
        <v>1074</v>
      </c>
    </row>
    <row r="423" spans="2:12" s="55" customFormat="1" ht="16.5" x14ac:dyDescent="0.25">
      <c r="B423" s="72">
        <v>420</v>
      </c>
      <c r="C423" s="74"/>
      <c r="D423" s="72"/>
      <c r="E423" s="72" t="s">
        <v>1060</v>
      </c>
      <c r="F423" s="79">
        <v>44481</v>
      </c>
      <c r="G423" s="76">
        <v>33600</v>
      </c>
      <c r="H423" s="76">
        <v>0</v>
      </c>
      <c r="I423" s="77">
        <v>33600</v>
      </c>
      <c r="J423" s="76">
        <v>0</v>
      </c>
      <c r="K423" s="76">
        <v>33600</v>
      </c>
      <c r="L423" s="72" t="s">
        <v>1074</v>
      </c>
    </row>
    <row r="424" spans="2:12" s="55" customFormat="1" ht="16.5" x14ac:dyDescent="0.25">
      <c r="B424" s="72">
        <v>421</v>
      </c>
      <c r="C424" s="74"/>
      <c r="D424" s="72"/>
      <c r="E424" s="72">
        <v>9237</v>
      </c>
      <c r="F424" s="79">
        <v>44446</v>
      </c>
      <c r="G424" s="76">
        <v>96000</v>
      </c>
      <c r="H424" s="76">
        <v>0</v>
      </c>
      <c r="I424" s="77">
        <v>96000</v>
      </c>
      <c r="J424" s="76">
        <v>0</v>
      </c>
      <c r="K424" s="76">
        <v>96000</v>
      </c>
      <c r="L424" s="72" t="s">
        <v>1074</v>
      </c>
    </row>
    <row r="425" spans="2:12" s="55" customFormat="1" ht="16.5" x14ac:dyDescent="0.25">
      <c r="B425" s="72">
        <v>422</v>
      </c>
      <c r="C425" s="74"/>
      <c r="D425" s="72"/>
      <c r="E425" s="72">
        <v>8909</v>
      </c>
      <c r="F425" s="79">
        <v>44404</v>
      </c>
      <c r="G425" s="76">
        <v>24000</v>
      </c>
      <c r="H425" s="76">
        <v>0</v>
      </c>
      <c r="I425" s="77">
        <v>24000</v>
      </c>
      <c r="J425" s="76">
        <v>0</v>
      </c>
      <c r="K425" s="76">
        <v>24000</v>
      </c>
      <c r="L425" s="72" t="s">
        <v>1074</v>
      </c>
    </row>
    <row r="426" spans="2:12" s="55" customFormat="1" ht="16.5" x14ac:dyDescent="0.25">
      <c r="B426" s="72">
        <v>423</v>
      </c>
      <c r="C426" s="74"/>
      <c r="D426" s="72"/>
      <c r="E426" s="72" t="s">
        <v>1061</v>
      </c>
      <c r="F426" s="79">
        <v>44498</v>
      </c>
      <c r="G426" s="76">
        <v>25200</v>
      </c>
      <c r="H426" s="76">
        <v>0</v>
      </c>
      <c r="I426" s="77">
        <v>25200</v>
      </c>
      <c r="J426" s="76">
        <v>0</v>
      </c>
      <c r="K426" s="76">
        <v>25200</v>
      </c>
      <c r="L426" s="72" t="s">
        <v>1074</v>
      </c>
    </row>
    <row r="427" spans="2:12" s="55" customFormat="1" ht="16.5" x14ac:dyDescent="0.25">
      <c r="B427" s="72">
        <v>424</v>
      </c>
      <c r="C427" s="74"/>
      <c r="D427" s="72"/>
      <c r="E427" s="72" t="s">
        <v>1062</v>
      </c>
      <c r="F427" s="79">
        <v>44498</v>
      </c>
      <c r="G427" s="76">
        <v>33600</v>
      </c>
      <c r="H427" s="76">
        <v>0</v>
      </c>
      <c r="I427" s="77">
        <v>33600</v>
      </c>
      <c r="J427" s="76">
        <v>0</v>
      </c>
      <c r="K427" s="76">
        <v>33600</v>
      </c>
      <c r="L427" s="72" t="s">
        <v>1074</v>
      </c>
    </row>
    <row r="428" spans="2:12" s="55" customFormat="1" ht="33" x14ac:dyDescent="0.25">
      <c r="B428" s="72">
        <v>425</v>
      </c>
      <c r="C428" s="74"/>
      <c r="D428" s="72"/>
      <c r="E428" s="72" t="s">
        <v>1063</v>
      </c>
      <c r="F428" s="79">
        <v>44545</v>
      </c>
      <c r="G428" s="76">
        <v>33600</v>
      </c>
      <c r="H428" s="76">
        <v>0</v>
      </c>
      <c r="I428" s="77">
        <v>33600</v>
      </c>
      <c r="J428" s="76">
        <v>0</v>
      </c>
      <c r="K428" s="76">
        <v>33600</v>
      </c>
      <c r="L428" s="72" t="s">
        <v>1074</v>
      </c>
    </row>
    <row r="429" spans="2:12" ht="33" hidden="1" x14ac:dyDescent="0.25">
      <c r="B429" s="72">
        <v>426</v>
      </c>
      <c r="C429" s="91" t="s">
        <v>15</v>
      </c>
      <c r="D429" s="91" t="s">
        <v>16</v>
      </c>
      <c r="E429" s="91" t="s">
        <v>17</v>
      </c>
      <c r="F429" s="92">
        <v>44225</v>
      </c>
      <c r="G429" s="93">
        <v>22220</v>
      </c>
      <c r="H429" s="93">
        <v>0</v>
      </c>
      <c r="I429" s="94">
        <v>22220</v>
      </c>
      <c r="J429" s="93">
        <v>3999.6</v>
      </c>
      <c r="K429" s="93">
        <v>26219.599999999999</v>
      </c>
      <c r="L429" s="91" t="s">
        <v>1070</v>
      </c>
    </row>
    <row r="430" spans="2:12" ht="33" hidden="1" x14ac:dyDescent="0.25">
      <c r="B430" s="72">
        <v>427</v>
      </c>
      <c r="C430" s="91" t="s">
        <v>12</v>
      </c>
      <c r="D430" s="91" t="s">
        <v>18</v>
      </c>
      <c r="E430" s="91" t="s">
        <v>19</v>
      </c>
      <c r="F430" s="92">
        <v>44182</v>
      </c>
      <c r="G430" s="93">
        <v>775000</v>
      </c>
      <c r="H430" s="93">
        <v>0</v>
      </c>
      <c r="I430" s="94">
        <v>775000</v>
      </c>
      <c r="J430" s="93">
        <v>139500</v>
      </c>
      <c r="K430" s="93">
        <v>914500</v>
      </c>
      <c r="L430" s="91" t="s">
        <v>1070</v>
      </c>
    </row>
    <row r="431" spans="2:12" ht="33" hidden="1" x14ac:dyDescent="0.25">
      <c r="B431" s="72">
        <v>428</v>
      </c>
      <c r="C431" s="91" t="s">
        <v>29</v>
      </c>
      <c r="D431" s="91" t="s">
        <v>30</v>
      </c>
      <c r="E431" s="91">
        <v>20002259</v>
      </c>
      <c r="F431" s="92">
        <v>44235</v>
      </c>
      <c r="G431" s="93">
        <v>32950</v>
      </c>
      <c r="H431" s="93">
        <v>0</v>
      </c>
      <c r="I431" s="94">
        <v>32950</v>
      </c>
      <c r="J431" s="93">
        <v>5931</v>
      </c>
      <c r="K431" s="93">
        <v>38881</v>
      </c>
      <c r="L431" s="91" t="s">
        <v>1070</v>
      </c>
    </row>
    <row r="432" spans="2:12" ht="33" hidden="1" x14ac:dyDescent="0.25">
      <c r="B432" s="72">
        <v>429</v>
      </c>
      <c r="C432" s="91" t="s">
        <v>32</v>
      </c>
      <c r="D432" s="91" t="s">
        <v>35</v>
      </c>
      <c r="E432" s="91" t="s">
        <v>36</v>
      </c>
      <c r="F432" s="92">
        <v>44371</v>
      </c>
      <c r="G432" s="93">
        <v>12320</v>
      </c>
      <c r="H432" s="93">
        <v>0</v>
      </c>
      <c r="I432" s="94">
        <v>12320</v>
      </c>
      <c r="J432" s="93">
        <v>2217.6</v>
      </c>
      <c r="K432" s="93">
        <v>14537.6</v>
      </c>
      <c r="L432" s="91" t="s">
        <v>1070</v>
      </c>
    </row>
    <row r="433" spans="2:12" ht="49.5" hidden="1" x14ac:dyDescent="0.25">
      <c r="B433" s="72">
        <v>430</v>
      </c>
      <c r="C433" s="91" t="s">
        <v>46</v>
      </c>
      <c r="D433" s="66" t="s">
        <v>49</v>
      </c>
      <c r="E433" s="91" t="s">
        <v>50</v>
      </c>
      <c r="F433" s="92">
        <v>44193</v>
      </c>
      <c r="G433" s="93">
        <v>25500</v>
      </c>
      <c r="H433" s="93">
        <v>23</v>
      </c>
      <c r="I433" s="94">
        <v>25523</v>
      </c>
      <c r="J433" s="93">
        <v>4590</v>
      </c>
      <c r="K433" s="93">
        <v>30113</v>
      </c>
      <c r="L433" s="91" t="s">
        <v>1070</v>
      </c>
    </row>
    <row r="434" spans="2:12" ht="33" hidden="1" x14ac:dyDescent="0.25">
      <c r="B434" s="72">
        <v>431</v>
      </c>
      <c r="C434" s="91" t="s">
        <v>57</v>
      </c>
      <c r="D434" s="91" t="s">
        <v>58</v>
      </c>
      <c r="E434" s="91" t="s">
        <v>59</v>
      </c>
      <c r="F434" s="92">
        <v>44245</v>
      </c>
      <c r="G434" s="93">
        <v>580000</v>
      </c>
      <c r="H434" s="93">
        <v>513</v>
      </c>
      <c r="I434" s="94">
        <v>580513</v>
      </c>
      <c r="J434" s="93">
        <v>104400</v>
      </c>
      <c r="K434" s="93">
        <v>684913</v>
      </c>
      <c r="L434" s="91" t="s">
        <v>1070</v>
      </c>
    </row>
    <row r="435" spans="2:12" ht="16.5" hidden="1" x14ac:dyDescent="0.25">
      <c r="B435" s="72">
        <v>432</v>
      </c>
      <c r="C435" s="91" t="s">
        <v>12</v>
      </c>
      <c r="D435" s="91" t="s">
        <v>60</v>
      </c>
      <c r="E435" s="91" t="s">
        <v>61</v>
      </c>
      <c r="F435" s="92">
        <v>44182</v>
      </c>
      <c r="G435" s="93">
        <v>1250000</v>
      </c>
      <c r="H435" s="93">
        <v>0</v>
      </c>
      <c r="I435" s="94">
        <v>1250000</v>
      </c>
      <c r="J435" s="93">
        <v>225000</v>
      </c>
      <c r="K435" s="93">
        <v>1475000</v>
      </c>
      <c r="L435" s="91" t="s">
        <v>1070</v>
      </c>
    </row>
    <row r="436" spans="2:12" ht="33" hidden="1" x14ac:dyDescent="0.25">
      <c r="B436" s="72">
        <v>433</v>
      </c>
      <c r="C436" s="91" t="s">
        <v>12</v>
      </c>
      <c r="D436" s="91" t="s">
        <v>62</v>
      </c>
      <c r="E436" s="91" t="s">
        <v>63</v>
      </c>
      <c r="F436" s="92">
        <v>44182</v>
      </c>
      <c r="G436" s="93">
        <v>775000</v>
      </c>
      <c r="H436" s="93">
        <v>0</v>
      </c>
      <c r="I436" s="94">
        <v>775000</v>
      </c>
      <c r="J436" s="93">
        <v>139500</v>
      </c>
      <c r="K436" s="93">
        <v>914500</v>
      </c>
      <c r="L436" s="91" t="s">
        <v>1070</v>
      </c>
    </row>
    <row r="437" spans="2:12" ht="49.5" hidden="1" x14ac:dyDescent="0.25">
      <c r="B437" s="72">
        <v>434</v>
      </c>
      <c r="C437" s="91" t="s">
        <v>85</v>
      </c>
      <c r="D437" s="66" t="s">
        <v>86</v>
      </c>
      <c r="E437" s="95" t="s">
        <v>87</v>
      </c>
      <c r="F437" s="92">
        <v>44215</v>
      </c>
      <c r="G437" s="93">
        <v>1215000</v>
      </c>
      <c r="H437" s="93">
        <v>0</v>
      </c>
      <c r="I437" s="94">
        <v>1215000</v>
      </c>
      <c r="J437" s="93">
        <v>218700</v>
      </c>
      <c r="K437" s="93">
        <v>1433700</v>
      </c>
      <c r="L437" s="91" t="s">
        <v>1070</v>
      </c>
    </row>
    <row r="438" spans="2:12" ht="49.5" hidden="1" x14ac:dyDescent="0.25">
      <c r="B438" s="72">
        <v>435</v>
      </c>
      <c r="C438" s="91" t="s">
        <v>57</v>
      </c>
      <c r="D438" s="66" t="s">
        <v>96</v>
      </c>
      <c r="E438" s="91" t="s">
        <v>97</v>
      </c>
      <c r="F438" s="92">
        <v>44190</v>
      </c>
      <c r="G438" s="93">
        <v>56000</v>
      </c>
      <c r="H438" s="93">
        <v>50</v>
      </c>
      <c r="I438" s="94">
        <v>56050</v>
      </c>
      <c r="J438" s="93">
        <v>10080</v>
      </c>
      <c r="K438" s="93">
        <v>66130</v>
      </c>
      <c r="L438" s="91" t="s">
        <v>1070</v>
      </c>
    </row>
    <row r="439" spans="2:12" ht="49.5" hidden="1" x14ac:dyDescent="0.25">
      <c r="B439" s="72">
        <v>436</v>
      </c>
      <c r="C439" s="91" t="s">
        <v>46</v>
      </c>
      <c r="D439" s="91" t="s">
        <v>105</v>
      </c>
      <c r="E439" s="91" t="s">
        <v>106</v>
      </c>
      <c r="F439" s="92">
        <v>44238</v>
      </c>
      <c r="G439" s="93">
        <v>199999.9</v>
      </c>
      <c r="H439" s="93">
        <v>177</v>
      </c>
      <c r="I439" s="94">
        <v>200176.9</v>
      </c>
      <c r="J439" s="93">
        <v>35999.980000000003</v>
      </c>
      <c r="K439" s="93">
        <v>236176.88</v>
      </c>
      <c r="L439" s="91" t="s">
        <v>1070</v>
      </c>
    </row>
    <row r="440" spans="2:12" ht="49.5" hidden="1" x14ac:dyDescent="0.25">
      <c r="B440" s="72">
        <v>437</v>
      </c>
      <c r="C440" s="91" t="s">
        <v>46</v>
      </c>
      <c r="D440" s="66" t="s">
        <v>112</v>
      </c>
      <c r="E440" s="91" t="s">
        <v>113</v>
      </c>
      <c r="F440" s="92">
        <v>44238</v>
      </c>
      <c r="G440" s="93">
        <v>300000</v>
      </c>
      <c r="H440" s="93">
        <v>0</v>
      </c>
      <c r="I440" s="94">
        <v>300000</v>
      </c>
      <c r="J440" s="93">
        <v>6726.34</v>
      </c>
      <c r="K440" s="93">
        <v>306726.34000000003</v>
      </c>
      <c r="L440" s="91" t="s">
        <v>1070</v>
      </c>
    </row>
    <row r="441" spans="2:12" ht="33" hidden="1" x14ac:dyDescent="0.25">
      <c r="B441" s="72">
        <v>438</v>
      </c>
      <c r="C441" s="91" t="s">
        <v>117</v>
      </c>
      <c r="D441" s="91" t="s">
        <v>119</v>
      </c>
      <c r="E441" s="91" t="s">
        <v>120</v>
      </c>
      <c r="F441" s="92">
        <v>44238</v>
      </c>
      <c r="G441" s="93">
        <v>70000</v>
      </c>
      <c r="H441" s="93">
        <v>0</v>
      </c>
      <c r="I441" s="94">
        <v>70000</v>
      </c>
      <c r="J441" s="93">
        <v>12600</v>
      </c>
      <c r="K441" s="93">
        <v>82600</v>
      </c>
      <c r="L441" s="91" t="s">
        <v>1070</v>
      </c>
    </row>
    <row r="442" spans="2:12" ht="49.5" hidden="1" x14ac:dyDescent="0.25">
      <c r="B442" s="72">
        <v>439</v>
      </c>
      <c r="C442" s="91" t="s">
        <v>46</v>
      </c>
      <c r="D442" s="66" t="s">
        <v>123</v>
      </c>
      <c r="E442" s="91" t="s">
        <v>124</v>
      </c>
      <c r="F442" s="92">
        <v>44263</v>
      </c>
      <c r="G442" s="93">
        <v>998750</v>
      </c>
      <c r="H442" s="93">
        <v>884</v>
      </c>
      <c r="I442" s="94">
        <v>999634</v>
      </c>
      <c r="J442" s="93">
        <v>179775</v>
      </c>
      <c r="K442" s="93">
        <v>1179409</v>
      </c>
      <c r="L442" s="91" t="s">
        <v>1070</v>
      </c>
    </row>
    <row r="443" spans="2:12" ht="16.5" hidden="1" x14ac:dyDescent="0.25">
      <c r="B443" s="72">
        <v>440</v>
      </c>
      <c r="C443" s="91"/>
      <c r="D443" s="91"/>
      <c r="E443" s="91" t="s">
        <v>191</v>
      </c>
      <c r="F443" s="92">
        <v>44218</v>
      </c>
      <c r="G443" s="93">
        <v>920.4</v>
      </c>
      <c r="H443" s="93">
        <v>0</v>
      </c>
      <c r="I443" s="94">
        <v>920.4</v>
      </c>
      <c r="J443" s="93">
        <v>165.68</v>
      </c>
      <c r="K443" s="93">
        <v>1086.08</v>
      </c>
      <c r="L443" s="91" t="s">
        <v>1070</v>
      </c>
    </row>
    <row r="444" spans="2:12" ht="33" hidden="1" x14ac:dyDescent="0.25">
      <c r="B444" s="72">
        <v>441</v>
      </c>
      <c r="C444" s="66" t="s">
        <v>99</v>
      </c>
      <c r="D444" s="91"/>
      <c r="E444" s="91" t="s">
        <v>204</v>
      </c>
      <c r="F444" s="92">
        <v>44382</v>
      </c>
      <c r="G444" s="93">
        <v>7985</v>
      </c>
      <c r="H444" s="93">
        <v>0</v>
      </c>
      <c r="I444" s="94">
        <v>7985</v>
      </c>
      <c r="J444" s="93">
        <v>1437.3</v>
      </c>
      <c r="K444" s="93">
        <v>9422.2999999999993</v>
      </c>
      <c r="L444" s="91" t="s">
        <v>1070</v>
      </c>
    </row>
    <row r="445" spans="2:12" ht="16.5" hidden="1" x14ac:dyDescent="0.25">
      <c r="B445" s="72">
        <v>442</v>
      </c>
      <c r="C445" s="66"/>
      <c r="D445" s="91"/>
      <c r="E445" s="91">
        <v>21000546</v>
      </c>
      <c r="F445" s="92">
        <v>44379</v>
      </c>
      <c r="G445" s="93">
        <v>9000</v>
      </c>
      <c r="H445" s="93">
        <v>0</v>
      </c>
      <c r="I445" s="94">
        <v>9000</v>
      </c>
      <c r="J445" s="93">
        <v>1620</v>
      </c>
      <c r="K445" s="93">
        <v>10620</v>
      </c>
      <c r="L445" s="91" t="s">
        <v>1070</v>
      </c>
    </row>
    <row r="446" spans="2:12" ht="33" hidden="1" x14ac:dyDescent="0.25">
      <c r="B446" s="72">
        <v>443</v>
      </c>
      <c r="C446" s="66" t="s">
        <v>208</v>
      </c>
      <c r="D446" s="91"/>
      <c r="E446" s="91" t="s">
        <v>209</v>
      </c>
      <c r="F446" s="92">
        <v>44253</v>
      </c>
      <c r="G446" s="93">
        <v>984.8</v>
      </c>
      <c r="H446" s="93">
        <v>0</v>
      </c>
      <c r="I446" s="94">
        <v>984.8</v>
      </c>
      <c r="J446" s="93">
        <v>275.74</v>
      </c>
      <c r="K446" s="93">
        <v>1260.54</v>
      </c>
      <c r="L446" s="91" t="s">
        <v>1070</v>
      </c>
    </row>
    <row r="447" spans="2:12" ht="33" hidden="1" x14ac:dyDescent="0.25">
      <c r="B447" s="72">
        <v>444</v>
      </c>
      <c r="C447" s="91" t="s">
        <v>213</v>
      </c>
      <c r="D447" s="66" t="s">
        <v>214</v>
      </c>
      <c r="E447" s="91" t="s">
        <v>215</v>
      </c>
      <c r="F447" s="92">
        <v>44260</v>
      </c>
      <c r="G447" s="93">
        <v>10900</v>
      </c>
      <c r="H447" s="93">
        <v>0</v>
      </c>
      <c r="I447" s="94">
        <v>10900</v>
      </c>
      <c r="J447" s="93">
        <v>1962</v>
      </c>
      <c r="K447" s="93">
        <v>12862</v>
      </c>
      <c r="L447" s="91" t="s">
        <v>1070</v>
      </c>
    </row>
    <row r="448" spans="2:12" ht="16.5" hidden="1" x14ac:dyDescent="0.25">
      <c r="B448" s="72">
        <v>445</v>
      </c>
      <c r="C448" s="91"/>
      <c r="D448" s="91"/>
      <c r="E448" s="91">
        <v>6148835212</v>
      </c>
      <c r="F448" s="92">
        <v>44225</v>
      </c>
      <c r="G448" s="93">
        <v>151230</v>
      </c>
      <c r="H448" s="93">
        <v>0</v>
      </c>
      <c r="I448" s="94">
        <v>151230</v>
      </c>
      <c r="J448" s="93">
        <v>27221.4</v>
      </c>
      <c r="K448" s="93">
        <v>178451.4</v>
      </c>
      <c r="L448" s="91" t="s">
        <v>1070</v>
      </c>
    </row>
    <row r="449" spans="2:12" ht="16.5" hidden="1" x14ac:dyDescent="0.25">
      <c r="B449" s="72">
        <v>446</v>
      </c>
      <c r="C449" s="91"/>
      <c r="D449" s="91"/>
      <c r="E449" s="91">
        <v>6148835229</v>
      </c>
      <c r="F449" s="92">
        <v>44226</v>
      </c>
      <c r="G449" s="93">
        <v>64845</v>
      </c>
      <c r="H449" s="93">
        <v>0</v>
      </c>
      <c r="I449" s="94">
        <v>64845</v>
      </c>
      <c r="J449" s="93">
        <v>11672.1</v>
      </c>
      <c r="K449" s="93">
        <v>76517.100000000006</v>
      </c>
      <c r="L449" s="91" t="s">
        <v>1070</v>
      </c>
    </row>
    <row r="450" spans="2:12" ht="16.5" hidden="1" x14ac:dyDescent="0.25">
      <c r="B450" s="72">
        <v>447</v>
      </c>
      <c r="C450" s="91"/>
      <c r="D450" s="91"/>
      <c r="E450" s="91">
        <v>6148835341</v>
      </c>
      <c r="F450" s="92">
        <v>44231</v>
      </c>
      <c r="G450" s="93">
        <v>13452</v>
      </c>
      <c r="H450" s="93">
        <v>0</v>
      </c>
      <c r="I450" s="94">
        <v>13452</v>
      </c>
      <c r="J450" s="93">
        <v>2421.36</v>
      </c>
      <c r="K450" s="93">
        <v>15873.36</v>
      </c>
      <c r="L450" s="91" t="s">
        <v>1070</v>
      </c>
    </row>
    <row r="451" spans="2:12" ht="16.5" hidden="1" x14ac:dyDescent="0.25">
      <c r="B451" s="72">
        <v>448</v>
      </c>
      <c r="C451" s="91"/>
      <c r="D451" s="91"/>
      <c r="E451" s="91">
        <v>6148835384</v>
      </c>
      <c r="F451" s="92">
        <v>44235</v>
      </c>
      <c r="G451" s="93">
        <v>78100</v>
      </c>
      <c r="H451" s="93">
        <v>0</v>
      </c>
      <c r="I451" s="94">
        <v>78100</v>
      </c>
      <c r="J451" s="93">
        <v>14058</v>
      </c>
      <c r="K451" s="93">
        <v>92158</v>
      </c>
      <c r="L451" s="91" t="s">
        <v>1070</v>
      </c>
    </row>
    <row r="452" spans="2:12" ht="16.5" hidden="1" x14ac:dyDescent="0.25">
      <c r="B452" s="72">
        <v>449</v>
      </c>
      <c r="C452" s="91"/>
      <c r="D452" s="91"/>
      <c r="E452" s="91">
        <v>6148835981</v>
      </c>
      <c r="F452" s="92">
        <v>44265</v>
      </c>
      <c r="G452" s="93">
        <v>40176</v>
      </c>
      <c r="H452" s="93">
        <v>0</v>
      </c>
      <c r="I452" s="94">
        <v>40176</v>
      </c>
      <c r="J452" s="93">
        <v>7231.68</v>
      </c>
      <c r="K452" s="93">
        <v>47407.68</v>
      </c>
      <c r="L452" s="91" t="s">
        <v>1070</v>
      </c>
    </row>
    <row r="453" spans="2:12" ht="33" hidden="1" x14ac:dyDescent="0.25">
      <c r="B453" s="72">
        <v>450</v>
      </c>
      <c r="C453" s="91" t="s">
        <v>220</v>
      </c>
      <c r="D453" s="66" t="s">
        <v>221</v>
      </c>
      <c r="E453" s="91">
        <v>2428</v>
      </c>
      <c r="F453" s="92">
        <v>44230</v>
      </c>
      <c r="G453" s="93">
        <v>17200</v>
      </c>
      <c r="H453" s="93">
        <v>0</v>
      </c>
      <c r="I453" s="94">
        <v>17200</v>
      </c>
      <c r="J453" s="93">
        <v>3096</v>
      </c>
      <c r="K453" s="93">
        <v>20296</v>
      </c>
      <c r="L453" s="91" t="s">
        <v>1070</v>
      </c>
    </row>
    <row r="454" spans="2:12" ht="16.5" hidden="1" x14ac:dyDescent="0.25">
      <c r="B454" s="72">
        <v>451</v>
      </c>
      <c r="C454" s="91"/>
      <c r="D454" s="91"/>
      <c r="E454" s="91">
        <v>2395</v>
      </c>
      <c r="F454" s="92">
        <v>44228</v>
      </c>
      <c r="G454" s="93">
        <v>69087.7</v>
      </c>
      <c r="H454" s="93">
        <v>0</v>
      </c>
      <c r="I454" s="94">
        <v>69087.7</v>
      </c>
      <c r="J454" s="93">
        <v>12435.78</v>
      </c>
      <c r="K454" s="93">
        <v>81523.48</v>
      </c>
      <c r="L454" s="91" t="s">
        <v>1070</v>
      </c>
    </row>
    <row r="455" spans="2:12" ht="16.5" hidden="1" x14ac:dyDescent="0.25">
      <c r="B455" s="72">
        <v>452</v>
      </c>
      <c r="C455" s="91"/>
      <c r="D455" s="91"/>
      <c r="E455" s="91">
        <v>2577</v>
      </c>
      <c r="F455" s="92">
        <v>44242</v>
      </c>
      <c r="G455" s="93">
        <v>8600</v>
      </c>
      <c r="H455" s="93">
        <v>0</v>
      </c>
      <c r="I455" s="94">
        <v>8600</v>
      </c>
      <c r="J455" s="93">
        <v>1548</v>
      </c>
      <c r="K455" s="93">
        <v>10148</v>
      </c>
      <c r="L455" s="91" t="s">
        <v>1070</v>
      </c>
    </row>
    <row r="456" spans="2:12" ht="16.5" hidden="1" x14ac:dyDescent="0.25">
      <c r="B456" s="72">
        <v>453</v>
      </c>
      <c r="C456" s="91" t="s">
        <v>222</v>
      </c>
      <c r="D456" s="66" t="s">
        <v>223</v>
      </c>
      <c r="E456" s="91" t="s">
        <v>224</v>
      </c>
      <c r="F456" s="92">
        <v>44224</v>
      </c>
      <c r="G456" s="93">
        <v>10920.98</v>
      </c>
      <c r="H456" s="93">
        <v>0</v>
      </c>
      <c r="I456" s="94">
        <v>10920.98</v>
      </c>
      <c r="J456" s="93">
        <v>1965.78</v>
      </c>
      <c r="K456" s="93">
        <v>12886.76</v>
      </c>
      <c r="L456" s="91" t="s">
        <v>1070</v>
      </c>
    </row>
    <row r="457" spans="2:12" ht="33" hidden="1" x14ac:dyDescent="0.25">
      <c r="B457" s="72">
        <v>454</v>
      </c>
      <c r="C457" s="91" t="s">
        <v>225</v>
      </c>
      <c r="D457" s="66" t="s">
        <v>226</v>
      </c>
      <c r="E457" s="91" t="s">
        <v>227</v>
      </c>
      <c r="F457" s="92">
        <v>44230</v>
      </c>
      <c r="G457" s="93">
        <v>1900.8</v>
      </c>
      <c r="H457" s="93">
        <v>0</v>
      </c>
      <c r="I457" s="94">
        <v>1900.8</v>
      </c>
      <c r="J457" s="93">
        <v>342.14400000000001</v>
      </c>
      <c r="K457" s="93">
        <v>2242.944</v>
      </c>
      <c r="L457" s="91" t="s">
        <v>1070</v>
      </c>
    </row>
    <row r="458" spans="2:12" ht="33" hidden="1" x14ac:dyDescent="0.25">
      <c r="B458" s="72">
        <v>455</v>
      </c>
      <c r="C458" s="91" t="s">
        <v>88</v>
      </c>
      <c r="D458" s="66" t="s">
        <v>30</v>
      </c>
      <c r="E458" s="91">
        <v>21000395</v>
      </c>
      <c r="F458" s="67">
        <v>44361</v>
      </c>
      <c r="G458" s="93">
        <v>16800</v>
      </c>
      <c r="H458" s="70">
        <v>0</v>
      </c>
      <c r="I458" s="96">
        <v>16800</v>
      </c>
      <c r="J458" s="70">
        <v>3024</v>
      </c>
      <c r="K458" s="70">
        <v>19824</v>
      </c>
      <c r="L458" s="91" t="s">
        <v>1070</v>
      </c>
    </row>
    <row r="459" spans="2:12" ht="33" hidden="1" x14ac:dyDescent="0.25">
      <c r="B459" s="72">
        <v>456</v>
      </c>
      <c r="C459" s="91"/>
      <c r="D459" s="66"/>
      <c r="E459" s="97" t="s">
        <v>253</v>
      </c>
      <c r="F459" s="98">
        <v>44499</v>
      </c>
      <c r="G459" s="93">
        <v>8564.2999999999993</v>
      </c>
      <c r="H459" s="93">
        <v>0</v>
      </c>
      <c r="I459" s="94">
        <v>8564.2999999999993</v>
      </c>
      <c r="J459" s="93">
        <v>1541.57</v>
      </c>
      <c r="K459" s="70">
        <v>10105.869999999999</v>
      </c>
      <c r="L459" s="91" t="s">
        <v>1070</v>
      </c>
    </row>
    <row r="460" spans="2:12" ht="49.5" hidden="1" x14ac:dyDescent="0.25">
      <c r="B460" s="72">
        <v>457</v>
      </c>
      <c r="C460" s="91" t="s">
        <v>46</v>
      </c>
      <c r="D460" s="66"/>
      <c r="E460" s="91" t="s">
        <v>254</v>
      </c>
      <c r="F460" s="99">
        <v>44447</v>
      </c>
      <c r="G460" s="93">
        <v>616250</v>
      </c>
      <c r="H460" s="93">
        <v>0</v>
      </c>
      <c r="I460" s="94">
        <v>616250</v>
      </c>
      <c r="J460" s="93">
        <v>110925</v>
      </c>
      <c r="K460" s="70">
        <v>727175</v>
      </c>
      <c r="L460" s="91" t="s">
        <v>1070</v>
      </c>
    </row>
    <row r="461" spans="2:12" ht="33" hidden="1" x14ac:dyDescent="0.25">
      <c r="B461" s="72">
        <v>458</v>
      </c>
      <c r="C461" s="91"/>
      <c r="D461" s="91"/>
      <c r="E461" s="97" t="s">
        <v>257</v>
      </c>
      <c r="F461" s="98">
        <v>44475</v>
      </c>
      <c r="G461" s="93">
        <v>23503.5</v>
      </c>
      <c r="H461" s="93">
        <v>0</v>
      </c>
      <c r="I461" s="94">
        <v>23503.5</v>
      </c>
      <c r="J461" s="93">
        <v>4230.6400000000003</v>
      </c>
      <c r="K461" s="70">
        <v>27734.14</v>
      </c>
      <c r="L461" s="91" t="s">
        <v>1070</v>
      </c>
    </row>
    <row r="462" spans="2:12" ht="16.5" hidden="1" x14ac:dyDescent="0.25">
      <c r="B462" s="72">
        <v>459</v>
      </c>
      <c r="C462" s="91"/>
      <c r="D462" s="91"/>
      <c r="E462" s="97">
        <v>21001438</v>
      </c>
      <c r="F462" s="98">
        <v>44511</v>
      </c>
      <c r="G462" s="93">
        <v>2606.4</v>
      </c>
      <c r="H462" s="93">
        <v>0</v>
      </c>
      <c r="I462" s="94">
        <v>2606.4</v>
      </c>
      <c r="J462" s="93">
        <v>469.16</v>
      </c>
      <c r="K462" s="93">
        <v>3075.56</v>
      </c>
      <c r="L462" s="91" t="s">
        <v>1070</v>
      </c>
    </row>
    <row r="463" spans="2:12" ht="16.5" hidden="1" x14ac:dyDescent="0.25">
      <c r="B463" s="72">
        <v>460</v>
      </c>
      <c r="C463" s="91" t="s">
        <v>26</v>
      </c>
      <c r="D463" s="91"/>
      <c r="E463" s="91">
        <v>658</v>
      </c>
      <c r="F463" s="99">
        <v>44442</v>
      </c>
      <c r="G463" s="93">
        <v>115500</v>
      </c>
      <c r="H463" s="93">
        <v>0</v>
      </c>
      <c r="I463" s="94">
        <v>115500</v>
      </c>
      <c r="J463" s="93">
        <v>20790</v>
      </c>
      <c r="K463" s="93">
        <v>136290</v>
      </c>
      <c r="L463" s="91" t="s">
        <v>1070</v>
      </c>
    </row>
    <row r="464" spans="2:12" ht="33" hidden="1" x14ac:dyDescent="0.25">
      <c r="B464" s="72">
        <v>461</v>
      </c>
      <c r="C464" s="91" t="s">
        <v>91</v>
      </c>
      <c r="D464" s="91" t="s">
        <v>270</v>
      </c>
      <c r="E464" s="91" t="s">
        <v>271</v>
      </c>
      <c r="F464" s="92">
        <v>44396</v>
      </c>
      <c r="G464" s="93">
        <v>13758.5</v>
      </c>
      <c r="H464" s="93">
        <v>0</v>
      </c>
      <c r="I464" s="94">
        <v>13758.5</v>
      </c>
      <c r="J464" s="93">
        <v>2399.6799999999998</v>
      </c>
      <c r="K464" s="93">
        <v>16158.18</v>
      </c>
      <c r="L464" s="91" t="s">
        <v>1070</v>
      </c>
    </row>
    <row r="465" spans="2:12" ht="33" hidden="1" x14ac:dyDescent="0.25">
      <c r="B465" s="72">
        <v>462</v>
      </c>
      <c r="C465" s="91" t="s">
        <v>272</v>
      </c>
      <c r="D465" s="66" t="s">
        <v>273</v>
      </c>
      <c r="E465" s="91" t="s">
        <v>274</v>
      </c>
      <c r="F465" s="92">
        <v>44392</v>
      </c>
      <c r="G465" s="93">
        <v>7182.5</v>
      </c>
      <c r="H465" s="93">
        <v>0</v>
      </c>
      <c r="I465" s="94">
        <v>7182.5</v>
      </c>
      <c r="J465" s="93">
        <v>1292.8499999999999</v>
      </c>
      <c r="K465" s="93">
        <v>8475.35</v>
      </c>
      <c r="L465" s="91" t="s">
        <v>1070</v>
      </c>
    </row>
    <row r="466" spans="2:12" ht="16.5" hidden="1" x14ac:dyDescent="0.25">
      <c r="B466" s="72">
        <v>463</v>
      </c>
      <c r="C466" s="91" t="s">
        <v>280</v>
      </c>
      <c r="D466" s="91" t="s">
        <v>281</v>
      </c>
      <c r="E466" s="91" t="s">
        <v>282</v>
      </c>
      <c r="F466" s="92">
        <v>44398</v>
      </c>
      <c r="G466" s="93">
        <v>43088.5</v>
      </c>
      <c r="H466" s="93">
        <v>0</v>
      </c>
      <c r="I466" s="94">
        <v>43088.5</v>
      </c>
      <c r="J466" s="93">
        <v>7755.9299999999994</v>
      </c>
      <c r="K466" s="93">
        <v>50844.43</v>
      </c>
      <c r="L466" s="91" t="s">
        <v>1070</v>
      </c>
    </row>
    <row r="467" spans="2:12" ht="49.5" hidden="1" x14ac:dyDescent="0.25">
      <c r="B467" s="72">
        <v>464</v>
      </c>
      <c r="C467" s="91" t="s">
        <v>288</v>
      </c>
      <c r="D467" s="66" t="s">
        <v>289</v>
      </c>
      <c r="E467" s="91">
        <v>211</v>
      </c>
      <c r="F467" s="99">
        <v>44428</v>
      </c>
      <c r="G467" s="93">
        <v>116500</v>
      </c>
      <c r="H467" s="93">
        <v>0</v>
      </c>
      <c r="I467" s="94">
        <v>116500</v>
      </c>
      <c r="J467" s="93">
        <v>20970</v>
      </c>
      <c r="K467" s="93">
        <v>137470</v>
      </c>
      <c r="L467" s="91" t="s">
        <v>1070</v>
      </c>
    </row>
    <row r="468" spans="2:12" ht="16.5" hidden="1" x14ac:dyDescent="0.25">
      <c r="B468" s="72">
        <v>465</v>
      </c>
      <c r="C468" s="91"/>
      <c r="D468" s="66"/>
      <c r="E468" s="91">
        <v>215</v>
      </c>
      <c r="F468" s="99">
        <v>44435</v>
      </c>
      <c r="G468" s="93">
        <v>122400</v>
      </c>
      <c r="H468" s="93">
        <v>0</v>
      </c>
      <c r="I468" s="94">
        <v>122400</v>
      </c>
      <c r="J468" s="93">
        <v>22032</v>
      </c>
      <c r="K468" s="93">
        <v>144432</v>
      </c>
      <c r="L468" s="91" t="s">
        <v>1070</v>
      </c>
    </row>
    <row r="469" spans="2:12" ht="16.5" hidden="1" x14ac:dyDescent="0.25">
      <c r="B469" s="72">
        <v>466</v>
      </c>
      <c r="C469" s="91"/>
      <c r="D469" s="66"/>
      <c r="E469" s="91">
        <v>217</v>
      </c>
      <c r="F469" s="99">
        <v>44442</v>
      </c>
      <c r="G469" s="93">
        <v>158400</v>
      </c>
      <c r="H469" s="93">
        <v>0</v>
      </c>
      <c r="I469" s="94">
        <v>158400</v>
      </c>
      <c r="J469" s="93">
        <v>28512</v>
      </c>
      <c r="K469" s="93">
        <v>186912</v>
      </c>
      <c r="L469" s="91" t="s">
        <v>1070</v>
      </c>
    </row>
    <row r="470" spans="2:12" ht="33" hidden="1" x14ac:dyDescent="0.25">
      <c r="B470" s="72">
        <v>467</v>
      </c>
      <c r="C470" s="91" t="s">
        <v>290</v>
      </c>
      <c r="D470" s="66"/>
      <c r="E470" s="91" t="s">
        <v>291</v>
      </c>
      <c r="F470" s="99">
        <v>44463</v>
      </c>
      <c r="G470" s="93">
        <v>21250000</v>
      </c>
      <c r="H470" s="93">
        <v>0</v>
      </c>
      <c r="I470" s="94">
        <v>21250000</v>
      </c>
      <c r="J470" s="93">
        <v>3825000</v>
      </c>
      <c r="K470" s="93">
        <v>25075000</v>
      </c>
      <c r="L470" s="91" t="s">
        <v>1070</v>
      </c>
    </row>
    <row r="471" spans="2:12" ht="33" hidden="1" x14ac:dyDescent="0.25">
      <c r="B471" s="72">
        <v>468</v>
      </c>
      <c r="C471" s="91"/>
      <c r="D471" s="91"/>
      <c r="E471" s="91" t="s">
        <v>292</v>
      </c>
      <c r="F471" s="99">
        <v>44463</v>
      </c>
      <c r="G471" s="93">
        <v>21250000</v>
      </c>
      <c r="H471" s="93">
        <v>0</v>
      </c>
      <c r="I471" s="94">
        <v>21250000</v>
      </c>
      <c r="J471" s="93">
        <v>3825000</v>
      </c>
      <c r="K471" s="93">
        <v>25075000</v>
      </c>
      <c r="L471" s="91" t="s">
        <v>1070</v>
      </c>
    </row>
    <row r="472" spans="2:12" ht="33" hidden="1" x14ac:dyDescent="0.25">
      <c r="B472" s="72">
        <v>469</v>
      </c>
      <c r="C472" s="91"/>
      <c r="D472" s="91"/>
      <c r="E472" s="91" t="s">
        <v>293</v>
      </c>
      <c r="F472" s="99">
        <v>44579</v>
      </c>
      <c r="G472" s="93">
        <v>21250000</v>
      </c>
      <c r="H472" s="93">
        <v>0</v>
      </c>
      <c r="I472" s="94">
        <v>21250000</v>
      </c>
      <c r="J472" s="93">
        <v>3825000</v>
      </c>
      <c r="K472" s="93">
        <v>25075000</v>
      </c>
      <c r="L472" s="91" t="s">
        <v>1070</v>
      </c>
    </row>
    <row r="473" spans="2:12" ht="33" hidden="1" x14ac:dyDescent="0.25">
      <c r="B473" s="72">
        <v>470</v>
      </c>
      <c r="C473" s="91" t="s">
        <v>294</v>
      </c>
      <c r="D473" s="91" t="s">
        <v>295</v>
      </c>
      <c r="E473" s="91" t="s">
        <v>296</v>
      </c>
      <c r="F473" s="92">
        <v>44501</v>
      </c>
      <c r="G473" s="93">
        <v>6505173</v>
      </c>
      <c r="H473" s="93">
        <v>0</v>
      </c>
      <c r="I473" s="94">
        <v>6505173</v>
      </c>
      <c r="J473" s="93">
        <v>1170931.1399999999</v>
      </c>
      <c r="K473" s="93">
        <v>7676104.1399999997</v>
      </c>
      <c r="L473" s="91" t="s">
        <v>1070</v>
      </c>
    </row>
    <row r="474" spans="2:12" ht="33" hidden="1" x14ac:dyDescent="0.25">
      <c r="B474" s="72">
        <v>471</v>
      </c>
      <c r="C474" s="91" t="s">
        <v>130</v>
      </c>
      <c r="D474" s="66"/>
      <c r="E474" s="91" t="s">
        <v>319</v>
      </c>
      <c r="F474" s="92">
        <v>44467</v>
      </c>
      <c r="G474" s="93">
        <v>25650</v>
      </c>
      <c r="H474" s="93">
        <v>0</v>
      </c>
      <c r="I474" s="94">
        <v>25650</v>
      </c>
      <c r="J474" s="93">
        <v>4617</v>
      </c>
      <c r="K474" s="93">
        <v>30267</v>
      </c>
      <c r="L474" s="91" t="s">
        <v>1070</v>
      </c>
    </row>
    <row r="475" spans="2:12" ht="16.5" hidden="1" x14ac:dyDescent="0.25">
      <c r="B475" s="72">
        <v>472</v>
      </c>
      <c r="C475" s="91" t="s">
        <v>44</v>
      </c>
      <c r="D475" s="91"/>
      <c r="E475" s="97">
        <v>21220599</v>
      </c>
      <c r="F475" s="98">
        <v>44499</v>
      </c>
      <c r="G475" s="93">
        <v>95000</v>
      </c>
      <c r="H475" s="93">
        <v>0</v>
      </c>
      <c r="I475" s="94">
        <v>95000</v>
      </c>
      <c r="J475" s="93">
        <v>17100</v>
      </c>
      <c r="K475" s="93">
        <v>112100</v>
      </c>
      <c r="L475" s="91" t="s">
        <v>1070</v>
      </c>
    </row>
    <row r="476" spans="2:12" ht="16.5" hidden="1" x14ac:dyDescent="0.25">
      <c r="B476" s="72">
        <v>473</v>
      </c>
      <c r="C476" s="91"/>
      <c r="D476" s="91"/>
      <c r="E476" s="91">
        <v>21220840</v>
      </c>
      <c r="F476" s="99">
        <v>44552</v>
      </c>
      <c r="G476" s="93">
        <v>340000</v>
      </c>
      <c r="H476" s="93">
        <v>0</v>
      </c>
      <c r="I476" s="94">
        <v>340000</v>
      </c>
      <c r="J476" s="93">
        <v>61200</v>
      </c>
      <c r="K476" s="93">
        <v>401200</v>
      </c>
      <c r="L476" s="91" t="s">
        <v>1070</v>
      </c>
    </row>
    <row r="477" spans="2:12" ht="16.5" hidden="1" x14ac:dyDescent="0.25">
      <c r="B477" s="72">
        <v>474</v>
      </c>
      <c r="C477" s="91" t="s">
        <v>321</v>
      </c>
      <c r="D477" s="91"/>
      <c r="E477" s="91">
        <v>21220441</v>
      </c>
      <c r="F477" s="99">
        <v>44469</v>
      </c>
      <c r="G477" s="93">
        <v>387100</v>
      </c>
      <c r="H477" s="93">
        <v>0</v>
      </c>
      <c r="I477" s="94">
        <v>387100</v>
      </c>
      <c r="J477" s="93">
        <v>69678</v>
      </c>
      <c r="K477" s="93">
        <v>456778</v>
      </c>
      <c r="L477" s="91" t="s">
        <v>1070</v>
      </c>
    </row>
    <row r="478" spans="2:12" ht="16.5" hidden="1" x14ac:dyDescent="0.25">
      <c r="B478" s="72">
        <v>475</v>
      </c>
      <c r="C478" s="91" t="s">
        <v>12</v>
      </c>
      <c r="D478" s="91"/>
      <c r="E478" s="91" t="s">
        <v>322</v>
      </c>
      <c r="F478" s="99">
        <v>44475</v>
      </c>
      <c r="G478" s="93">
        <v>250000</v>
      </c>
      <c r="H478" s="93">
        <v>0</v>
      </c>
      <c r="I478" s="94">
        <v>250000</v>
      </c>
      <c r="J478" s="93">
        <v>45000</v>
      </c>
      <c r="K478" s="93">
        <v>295000</v>
      </c>
      <c r="L478" s="91" t="s">
        <v>1070</v>
      </c>
    </row>
    <row r="479" spans="2:12" ht="16.5" hidden="1" x14ac:dyDescent="0.25">
      <c r="B479" s="72">
        <v>476</v>
      </c>
      <c r="C479" s="91" t="s">
        <v>26</v>
      </c>
      <c r="D479" s="91"/>
      <c r="E479" s="97">
        <v>657</v>
      </c>
      <c r="F479" s="98">
        <v>44499</v>
      </c>
      <c r="G479" s="93">
        <v>115500</v>
      </c>
      <c r="H479" s="93">
        <v>0</v>
      </c>
      <c r="I479" s="94">
        <v>115500</v>
      </c>
      <c r="J479" s="93">
        <v>20790</v>
      </c>
      <c r="K479" s="93">
        <v>136290</v>
      </c>
      <c r="L479" s="91" t="s">
        <v>1070</v>
      </c>
    </row>
    <row r="480" spans="2:12" ht="16.5" hidden="1" x14ac:dyDescent="0.25">
      <c r="B480" s="72">
        <v>477</v>
      </c>
      <c r="C480" s="100" t="s">
        <v>26</v>
      </c>
      <c r="D480" s="91"/>
      <c r="E480" s="91">
        <v>659</v>
      </c>
      <c r="F480" s="99">
        <v>44442</v>
      </c>
      <c r="G480" s="93">
        <v>115500</v>
      </c>
      <c r="H480" s="93">
        <v>0</v>
      </c>
      <c r="I480" s="94">
        <v>115500</v>
      </c>
      <c r="J480" s="93">
        <v>20790</v>
      </c>
      <c r="K480" s="93">
        <v>136290</v>
      </c>
      <c r="L480" s="91" t="s">
        <v>1070</v>
      </c>
    </row>
    <row r="481" spans="2:12" ht="16.5" hidden="1" x14ac:dyDescent="0.25">
      <c r="B481" s="72">
        <v>478</v>
      </c>
      <c r="C481" s="91"/>
      <c r="D481" s="91"/>
      <c r="E481" s="97">
        <v>6148838764</v>
      </c>
      <c r="F481" s="98">
        <v>44460</v>
      </c>
      <c r="G481" s="93">
        <v>37630</v>
      </c>
      <c r="H481" s="93">
        <v>0</v>
      </c>
      <c r="I481" s="94">
        <v>37630</v>
      </c>
      <c r="J481" s="93">
        <v>6773.4</v>
      </c>
      <c r="K481" s="93">
        <v>44403.4</v>
      </c>
      <c r="L481" s="91" t="s">
        <v>1070</v>
      </c>
    </row>
    <row r="482" spans="2:12" ht="16.5" hidden="1" x14ac:dyDescent="0.25">
      <c r="B482" s="72">
        <v>479</v>
      </c>
      <c r="C482" s="91"/>
      <c r="D482" s="91"/>
      <c r="E482" s="97">
        <v>6148838728</v>
      </c>
      <c r="F482" s="98">
        <v>44460</v>
      </c>
      <c r="G482" s="93">
        <v>161880</v>
      </c>
      <c r="H482" s="93">
        <v>0</v>
      </c>
      <c r="I482" s="94">
        <v>161880</v>
      </c>
      <c r="J482" s="93">
        <v>29138.400000000001</v>
      </c>
      <c r="K482" s="93">
        <v>191018.4</v>
      </c>
      <c r="L482" s="91" t="s">
        <v>1070</v>
      </c>
    </row>
    <row r="483" spans="2:12" ht="16.5" hidden="1" x14ac:dyDescent="0.25">
      <c r="B483" s="72">
        <v>480</v>
      </c>
      <c r="C483" s="91"/>
      <c r="D483" s="91"/>
      <c r="E483" s="97">
        <v>6148838859</v>
      </c>
      <c r="F483" s="98">
        <v>44469</v>
      </c>
      <c r="G483" s="93">
        <v>159040</v>
      </c>
      <c r="H483" s="93">
        <v>0</v>
      </c>
      <c r="I483" s="94">
        <v>159040</v>
      </c>
      <c r="J483" s="93">
        <v>28627.200000000001</v>
      </c>
      <c r="K483" s="93">
        <v>187667.20000000001</v>
      </c>
      <c r="L483" s="91" t="s">
        <v>1070</v>
      </c>
    </row>
    <row r="484" spans="2:12" ht="16.5" hidden="1" x14ac:dyDescent="0.25">
      <c r="B484" s="72">
        <v>481</v>
      </c>
      <c r="C484" s="91"/>
      <c r="D484" s="91"/>
      <c r="E484" s="97">
        <v>6148838877</v>
      </c>
      <c r="F484" s="98">
        <v>44469</v>
      </c>
      <c r="G484" s="93">
        <v>112890</v>
      </c>
      <c r="H484" s="93">
        <v>0</v>
      </c>
      <c r="I484" s="94">
        <v>112890</v>
      </c>
      <c r="J484" s="93">
        <v>20320.2</v>
      </c>
      <c r="K484" s="93">
        <v>133210.20000000001</v>
      </c>
      <c r="L484" s="91" t="s">
        <v>1070</v>
      </c>
    </row>
    <row r="485" spans="2:12" ht="33" hidden="1" x14ac:dyDescent="0.25">
      <c r="B485" s="72">
        <v>482</v>
      </c>
      <c r="C485" s="91" t="s">
        <v>130</v>
      </c>
      <c r="D485" s="91" t="s">
        <v>323</v>
      </c>
      <c r="E485" s="97" t="s">
        <v>324</v>
      </c>
      <c r="F485" s="98">
        <v>44499</v>
      </c>
      <c r="G485" s="93">
        <v>115000</v>
      </c>
      <c r="H485" s="93">
        <v>0</v>
      </c>
      <c r="I485" s="94">
        <v>115000</v>
      </c>
      <c r="J485" s="93">
        <v>20700</v>
      </c>
      <c r="K485" s="93">
        <v>135700</v>
      </c>
      <c r="L485" s="91" t="s">
        <v>1070</v>
      </c>
    </row>
    <row r="486" spans="2:12" ht="33" hidden="1" x14ac:dyDescent="0.25">
      <c r="B486" s="72">
        <v>483</v>
      </c>
      <c r="C486" s="91"/>
      <c r="D486" s="91"/>
      <c r="E486" s="97" t="s">
        <v>325</v>
      </c>
      <c r="F486" s="98">
        <v>44501</v>
      </c>
      <c r="G486" s="93">
        <v>164450</v>
      </c>
      <c r="H486" s="93">
        <v>0</v>
      </c>
      <c r="I486" s="94">
        <v>164450</v>
      </c>
      <c r="J486" s="93">
        <v>29601</v>
      </c>
      <c r="K486" s="93">
        <v>194051</v>
      </c>
      <c r="L486" s="91" t="s">
        <v>1070</v>
      </c>
    </row>
    <row r="487" spans="2:12" ht="33" hidden="1" x14ac:dyDescent="0.25">
      <c r="B487" s="72">
        <v>484</v>
      </c>
      <c r="C487" s="91" t="s">
        <v>326</v>
      </c>
      <c r="D487" s="91"/>
      <c r="E487" s="91" t="s">
        <v>327</v>
      </c>
      <c r="F487" s="99">
        <v>44552</v>
      </c>
      <c r="G487" s="93">
        <v>1865000</v>
      </c>
      <c r="H487" s="93">
        <v>0</v>
      </c>
      <c r="I487" s="94">
        <v>1865000</v>
      </c>
      <c r="J487" s="93">
        <v>335700</v>
      </c>
      <c r="K487" s="93">
        <v>2200700</v>
      </c>
      <c r="L487" s="91" t="s">
        <v>1070</v>
      </c>
    </row>
    <row r="488" spans="2:12" ht="33" hidden="1" x14ac:dyDescent="0.25">
      <c r="B488" s="72">
        <v>485</v>
      </c>
      <c r="C488" s="91" t="s">
        <v>228</v>
      </c>
      <c r="D488" s="91"/>
      <c r="E488" s="97" t="s">
        <v>332</v>
      </c>
      <c r="F488" s="98">
        <v>44502</v>
      </c>
      <c r="G488" s="93">
        <v>1097000</v>
      </c>
      <c r="H488" s="93">
        <v>0</v>
      </c>
      <c r="I488" s="94">
        <v>1097000</v>
      </c>
      <c r="J488" s="93">
        <v>197460</v>
      </c>
      <c r="K488" s="93">
        <v>1294460</v>
      </c>
      <c r="L488" s="91" t="s">
        <v>1070</v>
      </c>
    </row>
    <row r="489" spans="2:12" ht="33" hidden="1" x14ac:dyDescent="0.25">
      <c r="B489" s="72">
        <v>486</v>
      </c>
      <c r="C489" s="91" t="s">
        <v>258</v>
      </c>
      <c r="D489" s="91"/>
      <c r="E489" s="101" t="s">
        <v>338</v>
      </c>
      <c r="F489" s="92">
        <v>44456</v>
      </c>
      <c r="G489" s="93">
        <v>23503.5</v>
      </c>
      <c r="H489" s="93">
        <v>0</v>
      </c>
      <c r="I489" s="94">
        <v>23503.5</v>
      </c>
      <c r="J489" s="93">
        <v>4230.63</v>
      </c>
      <c r="K489" s="93">
        <v>27734.13</v>
      </c>
      <c r="L489" s="91" t="s">
        <v>1070</v>
      </c>
    </row>
    <row r="490" spans="2:12" ht="33" hidden="1" x14ac:dyDescent="0.25">
      <c r="B490" s="72">
        <v>487</v>
      </c>
      <c r="C490" s="91"/>
      <c r="D490" s="91"/>
      <c r="E490" s="101" t="s">
        <v>339</v>
      </c>
      <c r="F490" s="92">
        <v>44456</v>
      </c>
      <c r="G490" s="93">
        <v>10289.700000000001</v>
      </c>
      <c r="H490" s="93">
        <v>0</v>
      </c>
      <c r="I490" s="94">
        <v>10289.700000000001</v>
      </c>
      <c r="J490" s="93">
        <v>1852.15</v>
      </c>
      <c r="K490" s="93">
        <v>12141.85</v>
      </c>
      <c r="L490" s="91" t="s">
        <v>1070</v>
      </c>
    </row>
    <row r="491" spans="2:12" ht="33" hidden="1" x14ac:dyDescent="0.25">
      <c r="B491" s="72">
        <v>488</v>
      </c>
      <c r="C491" s="91"/>
      <c r="D491" s="91"/>
      <c r="E491" s="101" t="s">
        <v>340</v>
      </c>
      <c r="F491" s="92">
        <v>44463</v>
      </c>
      <c r="G491" s="93">
        <v>3596.4</v>
      </c>
      <c r="H491" s="93">
        <v>0</v>
      </c>
      <c r="I491" s="94">
        <v>3596.4</v>
      </c>
      <c r="J491" s="93">
        <v>647.35</v>
      </c>
      <c r="K491" s="93">
        <v>4243.75</v>
      </c>
      <c r="L491" s="91" t="s">
        <v>1070</v>
      </c>
    </row>
    <row r="492" spans="2:12" ht="33" hidden="1" x14ac:dyDescent="0.25">
      <c r="B492" s="72">
        <v>489</v>
      </c>
      <c r="C492" s="91" t="s">
        <v>342</v>
      </c>
      <c r="D492" s="91"/>
      <c r="E492" s="91" t="s">
        <v>343</v>
      </c>
      <c r="F492" s="99">
        <v>44391</v>
      </c>
      <c r="G492" s="93">
        <v>26606.400000000001</v>
      </c>
      <c r="H492" s="93">
        <v>0</v>
      </c>
      <c r="I492" s="94">
        <v>26606.400000000001</v>
      </c>
      <c r="J492" s="93">
        <v>4789.1499999999996</v>
      </c>
      <c r="K492" s="93">
        <v>31395.550000000003</v>
      </c>
      <c r="L492" s="91" t="s">
        <v>1070</v>
      </c>
    </row>
    <row r="493" spans="2:12" ht="16.5" hidden="1" x14ac:dyDescent="0.25">
      <c r="B493" s="72">
        <v>490</v>
      </c>
      <c r="C493" s="91" t="s">
        <v>344</v>
      </c>
      <c r="D493" s="91"/>
      <c r="E493" s="91" t="s">
        <v>345</v>
      </c>
      <c r="F493" s="99">
        <v>44406</v>
      </c>
      <c r="G493" s="93">
        <v>2622.92</v>
      </c>
      <c r="H493" s="93">
        <v>0</v>
      </c>
      <c r="I493" s="94">
        <v>2622.92</v>
      </c>
      <c r="J493" s="93">
        <v>472.12</v>
      </c>
      <c r="K493" s="93">
        <v>3095.04</v>
      </c>
      <c r="L493" s="91" t="s">
        <v>1070</v>
      </c>
    </row>
    <row r="494" spans="2:12" ht="33" hidden="1" x14ac:dyDescent="0.25">
      <c r="B494" s="72">
        <v>491</v>
      </c>
      <c r="C494" s="91" t="s">
        <v>107</v>
      </c>
      <c r="D494" s="91"/>
      <c r="E494" s="91" t="s">
        <v>346</v>
      </c>
      <c r="F494" s="99">
        <v>44385</v>
      </c>
      <c r="G494" s="93">
        <v>21808.69</v>
      </c>
      <c r="H494" s="93">
        <v>0</v>
      </c>
      <c r="I494" s="94">
        <v>21808.69</v>
      </c>
      <c r="J494" s="93">
        <v>3925.58</v>
      </c>
      <c r="K494" s="93">
        <v>25734.269999999997</v>
      </c>
      <c r="L494" s="91" t="s">
        <v>1070</v>
      </c>
    </row>
    <row r="495" spans="2:12" ht="49.5" hidden="1" x14ac:dyDescent="0.25">
      <c r="B495" s="72">
        <v>492</v>
      </c>
      <c r="C495" s="91" t="s">
        <v>347</v>
      </c>
      <c r="D495" s="91"/>
      <c r="E495" s="97" t="s">
        <v>348</v>
      </c>
      <c r="F495" s="98">
        <v>44499</v>
      </c>
      <c r="G495" s="93">
        <v>300000</v>
      </c>
      <c r="H495" s="93">
        <v>0</v>
      </c>
      <c r="I495" s="94">
        <v>300000</v>
      </c>
      <c r="J495" s="93">
        <v>54000</v>
      </c>
      <c r="K495" s="93">
        <v>354000</v>
      </c>
      <c r="L495" s="91" t="s">
        <v>1070</v>
      </c>
    </row>
    <row r="496" spans="2:12" ht="16.5" hidden="1" x14ac:dyDescent="0.25">
      <c r="B496" s="72">
        <v>493</v>
      </c>
      <c r="C496" s="91" t="s">
        <v>151</v>
      </c>
      <c r="D496" s="91"/>
      <c r="E496" s="91">
        <v>1754</v>
      </c>
      <c r="F496" s="92">
        <v>44454</v>
      </c>
      <c r="G496" s="93">
        <v>3622.8</v>
      </c>
      <c r="H496" s="93">
        <v>0</v>
      </c>
      <c r="I496" s="94">
        <v>3622.8</v>
      </c>
      <c r="J496" s="93">
        <v>652.1</v>
      </c>
      <c r="K496" s="93">
        <v>4274.9000000000005</v>
      </c>
      <c r="L496" s="91" t="s">
        <v>1070</v>
      </c>
    </row>
    <row r="497" spans="2:12" ht="16.5" hidden="1" x14ac:dyDescent="0.25">
      <c r="B497" s="72">
        <v>494</v>
      </c>
      <c r="C497" s="91"/>
      <c r="D497" s="91"/>
      <c r="E497" s="91">
        <v>1759</v>
      </c>
      <c r="F497" s="92">
        <v>44455</v>
      </c>
      <c r="G497" s="93">
        <v>40800</v>
      </c>
      <c r="H497" s="93">
        <v>0</v>
      </c>
      <c r="I497" s="94">
        <v>40800</v>
      </c>
      <c r="J497" s="93">
        <v>7344</v>
      </c>
      <c r="K497" s="93">
        <v>48144</v>
      </c>
      <c r="L497" s="91" t="s">
        <v>1070</v>
      </c>
    </row>
    <row r="498" spans="2:12" ht="16.5" hidden="1" x14ac:dyDescent="0.25">
      <c r="B498" s="72">
        <v>495</v>
      </c>
      <c r="C498" s="91"/>
      <c r="D498" s="91"/>
      <c r="E498" s="97">
        <v>1998</v>
      </c>
      <c r="F498" s="98">
        <v>44499</v>
      </c>
      <c r="G498" s="93">
        <v>8625</v>
      </c>
      <c r="H498" s="93">
        <v>0</v>
      </c>
      <c r="I498" s="94">
        <v>8625</v>
      </c>
      <c r="J498" s="93">
        <v>1552.5</v>
      </c>
      <c r="K498" s="93">
        <v>10177.5</v>
      </c>
      <c r="L498" s="91" t="s">
        <v>1070</v>
      </c>
    </row>
    <row r="499" spans="2:12" ht="16.5" hidden="1" x14ac:dyDescent="0.25">
      <c r="B499" s="72">
        <v>496</v>
      </c>
      <c r="C499" s="91"/>
      <c r="D499" s="91"/>
      <c r="E499" s="97">
        <v>2200</v>
      </c>
      <c r="F499" s="98">
        <v>44500</v>
      </c>
      <c r="G499" s="93">
        <v>18675</v>
      </c>
      <c r="H499" s="93">
        <v>0</v>
      </c>
      <c r="I499" s="94">
        <v>18675</v>
      </c>
      <c r="J499" s="93">
        <v>3361.5</v>
      </c>
      <c r="K499" s="93">
        <v>22036.5</v>
      </c>
      <c r="L499" s="91" t="s">
        <v>1070</v>
      </c>
    </row>
    <row r="500" spans="2:12" ht="33" hidden="1" x14ac:dyDescent="0.25">
      <c r="B500" s="72">
        <v>497</v>
      </c>
      <c r="C500" s="91" t="s">
        <v>353</v>
      </c>
      <c r="D500" s="91" t="s">
        <v>60</v>
      </c>
      <c r="E500" s="91" t="s">
        <v>354</v>
      </c>
      <c r="F500" s="92">
        <v>44310</v>
      </c>
      <c r="G500" s="93">
        <v>1292670</v>
      </c>
      <c r="H500" s="93">
        <v>0</v>
      </c>
      <c r="I500" s="94">
        <v>1292670</v>
      </c>
      <c r="J500" s="93">
        <v>232680.6</v>
      </c>
      <c r="K500" s="93">
        <v>1525350.6</v>
      </c>
      <c r="L500" s="91" t="s">
        <v>1072</v>
      </c>
    </row>
    <row r="501" spans="2:12" ht="33" hidden="1" x14ac:dyDescent="0.25">
      <c r="B501" s="72">
        <v>498</v>
      </c>
      <c r="C501" s="91" t="s">
        <v>353</v>
      </c>
      <c r="D501" s="91" t="s">
        <v>60</v>
      </c>
      <c r="E501" s="91" t="s">
        <v>355</v>
      </c>
      <c r="F501" s="92">
        <v>44310</v>
      </c>
      <c r="G501" s="93">
        <v>660000</v>
      </c>
      <c r="H501" s="93">
        <v>0</v>
      </c>
      <c r="I501" s="94">
        <v>660000</v>
      </c>
      <c r="J501" s="93">
        <v>118800</v>
      </c>
      <c r="K501" s="93">
        <v>778800</v>
      </c>
      <c r="L501" s="91" t="s">
        <v>1072</v>
      </c>
    </row>
    <row r="502" spans="2:12" ht="33" hidden="1" x14ac:dyDescent="0.25">
      <c r="B502" s="72">
        <v>499</v>
      </c>
      <c r="C502" s="91" t="s">
        <v>353</v>
      </c>
      <c r="D502" s="91" t="s">
        <v>356</v>
      </c>
      <c r="E502" s="91" t="s">
        <v>357</v>
      </c>
      <c r="F502" s="92">
        <v>44310</v>
      </c>
      <c r="G502" s="93">
        <v>564000</v>
      </c>
      <c r="H502" s="93">
        <v>0</v>
      </c>
      <c r="I502" s="94">
        <v>564000</v>
      </c>
      <c r="J502" s="93">
        <v>101520</v>
      </c>
      <c r="K502" s="93">
        <v>665520</v>
      </c>
      <c r="L502" s="91" t="s">
        <v>1072</v>
      </c>
    </row>
    <row r="503" spans="2:12" ht="33" hidden="1" x14ac:dyDescent="0.25">
      <c r="B503" s="72">
        <v>500</v>
      </c>
      <c r="C503" s="91" t="s">
        <v>353</v>
      </c>
      <c r="D503" s="91" t="s">
        <v>358</v>
      </c>
      <c r="E503" s="91" t="s">
        <v>359</v>
      </c>
      <c r="F503" s="99">
        <v>44513</v>
      </c>
      <c r="G503" s="93">
        <v>284550</v>
      </c>
      <c r="H503" s="93">
        <v>0</v>
      </c>
      <c r="I503" s="94">
        <v>284550</v>
      </c>
      <c r="J503" s="93">
        <v>51219</v>
      </c>
      <c r="K503" s="93">
        <v>335769</v>
      </c>
      <c r="L503" s="91" t="s">
        <v>1072</v>
      </c>
    </row>
    <row r="504" spans="2:12" ht="33" hidden="1" x14ac:dyDescent="0.25">
      <c r="B504" s="72">
        <v>501</v>
      </c>
      <c r="C504" s="91" t="s">
        <v>353</v>
      </c>
      <c r="D504" s="91" t="s">
        <v>358</v>
      </c>
      <c r="E504" s="91" t="s">
        <v>360</v>
      </c>
      <c r="F504" s="92">
        <v>44310</v>
      </c>
      <c r="G504" s="93">
        <v>178860</v>
      </c>
      <c r="H504" s="93">
        <v>0</v>
      </c>
      <c r="I504" s="94">
        <v>178860</v>
      </c>
      <c r="J504" s="93">
        <v>32194.799999999999</v>
      </c>
      <c r="K504" s="93">
        <v>211054.8</v>
      </c>
      <c r="L504" s="91" t="s">
        <v>1072</v>
      </c>
    </row>
    <row r="505" spans="2:12" ht="33" hidden="1" x14ac:dyDescent="0.25">
      <c r="B505" s="72">
        <v>502</v>
      </c>
      <c r="C505" s="91" t="s">
        <v>85</v>
      </c>
      <c r="D505" s="91" t="s">
        <v>363</v>
      </c>
      <c r="E505" s="91" t="s">
        <v>364</v>
      </c>
      <c r="F505" s="92">
        <v>44310</v>
      </c>
      <c r="G505" s="93">
        <v>52000</v>
      </c>
      <c r="H505" s="93">
        <v>0</v>
      </c>
      <c r="I505" s="94">
        <v>52000</v>
      </c>
      <c r="J505" s="93">
        <v>9360</v>
      </c>
      <c r="K505" s="93">
        <v>61360</v>
      </c>
      <c r="L505" s="91" t="s">
        <v>1072</v>
      </c>
    </row>
    <row r="506" spans="2:12" ht="33" hidden="1" x14ac:dyDescent="0.25">
      <c r="B506" s="72">
        <v>503</v>
      </c>
      <c r="C506" s="91" t="s">
        <v>44</v>
      </c>
      <c r="D506" s="91" t="s">
        <v>365</v>
      </c>
      <c r="E506" s="91">
        <v>21220189</v>
      </c>
      <c r="F506" s="99">
        <v>44358</v>
      </c>
      <c r="G506" s="93">
        <v>2500</v>
      </c>
      <c r="H506" s="93">
        <v>0</v>
      </c>
      <c r="I506" s="94">
        <v>2500</v>
      </c>
      <c r="J506" s="93">
        <v>450</v>
      </c>
      <c r="K506" s="93">
        <v>2950</v>
      </c>
      <c r="L506" s="91" t="s">
        <v>1072</v>
      </c>
    </row>
    <row r="507" spans="2:12" ht="16.5" hidden="1" x14ac:dyDescent="0.25">
      <c r="B507" s="72">
        <v>504</v>
      </c>
      <c r="C507" s="91" t="s">
        <v>366</v>
      </c>
      <c r="D507" s="91" t="s">
        <v>367</v>
      </c>
      <c r="E507" s="91" t="s">
        <v>368</v>
      </c>
      <c r="F507" s="92">
        <v>44275</v>
      </c>
      <c r="G507" s="93">
        <v>1785000</v>
      </c>
      <c r="H507" s="93">
        <v>0</v>
      </c>
      <c r="I507" s="94">
        <v>1785000</v>
      </c>
      <c r="J507" s="93">
        <v>321300</v>
      </c>
      <c r="K507" s="93">
        <v>2106300</v>
      </c>
      <c r="L507" s="91" t="s">
        <v>1072</v>
      </c>
    </row>
    <row r="508" spans="2:12" ht="33" hidden="1" x14ac:dyDescent="0.25">
      <c r="B508" s="72">
        <v>505</v>
      </c>
      <c r="C508" s="91" t="s">
        <v>99</v>
      </c>
      <c r="D508" s="91" t="s">
        <v>369</v>
      </c>
      <c r="E508" s="91" t="s">
        <v>370</v>
      </c>
      <c r="F508" s="99">
        <v>44389</v>
      </c>
      <c r="G508" s="93">
        <v>3600</v>
      </c>
      <c r="H508" s="93">
        <v>0</v>
      </c>
      <c r="I508" s="94">
        <v>3600</v>
      </c>
      <c r="J508" s="93">
        <v>648</v>
      </c>
      <c r="K508" s="93">
        <v>4248</v>
      </c>
      <c r="L508" s="91" t="s">
        <v>1072</v>
      </c>
    </row>
    <row r="509" spans="2:12" ht="16.5" hidden="1" x14ac:dyDescent="0.25">
      <c r="B509" s="72">
        <v>506</v>
      </c>
      <c r="C509" s="91" t="s">
        <v>371</v>
      </c>
      <c r="D509" s="91"/>
      <c r="E509" s="91">
        <v>1817</v>
      </c>
      <c r="F509" s="99">
        <v>44408</v>
      </c>
      <c r="G509" s="93">
        <v>4109.7</v>
      </c>
      <c r="H509" s="93">
        <v>0</v>
      </c>
      <c r="I509" s="94">
        <v>4109.7</v>
      </c>
      <c r="J509" s="93">
        <v>739.74</v>
      </c>
      <c r="K509" s="93">
        <v>4849.4399999999996</v>
      </c>
      <c r="L509" s="91" t="s">
        <v>1072</v>
      </c>
    </row>
    <row r="510" spans="2:12" ht="33" hidden="1" x14ac:dyDescent="0.25">
      <c r="B510" s="72">
        <v>507</v>
      </c>
      <c r="C510" s="91" t="s">
        <v>353</v>
      </c>
      <c r="D510" s="91" t="s">
        <v>60</v>
      </c>
      <c r="E510" s="91" t="s">
        <v>375</v>
      </c>
      <c r="F510" s="92">
        <v>44312</v>
      </c>
      <c r="G510" s="93">
        <v>1292670</v>
      </c>
      <c r="H510" s="93">
        <v>0</v>
      </c>
      <c r="I510" s="94">
        <v>1292670</v>
      </c>
      <c r="J510" s="93">
        <v>232680.6</v>
      </c>
      <c r="K510" s="93">
        <v>1525350.6</v>
      </c>
      <c r="L510" s="91" t="s">
        <v>1072</v>
      </c>
    </row>
    <row r="511" spans="2:12" ht="33" hidden="1" x14ac:dyDescent="0.25">
      <c r="B511" s="72">
        <v>508</v>
      </c>
      <c r="C511" s="91" t="s">
        <v>353</v>
      </c>
      <c r="D511" s="91" t="s">
        <v>376</v>
      </c>
      <c r="E511" s="91" t="s">
        <v>377</v>
      </c>
      <c r="F511" s="92">
        <v>44312</v>
      </c>
      <c r="G511" s="93">
        <v>660000</v>
      </c>
      <c r="H511" s="93">
        <v>0</v>
      </c>
      <c r="I511" s="94">
        <v>660000</v>
      </c>
      <c r="J511" s="93">
        <v>118800</v>
      </c>
      <c r="K511" s="93">
        <v>778800</v>
      </c>
      <c r="L511" s="91" t="s">
        <v>1072</v>
      </c>
    </row>
    <row r="512" spans="2:12" ht="49.5" hidden="1" x14ac:dyDescent="0.25">
      <c r="B512" s="72">
        <v>509</v>
      </c>
      <c r="C512" s="91" t="s">
        <v>353</v>
      </c>
      <c r="D512" s="91" t="s">
        <v>378</v>
      </c>
      <c r="E512" s="91" t="s">
        <v>379</v>
      </c>
      <c r="F512" s="99">
        <v>44513</v>
      </c>
      <c r="G512" s="93">
        <v>284550</v>
      </c>
      <c r="H512" s="93">
        <v>0</v>
      </c>
      <c r="I512" s="94">
        <v>284550</v>
      </c>
      <c r="J512" s="93">
        <v>51219</v>
      </c>
      <c r="K512" s="93">
        <v>335769</v>
      </c>
      <c r="L512" s="91" t="s">
        <v>1072</v>
      </c>
    </row>
    <row r="513" spans="2:12" ht="33" hidden="1" x14ac:dyDescent="0.25">
      <c r="B513" s="72">
        <v>510</v>
      </c>
      <c r="C513" s="91" t="s">
        <v>353</v>
      </c>
      <c r="D513" s="91" t="s">
        <v>380</v>
      </c>
      <c r="E513" s="91" t="s">
        <v>381</v>
      </c>
      <c r="F513" s="92">
        <v>44310</v>
      </c>
      <c r="G513" s="93">
        <v>178860</v>
      </c>
      <c r="H513" s="93">
        <v>0</v>
      </c>
      <c r="I513" s="94">
        <v>178860</v>
      </c>
      <c r="J513" s="93">
        <v>32194.799999999999</v>
      </c>
      <c r="K513" s="93">
        <v>211054.8</v>
      </c>
      <c r="L513" s="91" t="s">
        <v>1072</v>
      </c>
    </row>
    <row r="514" spans="2:12" ht="16.5" hidden="1" x14ac:dyDescent="0.25">
      <c r="B514" s="72">
        <v>511</v>
      </c>
      <c r="C514" s="91" t="s">
        <v>44</v>
      </c>
      <c r="D514" s="91"/>
      <c r="E514" s="91">
        <v>21220554</v>
      </c>
      <c r="F514" s="99">
        <v>44460</v>
      </c>
      <c r="G514" s="93">
        <v>320000</v>
      </c>
      <c r="H514" s="93">
        <v>0</v>
      </c>
      <c r="I514" s="94">
        <v>320000</v>
      </c>
      <c r="J514" s="93">
        <v>57600</v>
      </c>
      <c r="K514" s="93">
        <v>377600</v>
      </c>
      <c r="L514" s="91" t="s">
        <v>1072</v>
      </c>
    </row>
    <row r="515" spans="2:12" ht="16.5" hidden="1" x14ac:dyDescent="0.25">
      <c r="B515" s="72">
        <v>512</v>
      </c>
      <c r="C515" s="91" t="s">
        <v>371</v>
      </c>
      <c r="D515" s="91"/>
      <c r="E515" s="91">
        <v>1879</v>
      </c>
      <c r="F515" s="99">
        <v>44412</v>
      </c>
      <c r="G515" s="93">
        <v>23920</v>
      </c>
      <c r="H515" s="93">
        <v>0</v>
      </c>
      <c r="I515" s="94">
        <v>23920</v>
      </c>
      <c r="J515" s="93">
        <v>4305.6000000000004</v>
      </c>
      <c r="K515" s="93">
        <v>28225.599999999999</v>
      </c>
      <c r="L515" s="91" t="s">
        <v>1072</v>
      </c>
    </row>
    <row r="516" spans="2:12" ht="16.5" hidden="1" x14ac:dyDescent="0.25">
      <c r="B516" s="72">
        <v>513</v>
      </c>
      <c r="C516" s="91" t="s">
        <v>40</v>
      </c>
      <c r="D516" s="91" t="s">
        <v>387</v>
      </c>
      <c r="E516" s="91" t="s">
        <v>388</v>
      </c>
      <c r="F516" s="92">
        <v>44399</v>
      </c>
      <c r="G516" s="93">
        <v>26132</v>
      </c>
      <c r="H516" s="93">
        <v>0</v>
      </c>
      <c r="I516" s="94">
        <v>26132</v>
      </c>
      <c r="J516" s="93">
        <v>1350</v>
      </c>
      <c r="K516" s="93">
        <v>27482</v>
      </c>
      <c r="L516" s="91" t="s">
        <v>1072</v>
      </c>
    </row>
    <row r="517" spans="2:12" ht="33" hidden="1" x14ac:dyDescent="0.25">
      <c r="B517" s="72">
        <v>514</v>
      </c>
      <c r="C517" s="91" t="s">
        <v>389</v>
      </c>
      <c r="D517" s="91" t="s">
        <v>390</v>
      </c>
      <c r="E517" s="102" t="s">
        <v>391</v>
      </c>
      <c r="F517" s="103">
        <v>44423</v>
      </c>
      <c r="G517" s="93">
        <v>25500</v>
      </c>
      <c r="H517" s="93">
        <v>0</v>
      </c>
      <c r="I517" s="94">
        <v>25500</v>
      </c>
      <c r="J517" s="93">
        <v>4590</v>
      </c>
      <c r="K517" s="93">
        <v>30090</v>
      </c>
      <c r="L517" s="91" t="s">
        <v>1072</v>
      </c>
    </row>
    <row r="518" spans="2:12" ht="16.5" hidden="1" x14ac:dyDescent="0.25">
      <c r="B518" s="72">
        <v>515</v>
      </c>
      <c r="C518" s="91" t="s">
        <v>371</v>
      </c>
      <c r="D518" s="91" t="s">
        <v>394</v>
      </c>
      <c r="E518" s="91">
        <v>1427</v>
      </c>
      <c r="F518" s="92">
        <v>44384</v>
      </c>
      <c r="G518" s="93">
        <v>175252.8</v>
      </c>
      <c r="H518" s="93">
        <v>0</v>
      </c>
      <c r="I518" s="94">
        <v>175252.8</v>
      </c>
      <c r="J518" s="93">
        <v>31545.503999999997</v>
      </c>
      <c r="K518" s="93">
        <v>206798.30399999997</v>
      </c>
      <c r="L518" s="91" t="s">
        <v>1072</v>
      </c>
    </row>
    <row r="519" spans="2:12" ht="33" hidden="1" x14ac:dyDescent="0.25">
      <c r="B519" s="72">
        <v>516</v>
      </c>
      <c r="C519" s="91" t="s">
        <v>389</v>
      </c>
      <c r="D519" s="91" t="s">
        <v>395</v>
      </c>
      <c r="E519" s="91" t="s">
        <v>396</v>
      </c>
      <c r="F519" s="92">
        <v>44341</v>
      </c>
      <c r="G519" s="93">
        <v>25500</v>
      </c>
      <c r="H519" s="93">
        <v>0</v>
      </c>
      <c r="I519" s="94">
        <v>25500</v>
      </c>
      <c r="J519" s="93">
        <v>4590</v>
      </c>
      <c r="K519" s="93">
        <v>30090</v>
      </c>
      <c r="L519" s="91" t="s">
        <v>1072</v>
      </c>
    </row>
    <row r="520" spans="2:12" ht="16.5" hidden="1" x14ac:dyDescent="0.25">
      <c r="B520" s="72">
        <v>517</v>
      </c>
      <c r="C520" s="91" t="s">
        <v>371</v>
      </c>
      <c r="D520" s="91" t="s">
        <v>397</v>
      </c>
      <c r="E520" s="91">
        <v>340</v>
      </c>
      <c r="F520" s="92">
        <v>44312</v>
      </c>
      <c r="G520" s="93">
        <v>128310</v>
      </c>
      <c r="H520" s="93">
        <v>0</v>
      </c>
      <c r="I520" s="94">
        <v>128310</v>
      </c>
      <c r="J520" s="93">
        <v>23095.8</v>
      </c>
      <c r="K520" s="93">
        <v>151405.79999999999</v>
      </c>
      <c r="L520" s="91" t="s">
        <v>1072</v>
      </c>
    </row>
    <row r="521" spans="2:12" ht="33" hidden="1" x14ac:dyDescent="0.25">
      <c r="B521" s="72">
        <v>518</v>
      </c>
      <c r="C521" s="91" t="s">
        <v>398</v>
      </c>
      <c r="D521" s="91" t="s">
        <v>399</v>
      </c>
      <c r="E521" s="91" t="s">
        <v>400</v>
      </c>
      <c r="F521" s="92">
        <v>44436</v>
      </c>
      <c r="G521" s="93">
        <v>21670</v>
      </c>
      <c r="H521" s="93">
        <v>0</v>
      </c>
      <c r="I521" s="94">
        <v>21670</v>
      </c>
      <c r="J521" s="93">
        <v>3900.6</v>
      </c>
      <c r="K521" s="93">
        <v>25570.6</v>
      </c>
      <c r="L521" s="91" t="s">
        <v>1072</v>
      </c>
    </row>
    <row r="522" spans="2:12" ht="16.5" hidden="1" x14ac:dyDescent="0.25">
      <c r="B522" s="72">
        <v>519</v>
      </c>
      <c r="C522" s="91" t="s">
        <v>408</v>
      </c>
      <c r="D522" s="91"/>
      <c r="E522" s="91" t="s">
        <v>409</v>
      </c>
      <c r="F522" s="92">
        <v>44278</v>
      </c>
      <c r="G522" s="93">
        <v>1332500</v>
      </c>
      <c r="H522" s="93">
        <v>0</v>
      </c>
      <c r="I522" s="94">
        <v>1332500</v>
      </c>
      <c r="J522" s="93">
        <v>239850</v>
      </c>
      <c r="K522" s="93">
        <v>1572350</v>
      </c>
      <c r="L522" s="91" t="s">
        <v>1072</v>
      </c>
    </row>
    <row r="523" spans="2:12" ht="16.5" hidden="1" x14ac:dyDescent="0.25">
      <c r="B523" s="72">
        <v>520</v>
      </c>
      <c r="C523" s="91" t="s">
        <v>272</v>
      </c>
      <c r="D523" s="91" t="s">
        <v>418</v>
      </c>
      <c r="E523" s="91" t="s">
        <v>419</v>
      </c>
      <c r="F523" s="92">
        <v>44326</v>
      </c>
      <c r="G523" s="93">
        <v>117000</v>
      </c>
      <c r="H523" s="93">
        <v>0</v>
      </c>
      <c r="I523" s="94">
        <v>117000</v>
      </c>
      <c r="J523" s="93">
        <v>21060</v>
      </c>
      <c r="K523" s="93">
        <v>138060</v>
      </c>
      <c r="L523" s="91" t="s">
        <v>1072</v>
      </c>
    </row>
    <row r="524" spans="2:12" ht="33" hidden="1" x14ac:dyDescent="0.25">
      <c r="B524" s="72">
        <v>521</v>
      </c>
      <c r="C524" s="91" t="s">
        <v>54</v>
      </c>
      <c r="D524" s="91" t="s">
        <v>420</v>
      </c>
      <c r="E524" s="91" t="s">
        <v>421</v>
      </c>
      <c r="F524" s="92">
        <v>44322</v>
      </c>
      <c r="G524" s="93">
        <v>153000</v>
      </c>
      <c r="H524" s="93">
        <v>0</v>
      </c>
      <c r="I524" s="94">
        <v>153000</v>
      </c>
      <c r="J524" s="93">
        <v>27540</v>
      </c>
      <c r="K524" s="93">
        <v>180540</v>
      </c>
      <c r="L524" s="91" t="s">
        <v>1072</v>
      </c>
    </row>
    <row r="525" spans="2:12" ht="33" hidden="1" x14ac:dyDescent="0.25">
      <c r="B525" s="72">
        <v>522</v>
      </c>
      <c r="C525" s="91" t="s">
        <v>85</v>
      </c>
      <c r="D525" s="91" t="s">
        <v>422</v>
      </c>
      <c r="E525" s="91" t="s">
        <v>423</v>
      </c>
      <c r="F525" s="92">
        <v>44390</v>
      </c>
      <c r="G525" s="93">
        <v>178860</v>
      </c>
      <c r="H525" s="93">
        <v>0</v>
      </c>
      <c r="I525" s="94">
        <v>178860</v>
      </c>
      <c r="J525" s="93">
        <v>32194.799999999999</v>
      </c>
      <c r="K525" s="93">
        <v>211054.8</v>
      </c>
      <c r="L525" s="91" t="s">
        <v>1072</v>
      </c>
    </row>
    <row r="526" spans="2:12" ht="16.5" hidden="1" x14ac:dyDescent="0.25">
      <c r="B526" s="72">
        <v>523</v>
      </c>
      <c r="C526" s="91" t="s">
        <v>26</v>
      </c>
      <c r="D526" s="91" t="s">
        <v>426</v>
      </c>
      <c r="E526" s="91">
        <v>554</v>
      </c>
      <c r="F526" s="92">
        <v>44318</v>
      </c>
      <c r="G526" s="93">
        <v>116500</v>
      </c>
      <c r="H526" s="93">
        <v>0</v>
      </c>
      <c r="I526" s="94">
        <v>116500</v>
      </c>
      <c r="J526" s="93">
        <v>20970</v>
      </c>
      <c r="K526" s="93">
        <v>137470</v>
      </c>
      <c r="L526" s="91" t="s">
        <v>1072</v>
      </c>
    </row>
    <row r="527" spans="2:12" ht="33" hidden="1" x14ac:dyDescent="0.25">
      <c r="B527" s="72">
        <v>524</v>
      </c>
      <c r="C527" s="91" t="s">
        <v>353</v>
      </c>
      <c r="D527" s="91" t="s">
        <v>427</v>
      </c>
      <c r="E527" s="91" t="s">
        <v>428</v>
      </c>
      <c r="F527" s="92">
        <v>44411</v>
      </c>
      <c r="G527" s="93">
        <v>1360000</v>
      </c>
      <c r="H527" s="93">
        <v>0</v>
      </c>
      <c r="I527" s="94">
        <v>1360000</v>
      </c>
      <c r="J527" s="93">
        <v>20970</v>
      </c>
      <c r="K527" s="93">
        <v>1380970</v>
      </c>
      <c r="L527" s="91" t="s">
        <v>1072</v>
      </c>
    </row>
    <row r="528" spans="2:12" ht="33" hidden="1" x14ac:dyDescent="0.25">
      <c r="B528" s="72">
        <v>525</v>
      </c>
      <c r="C528" s="91" t="s">
        <v>85</v>
      </c>
      <c r="D528" s="91" t="s">
        <v>422</v>
      </c>
      <c r="E528" s="91" t="s">
        <v>429</v>
      </c>
      <c r="F528" s="92">
        <v>44390</v>
      </c>
      <c r="G528" s="93">
        <v>178860</v>
      </c>
      <c r="H528" s="93">
        <v>0</v>
      </c>
      <c r="I528" s="94">
        <v>178860</v>
      </c>
      <c r="J528" s="93">
        <v>20970</v>
      </c>
      <c r="K528" s="93">
        <v>199830</v>
      </c>
      <c r="L528" s="91" t="s">
        <v>1072</v>
      </c>
    </row>
    <row r="529" spans="2:12" ht="16.5" hidden="1" x14ac:dyDescent="0.25">
      <c r="B529" s="72">
        <v>526</v>
      </c>
      <c r="C529" s="91" t="s">
        <v>26</v>
      </c>
      <c r="D529" s="91" t="s">
        <v>432</v>
      </c>
      <c r="E529" s="91">
        <v>555</v>
      </c>
      <c r="F529" s="92">
        <v>44318</v>
      </c>
      <c r="G529" s="93">
        <v>116500</v>
      </c>
      <c r="H529" s="93">
        <v>0</v>
      </c>
      <c r="I529" s="94">
        <v>116500</v>
      </c>
      <c r="J529" s="93">
        <v>20970</v>
      </c>
      <c r="K529" s="93">
        <v>137470</v>
      </c>
      <c r="L529" s="91" t="s">
        <v>1072</v>
      </c>
    </row>
    <row r="530" spans="2:12" ht="33" hidden="1" x14ac:dyDescent="0.25">
      <c r="B530" s="72">
        <v>527</v>
      </c>
      <c r="C530" s="91" t="s">
        <v>272</v>
      </c>
      <c r="D530" s="91" t="s">
        <v>433</v>
      </c>
      <c r="E530" s="91" t="s">
        <v>434</v>
      </c>
      <c r="F530" s="92">
        <v>44326</v>
      </c>
      <c r="G530" s="93">
        <v>117000</v>
      </c>
      <c r="H530" s="93">
        <v>0</v>
      </c>
      <c r="I530" s="94">
        <v>117000</v>
      </c>
      <c r="J530" s="93">
        <v>21060</v>
      </c>
      <c r="K530" s="93">
        <v>138060</v>
      </c>
      <c r="L530" s="91" t="s">
        <v>1072</v>
      </c>
    </row>
    <row r="531" spans="2:12" ht="16.5" hidden="1" x14ac:dyDescent="0.25">
      <c r="B531" s="72">
        <v>528</v>
      </c>
      <c r="C531" s="91" t="s">
        <v>12</v>
      </c>
      <c r="D531" s="91" t="s">
        <v>450</v>
      </c>
      <c r="E531" s="91" t="s">
        <v>451</v>
      </c>
      <c r="F531" s="92">
        <v>44361</v>
      </c>
      <c r="G531" s="93">
        <v>675000</v>
      </c>
      <c r="H531" s="93">
        <v>0</v>
      </c>
      <c r="I531" s="94">
        <v>675000</v>
      </c>
      <c r="J531" s="93">
        <v>121500</v>
      </c>
      <c r="K531" s="93">
        <v>796500</v>
      </c>
      <c r="L531" s="91" t="s">
        <v>1072</v>
      </c>
    </row>
    <row r="532" spans="2:12" ht="16.5" hidden="1" x14ac:dyDescent="0.25">
      <c r="B532" s="72">
        <v>529</v>
      </c>
      <c r="C532" s="91" t="s">
        <v>44</v>
      </c>
      <c r="D532" s="91" t="s">
        <v>454</v>
      </c>
      <c r="E532" s="91">
        <v>21220600</v>
      </c>
      <c r="F532" s="99">
        <v>44469</v>
      </c>
      <c r="G532" s="93">
        <v>310000</v>
      </c>
      <c r="H532" s="93">
        <v>0</v>
      </c>
      <c r="I532" s="94">
        <v>310000</v>
      </c>
      <c r="J532" s="93">
        <v>55800</v>
      </c>
      <c r="K532" s="93">
        <v>365800</v>
      </c>
      <c r="L532" s="91" t="s">
        <v>1072</v>
      </c>
    </row>
    <row r="533" spans="2:12" ht="16.5" hidden="1" x14ac:dyDescent="0.25">
      <c r="B533" s="72">
        <v>530</v>
      </c>
      <c r="C533" s="91" t="s">
        <v>321</v>
      </c>
      <c r="D533" s="91" t="s">
        <v>457</v>
      </c>
      <c r="E533" s="91">
        <v>21220088</v>
      </c>
      <c r="F533" s="92">
        <v>44344</v>
      </c>
      <c r="G533" s="93">
        <v>392000</v>
      </c>
      <c r="H533" s="93">
        <v>0</v>
      </c>
      <c r="I533" s="94">
        <v>392000</v>
      </c>
      <c r="J533" s="93">
        <v>70560</v>
      </c>
      <c r="K533" s="93">
        <v>462560</v>
      </c>
      <c r="L533" s="91" t="s">
        <v>1072</v>
      </c>
    </row>
    <row r="534" spans="2:12" ht="16.5" hidden="1" x14ac:dyDescent="0.25">
      <c r="B534" s="72">
        <v>531</v>
      </c>
      <c r="C534" s="91" t="s">
        <v>272</v>
      </c>
      <c r="D534" s="91" t="s">
        <v>418</v>
      </c>
      <c r="E534" s="91" t="s">
        <v>458</v>
      </c>
      <c r="F534" s="92">
        <v>44326</v>
      </c>
      <c r="G534" s="93">
        <v>117000</v>
      </c>
      <c r="H534" s="93">
        <v>0</v>
      </c>
      <c r="I534" s="94">
        <v>117000</v>
      </c>
      <c r="J534" s="93">
        <v>21060</v>
      </c>
      <c r="K534" s="93">
        <v>138060</v>
      </c>
      <c r="L534" s="91" t="s">
        <v>1072</v>
      </c>
    </row>
    <row r="535" spans="2:12" ht="16.5" hidden="1" x14ac:dyDescent="0.25">
      <c r="B535" s="72">
        <v>532</v>
      </c>
      <c r="C535" s="91" t="s">
        <v>321</v>
      </c>
      <c r="D535" s="91" t="s">
        <v>457</v>
      </c>
      <c r="E535" s="91">
        <v>21220089</v>
      </c>
      <c r="F535" s="92">
        <v>44344</v>
      </c>
      <c r="G535" s="93">
        <v>392000</v>
      </c>
      <c r="H535" s="93">
        <v>0</v>
      </c>
      <c r="I535" s="94">
        <v>392000</v>
      </c>
      <c r="J535" s="93">
        <v>70560</v>
      </c>
      <c r="K535" s="93">
        <v>462560</v>
      </c>
      <c r="L535" s="91" t="s">
        <v>1072</v>
      </c>
    </row>
    <row r="536" spans="2:12" ht="33" hidden="1" x14ac:dyDescent="0.25">
      <c r="B536" s="72">
        <v>533</v>
      </c>
      <c r="C536" s="91" t="s">
        <v>99</v>
      </c>
      <c r="D536" s="91" t="s">
        <v>469</v>
      </c>
      <c r="E536" s="91" t="s">
        <v>470</v>
      </c>
      <c r="F536" s="99">
        <v>44466</v>
      </c>
      <c r="G536" s="93">
        <v>9657</v>
      </c>
      <c r="H536" s="93">
        <v>0</v>
      </c>
      <c r="I536" s="94">
        <v>9657</v>
      </c>
      <c r="J536" s="93">
        <v>1738.26</v>
      </c>
      <c r="K536" s="93">
        <v>11395.26</v>
      </c>
      <c r="L536" s="91" t="s">
        <v>1072</v>
      </c>
    </row>
    <row r="537" spans="2:12" ht="16.5" hidden="1" x14ac:dyDescent="0.25">
      <c r="B537" s="72">
        <v>534</v>
      </c>
      <c r="C537" s="91" t="s">
        <v>141</v>
      </c>
      <c r="D537" s="91"/>
      <c r="E537" s="91" t="s">
        <v>474</v>
      </c>
      <c r="F537" s="92">
        <v>44334</v>
      </c>
      <c r="G537" s="93">
        <v>8000</v>
      </c>
      <c r="H537" s="93">
        <v>0</v>
      </c>
      <c r="I537" s="94">
        <v>8000</v>
      </c>
      <c r="J537" s="93">
        <v>1440</v>
      </c>
      <c r="K537" s="93">
        <v>9440</v>
      </c>
      <c r="L537" s="91" t="s">
        <v>1072</v>
      </c>
    </row>
    <row r="538" spans="2:12" ht="16.5" hidden="1" x14ac:dyDescent="0.25">
      <c r="B538" s="72">
        <v>535</v>
      </c>
      <c r="C538" s="91" t="s">
        <v>141</v>
      </c>
      <c r="D538" s="91"/>
      <c r="E538" s="91" t="s">
        <v>476</v>
      </c>
      <c r="F538" s="92">
        <v>44288</v>
      </c>
      <c r="G538" s="93">
        <v>76000</v>
      </c>
      <c r="H538" s="93">
        <v>0</v>
      </c>
      <c r="I538" s="94">
        <v>76000</v>
      </c>
      <c r="J538" s="93">
        <v>13680</v>
      </c>
      <c r="K538" s="93">
        <v>89680</v>
      </c>
      <c r="L538" s="91" t="s">
        <v>1072</v>
      </c>
    </row>
    <row r="539" spans="2:12" ht="16.5" hidden="1" x14ac:dyDescent="0.25">
      <c r="B539" s="72">
        <v>536</v>
      </c>
      <c r="C539" s="91" t="s">
        <v>141</v>
      </c>
      <c r="D539" s="91"/>
      <c r="E539" s="91" t="s">
        <v>477</v>
      </c>
      <c r="F539" s="92">
        <v>44281</v>
      </c>
      <c r="G539" s="93">
        <v>51500</v>
      </c>
      <c r="H539" s="93">
        <v>0</v>
      </c>
      <c r="I539" s="94">
        <v>51500</v>
      </c>
      <c r="J539" s="93">
        <v>9270</v>
      </c>
      <c r="K539" s="93">
        <v>60770</v>
      </c>
      <c r="L539" s="91" t="s">
        <v>1072</v>
      </c>
    </row>
    <row r="540" spans="2:12" ht="33" hidden="1" x14ac:dyDescent="0.25">
      <c r="B540" s="72">
        <v>537</v>
      </c>
      <c r="C540" s="91" t="s">
        <v>478</v>
      </c>
      <c r="D540" s="91" t="s">
        <v>479</v>
      </c>
      <c r="E540" s="91" t="s">
        <v>480</v>
      </c>
      <c r="F540" s="92">
        <v>44419</v>
      </c>
      <c r="G540" s="93">
        <v>279675</v>
      </c>
      <c r="H540" s="93">
        <v>0</v>
      </c>
      <c r="I540" s="94">
        <v>279675</v>
      </c>
      <c r="J540" s="93">
        <v>50341.5</v>
      </c>
      <c r="K540" s="93">
        <v>330016.5</v>
      </c>
      <c r="L540" s="91" t="s">
        <v>1072</v>
      </c>
    </row>
    <row r="541" spans="2:12" ht="33" hidden="1" x14ac:dyDescent="0.25">
      <c r="B541" s="72">
        <v>538</v>
      </c>
      <c r="C541" s="91" t="s">
        <v>130</v>
      </c>
      <c r="D541" s="91" t="s">
        <v>483</v>
      </c>
      <c r="E541" s="91" t="s">
        <v>484</v>
      </c>
      <c r="F541" s="92">
        <v>44372</v>
      </c>
      <c r="G541" s="93">
        <v>289385</v>
      </c>
      <c r="H541" s="93">
        <v>0</v>
      </c>
      <c r="I541" s="94">
        <v>289385</v>
      </c>
      <c r="J541" s="93">
        <v>52089.299999999996</v>
      </c>
      <c r="K541" s="93">
        <v>341474.3</v>
      </c>
      <c r="L541" s="91" t="s">
        <v>1072</v>
      </c>
    </row>
    <row r="542" spans="2:12" ht="33" hidden="1" x14ac:dyDescent="0.25">
      <c r="B542" s="72">
        <v>539</v>
      </c>
      <c r="C542" s="91" t="s">
        <v>85</v>
      </c>
      <c r="D542" s="91" t="s">
        <v>489</v>
      </c>
      <c r="E542" s="91" t="s">
        <v>490</v>
      </c>
      <c r="F542" s="92">
        <v>44363</v>
      </c>
      <c r="G542" s="93">
        <v>630000</v>
      </c>
      <c r="H542" s="93">
        <v>0</v>
      </c>
      <c r="I542" s="94">
        <v>630000</v>
      </c>
      <c r="J542" s="93">
        <v>113400</v>
      </c>
      <c r="K542" s="93">
        <v>743400</v>
      </c>
      <c r="L542" s="91" t="s">
        <v>1072</v>
      </c>
    </row>
    <row r="543" spans="2:12" ht="33" hidden="1" x14ac:dyDescent="0.25">
      <c r="B543" s="72">
        <v>540</v>
      </c>
      <c r="C543" s="91" t="s">
        <v>148</v>
      </c>
      <c r="D543" s="91" t="s">
        <v>491</v>
      </c>
      <c r="E543" s="91" t="s">
        <v>492</v>
      </c>
      <c r="F543" s="99">
        <v>44462</v>
      </c>
      <c r="G543" s="93">
        <v>32960</v>
      </c>
      <c r="H543" s="93">
        <v>0</v>
      </c>
      <c r="I543" s="94">
        <v>32960</v>
      </c>
      <c r="J543" s="93">
        <v>5932.8</v>
      </c>
      <c r="K543" s="93">
        <v>38892.800000000003</v>
      </c>
      <c r="L543" s="91" t="s">
        <v>1072</v>
      </c>
    </row>
    <row r="544" spans="2:12" ht="33" hidden="1" x14ac:dyDescent="0.25">
      <c r="B544" s="72">
        <v>541</v>
      </c>
      <c r="C544" s="91" t="s">
        <v>85</v>
      </c>
      <c r="D544" s="91" t="s">
        <v>494</v>
      </c>
      <c r="E544" s="91" t="s">
        <v>495</v>
      </c>
      <c r="F544" s="99">
        <v>44513</v>
      </c>
      <c r="G544" s="93">
        <v>310000</v>
      </c>
      <c r="H544" s="93">
        <v>0</v>
      </c>
      <c r="I544" s="94">
        <v>310000</v>
      </c>
      <c r="J544" s="93">
        <v>55944</v>
      </c>
      <c r="K544" s="93">
        <v>365944</v>
      </c>
      <c r="L544" s="91" t="s">
        <v>1072</v>
      </c>
    </row>
    <row r="545" spans="2:12" ht="33" hidden="1" x14ac:dyDescent="0.25">
      <c r="B545" s="72">
        <v>542</v>
      </c>
      <c r="C545" s="91" t="s">
        <v>85</v>
      </c>
      <c r="D545" s="91" t="s">
        <v>494</v>
      </c>
      <c r="E545" s="91" t="s">
        <v>496</v>
      </c>
      <c r="F545" s="99">
        <v>44513</v>
      </c>
      <c r="G545" s="93">
        <v>273000</v>
      </c>
      <c r="H545" s="93">
        <v>0</v>
      </c>
      <c r="I545" s="94">
        <v>273000</v>
      </c>
      <c r="J545" s="93">
        <v>49140</v>
      </c>
      <c r="K545" s="93">
        <v>322140</v>
      </c>
      <c r="L545" s="91" t="s">
        <v>1072</v>
      </c>
    </row>
    <row r="546" spans="2:12" ht="33" hidden="1" x14ac:dyDescent="0.25">
      <c r="B546" s="72">
        <v>543</v>
      </c>
      <c r="C546" s="91" t="s">
        <v>85</v>
      </c>
      <c r="D546" s="91" t="s">
        <v>497</v>
      </c>
      <c r="E546" s="91" t="s">
        <v>498</v>
      </c>
      <c r="F546" s="99">
        <v>44513</v>
      </c>
      <c r="G546" s="93">
        <v>310800</v>
      </c>
      <c r="H546" s="93">
        <v>0</v>
      </c>
      <c r="I546" s="94">
        <v>310800</v>
      </c>
      <c r="J546" s="93">
        <v>55944</v>
      </c>
      <c r="K546" s="93">
        <v>366744</v>
      </c>
      <c r="L546" s="91" t="s">
        <v>1072</v>
      </c>
    </row>
    <row r="547" spans="2:12" ht="33" hidden="1" x14ac:dyDescent="0.25">
      <c r="B547" s="72">
        <v>544</v>
      </c>
      <c r="C547" s="91" t="s">
        <v>85</v>
      </c>
      <c r="D547" s="91" t="s">
        <v>494</v>
      </c>
      <c r="E547" s="91" t="s">
        <v>499</v>
      </c>
      <c r="F547" s="99">
        <v>44513</v>
      </c>
      <c r="G547" s="93">
        <v>273000</v>
      </c>
      <c r="H547" s="93">
        <v>0</v>
      </c>
      <c r="I547" s="94">
        <v>273000</v>
      </c>
      <c r="J547" s="93">
        <v>49140</v>
      </c>
      <c r="K547" s="93">
        <v>322140</v>
      </c>
      <c r="L547" s="91" t="s">
        <v>1072</v>
      </c>
    </row>
    <row r="548" spans="2:12" ht="33" hidden="1" x14ac:dyDescent="0.25">
      <c r="B548" s="72">
        <v>545</v>
      </c>
      <c r="C548" s="91" t="s">
        <v>508</v>
      </c>
      <c r="D548" s="91" t="s">
        <v>509</v>
      </c>
      <c r="E548" s="97" t="s">
        <v>510</v>
      </c>
      <c r="F548" s="98">
        <v>44467</v>
      </c>
      <c r="G548" s="93">
        <v>37420</v>
      </c>
      <c r="H548" s="93">
        <v>0</v>
      </c>
      <c r="I548" s="94">
        <v>37420</v>
      </c>
      <c r="J548" s="93">
        <v>6735.6</v>
      </c>
      <c r="K548" s="93">
        <v>44155.6</v>
      </c>
      <c r="L548" s="91" t="s">
        <v>1073</v>
      </c>
    </row>
    <row r="549" spans="2:12" ht="99" hidden="1" x14ac:dyDescent="0.25">
      <c r="B549" s="72">
        <v>546</v>
      </c>
      <c r="C549" s="91" t="s">
        <v>46</v>
      </c>
      <c r="D549" s="91" t="s">
        <v>530</v>
      </c>
      <c r="E549" s="91" t="s">
        <v>531</v>
      </c>
      <c r="F549" s="92">
        <v>44306</v>
      </c>
      <c r="G549" s="93">
        <v>85000</v>
      </c>
      <c r="H549" s="93">
        <v>0</v>
      </c>
      <c r="I549" s="94">
        <v>85000</v>
      </c>
      <c r="J549" s="93">
        <v>15300</v>
      </c>
      <c r="K549" s="93">
        <v>100300</v>
      </c>
      <c r="L549" s="91" t="s">
        <v>1073</v>
      </c>
    </row>
    <row r="550" spans="2:12" ht="16.5" hidden="1" x14ac:dyDescent="0.25">
      <c r="B550" s="72">
        <v>547</v>
      </c>
      <c r="C550" s="91"/>
      <c r="D550" s="91"/>
      <c r="E550" s="91">
        <v>688</v>
      </c>
      <c r="F550" s="92">
        <v>44099</v>
      </c>
      <c r="G550" s="93">
        <v>42500</v>
      </c>
      <c r="H550" s="93">
        <v>0</v>
      </c>
      <c r="I550" s="94">
        <v>42500</v>
      </c>
      <c r="J550" s="93">
        <v>7650</v>
      </c>
      <c r="K550" s="93">
        <v>50150</v>
      </c>
      <c r="L550" s="91" t="s">
        <v>1073</v>
      </c>
    </row>
    <row r="551" spans="2:12" ht="49.5" hidden="1" x14ac:dyDescent="0.25">
      <c r="B551" s="72">
        <v>548</v>
      </c>
      <c r="C551" s="91" t="s">
        <v>478</v>
      </c>
      <c r="D551" s="91" t="s">
        <v>506</v>
      </c>
      <c r="E551" s="91" t="s">
        <v>569</v>
      </c>
      <c r="F551" s="92">
        <v>44260</v>
      </c>
      <c r="G551" s="93">
        <v>150000</v>
      </c>
      <c r="H551" s="93">
        <v>0</v>
      </c>
      <c r="I551" s="94">
        <v>150000</v>
      </c>
      <c r="J551" s="93">
        <v>27000</v>
      </c>
      <c r="K551" s="93">
        <v>177000</v>
      </c>
      <c r="L551" s="91" t="s">
        <v>1073</v>
      </c>
    </row>
    <row r="552" spans="2:12" ht="33" hidden="1" x14ac:dyDescent="0.25">
      <c r="B552" s="72">
        <v>549</v>
      </c>
      <c r="C552" s="91"/>
      <c r="D552" s="91"/>
      <c r="E552" s="91" t="s">
        <v>591</v>
      </c>
      <c r="F552" s="99">
        <v>44501</v>
      </c>
      <c r="G552" s="93">
        <v>62150</v>
      </c>
      <c r="H552" s="93">
        <v>0</v>
      </c>
      <c r="I552" s="94">
        <v>62150</v>
      </c>
      <c r="J552" s="93">
        <v>11187</v>
      </c>
      <c r="K552" s="93">
        <v>73337</v>
      </c>
      <c r="L552" s="91" t="s">
        <v>1073</v>
      </c>
    </row>
    <row r="553" spans="2:12" ht="33" hidden="1" x14ac:dyDescent="0.25">
      <c r="B553" s="72">
        <v>550</v>
      </c>
      <c r="C553" s="91" t="s">
        <v>500</v>
      </c>
      <c r="D553" s="91" t="s">
        <v>566</v>
      </c>
      <c r="E553" s="91" t="s">
        <v>594</v>
      </c>
      <c r="F553" s="99">
        <v>44452</v>
      </c>
      <c r="G553" s="93">
        <v>142500</v>
      </c>
      <c r="H553" s="93">
        <v>0</v>
      </c>
      <c r="I553" s="94">
        <v>142500</v>
      </c>
      <c r="J553" s="93">
        <v>25650</v>
      </c>
      <c r="K553" s="93">
        <v>168150</v>
      </c>
      <c r="L553" s="91" t="s">
        <v>1073</v>
      </c>
    </row>
    <row r="554" spans="2:12" ht="33" hidden="1" x14ac:dyDescent="0.25">
      <c r="B554" s="72">
        <v>551</v>
      </c>
      <c r="C554" s="91" t="s">
        <v>478</v>
      </c>
      <c r="D554" s="91" t="s">
        <v>598</v>
      </c>
      <c r="E554" s="91" t="s">
        <v>599</v>
      </c>
      <c r="F554" s="99">
        <v>44488</v>
      </c>
      <c r="G554" s="93">
        <v>62150</v>
      </c>
      <c r="H554" s="93">
        <v>0</v>
      </c>
      <c r="I554" s="94">
        <v>62150</v>
      </c>
      <c r="J554" s="93">
        <v>11187</v>
      </c>
      <c r="K554" s="93">
        <v>73337</v>
      </c>
      <c r="L554" s="91" t="s">
        <v>1073</v>
      </c>
    </row>
    <row r="555" spans="2:12" ht="33" hidden="1" x14ac:dyDescent="0.25">
      <c r="B555" s="72">
        <v>552</v>
      </c>
      <c r="C555" s="91"/>
      <c r="D555" s="91"/>
      <c r="E555" s="91" t="s">
        <v>600</v>
      </c>
      <c r="F555" s="99">
        <v>44488</v>
      </c>
      <c r="G555" s="93">
        <v>62150</v>
      </c>
      <c r="H555" s="93">
        <v>0</v>
      </c>
      <c r="I555" s="94">
        <v>62150</v>
      </c>
      <c r="J555" s="93">
        <v>11187</v>
      </c>
      <c r="K555" s="93">
        <v>73337</v>
      </c>
      <c r="L555" s="91" t="s">
        <v>1073</v>
      </c>
    </row>
    <row r="556" spans="2:12" ht="33" hidden="1" x14ac:dyDescent="0.25">
      <c r="B556" s="72">
        <v>553</v>
      </c>
      <c r="C556" s="91"/>
      <c r="D556" s="91"/>
      <c r="E556" s="91" t="s">
        <v>601</v>
      </c>
      <c r="F556" s="99">
        <v>44493</v>
      </c>
      <c r="G556" s="93">
        <v>62150</v>
      </c>
      <c r="H556" s="93">
        <v>0</v>
      </c>
      <c r="I556" s="94">
        <v>62150</v>
      </c>
      <c r="J556" s="93">
        <v>11187</v>
      </c>
      <c r="K556" s="93">
        <v>73337</v>
      </c>
      <c r="L556" s="91" t="s">
        <v>1073</v>
      </c>
    </row>
    <row r="557" spans="2:12" ht="33" hidden="1" x14ac:dyDescent="0.25">
      <c r="B557" s="72">
        <v>554</v>
      </c>
      <c r="C557" s="91"/>
      <c r="D557" s="91"/>
      <c r="E557" s="91" t="s">
        <v>602</v>
      </c>
      <c r="F557" s="99">
        <v>44502</v>
      </c>
      <c r="G557" s="93">
        <v>62150</v>
      </c>
      <c r="H557" s="93">
        <v>0</v>
      </c>
      <c r="I557" s="94">
        <v>62150</v>
      </c>
      <c r="J557" s="93">
        <v>11187</v>
      </c>
      <c r="K557" s="93">
        <v>73337</v>
      </c>
      <c r="L557" s="91" t="s">
        <v>1073</v>
      </c>
    </row>
    <row r="558" spans="2:12" ht="33" hidden="1" x14ac:dyDescent="0.25">
      <c r="B558" s="72">
        <v>555</v>
      </c>
      <c r="C558" s="91"/>
      <c r="D558" s="91"/>
      <c r="E558" s="91" t="s">
        <v>603</v>
      </c>
      <c r="F558" s="99">
        <v>44498</v>
      </c>
      <c r="G558" s="93">
        <v>31075</v>
      </c>
      <c r="H558" s="93">
        <v>0</v>
      </c>
      <c r="I558" s="94">
        <v>31075</v>
      </c>
      <c r="J558" s="93">
        <v>5593.5</v>
      </c>
      <c r="K558" s="93">
        <v>36668.5</v>
      </c>
      <c r="L558" s="91" t="s">
        <v>1073</v>
      </c>
    </row>
    <row r="559" spans="2:12" ht="33" hidden="1" x14ac:dyDescent="0.25">
      <c r="B559" s="72">
        <v>556</v>
      </c>
      <c r="C559" s="91" t="s">
        <v>605</v>
      </c>
      <c r="D559" s="91" t="s">
        <v>606</v>
      </c>
      <c r="E559" s="91" t="s">
        <v>607</v>
      </c>
      <c r="F559" s="99">
        <v>44499</v>
      </c>
      <c r="G559" s="93">
        <v>266500</v>
      </c>
      <c r="H559" s="93">
        <v>0</v>
      </c>
      <c r="I559" s="94">
        <v>266500</v>
      </c>
      <c r="J559" s="93">
        <v>47970</v>
      </c>
      <c r="K559" s="93">
        <v>314470</v>
      </c>
      <c r="L559" s="91" t="s">
        <v>1073</v>
      </c>
    </row>
    <row r="560" spans="2:12" ht="33" hidden="1" x14ac:dyDescent="0.25">
      <c r="B560" s="72">
        <v>557</v>
      </c>
      <c r="C560" s="91"/>
      <c r="D560" s="91"/>
      <c r="E560" s="91" t="s">
        <v>608</v>
      </c>
      <c r="F560" s="99">
        <v>44516</v>
      </c>
      <c r="G560" s="93">
        <v>231000</v>
      </c>
      <c r="H560" s="93">
        <v>0</v>
      </c>
      <c r="I560" s="94">
        <v>231000</v>
      </c>
      <c r="J560" s="93">
        <v>41580</v>
      </c>
      <c r="K560" s="93">
        <v>272580</v>
      </c>
      <c r="L560" s="91" t="s">
        <v>1073</v>
      </c>
    </row>
    <row r="561" spans="2:12" ht="33" hidden="1" x14ac:dyDescent="0.25">
      <c r="B561" s="72">
        <v>558</v>
      </c>
      <c r="C561" s="91" t="s">
        <v>141</v>
      </c>
      <c r="D561" s="91" t="s">
        <v>614</v>
      </c>
      <c r="E561" s="91" t="s">
        <v>615</v>
      </c>
      <c r="F561" s="92">
        <v>44362</v>
      </c>
      <c r="G561" s="93">
        <v>1190</v>
      </c>
      <c r="H561" s="93">
        <v>0</v>
      </c>
      <c r="I561" s="94">
        <v>1190</v>
      </c>
      <c r="J561" s="93">
        <v>214.2</v>
      </c>
      <c r="K561" s="93">
        <v>1404.2</v>
      </c>
      <c r="L561" s="91" t="s">
        <v>1073</v>
      </c>
    </row>
    <row r="562" spans="2:12" ht="66" hidden="1" x14ac:dyDescent="0.25">
      <c r="B562" s="72">
        <v>559</v>
      </c>
      <c r="C562" s="91" t="s">
        <v>46</v>
      </c>
      <c r="D562" s="91" t="s">
        <v>621</v>
      </c>
      <c r="E562" s="91" t="s">
        <v>622</v>
      </c>
      <c r="F562" s="92">
        <v>44278</v>
      </c>
      <c r="G562" s="93">
        <v>409600</v>
      </c>
      <c r="H562" s="93">
        <v>0</v>
      </c>
      <c r="I562" s="94">
        <v>409600</v>
      </c>
      <c r="J562" s="93">
        <v>73728</v>
      </c>
      <c r="K562" s="93">
        <v>483328</v>
      </c>
      <c r="L562" s="91" t="s">
        <v>1073</v>
      </c>
    </row>
    <row r="563" spans="2:12" ht="33" hidden="1" x14ac:dyDescent="0.25">
      <c r="B563" s="72">
        <v>560</v>
      </c>
      <c r="C563" s="91" t="s">
        <v>503</v>
      </c>
      <c r="D563" s="91" t="s">
        <v>628</v>
      </c>
      <c r="E563" s="91" t="s">
        <v>629</v>
      </c>
      <c r="F563" s="99">
        <v>44439</v>
      </c>
      <c r="G563" s="93">
        <v>15350</v>
      </c>
      <c r="H563" s="93">
        <v>0</v>
      </c>
      <c r="I563" s="94">
        <v>15350</v>
      </c>
      <c r="J563" s="93">
        <v>2763</v>
      </c>
      <c r="K563" s="93">
        <v>18113</v>
      </c>
      <c r="L563" s="91" t="s">
        <v>1073</v>
      </c>
    </row>
    <row r="564" spans="2:12" ht="49.5" hidden="1" x14ac:dyDescent="0.25">
      <c r="B564" s="72">
        <v>561</v>
      </c>
      <c r="C564" s="91" t="s">
        <v>12</v>
      </c>
      <c r="D564" s="91" t="s">
        <v>631</v>
      </c>
      <c r="E564" s="91" t="s">
        <v>632</v>
      </c>
      <c r="F564" s="92">
        <v>44425</v>
      </c>
      <c r="G564" s="93">
        <v>505008</v>
      </c>
      <c r="H564" s="93">
        <v>0</v>
      </c>
      <c r="I564" s="94">
        <v>505008</v>
      </c>
      <c r="J564" s="93">
        <v>90901.440000000002</v>
      </c>
      <c r="K564" s="93">
        <v>595909.43999999994</v>
      </c>
      <c r="L564" s="91" t="s">
        <v>1073</v>
      </c>
    </row>
    <row r="565" spans="2:12" ht="33" hidden="1" x14ac:dyDescent="0.25">
      <c r="B565" s="72">
        <v>562</v>
      </c>
      <c r="C565" s="91"/>
      <c r="D565" s="91"/>
      <c r="E565" s="91" t="s">
        <v>653</v>
      </c>
      <c r="F565" s="92">
        <v>44341</v>
      </c>
      <c r="G565" s="93">
        <v>38000</v>
      </c>
      <c r="H565" s="93">
        <v>0</v>
      </c>
      <c r="I565" s="94">
        <v>38000</v>
      </c>
      <c r="J565" s="93">
        <v>6840</v>
      </c>
      <c r="K565" s="93">
        <v>44840</v>
      </c>
      <c r="L565" s="91" t="s">
        <v>1073</v>
      </c>
    </row>
    <row r="566" spans="2:12" ht="16.5" hidden="1" x14ac:dyDescent="0.25">
      <c r="B566" s="72">
        <v>563</v>
      </c>
      <c r="C566" s="91" t="s">
        <v>371</v>
      </c>
      <c r="D566" s="91"/>
      <c r="E566" s="91">
        <v>2357</v>
      </c>
      <c r="F566" s="99">
        <v>44440</v>
      </c>
      <c r="G566" s="93">
        <v>62472</v>
      </c>
      <c r="H566" s="93">
        <v>0</v>
      </c>
      <c r="I566" s="94">
        <v>62472</v>
      </c>
      <c r="J566" s="93">
        <v>11244.96</v>
      </c>
      <c r="K566" s="93">
        <v>73716.959999999992</v>
      </c>
      <c r="L566" s="91" t="s">
        <v>1073</v>
      </c>
    </row>
    <row r="567" spans="2:12" ht="16.5" hidden="1" x14ac:dyDescent="0.25">
      <c r="B567" s="72">
        <v>564</v>
      </c>
      <c r="C567" s="91"/>
      <c r="D567" s="91"/>
      <c r="E567" s="91">
        <v>2431</v>
      </c>
      <c r="F567" s="99">
        <v>44442</v>
      </c>
      <c r="G567" s="93">
        <v>20604</v>
      </c>
      <c r="H567" s="93">
        <v>0</v>
      </c>
      <c r="I567" s="94">
        <v>20604</v>
      </c>
      <c r="J567" s="93">
        <v>3708.72</v>
      </c>
      <c r="K567" s="93">
        <v>24312.720000000001</v>
      </c>
      <c r="L567" s="91" t="s">
        <v>1073</v>
      </c>
    </row>
    <row r="568" spans="2:12" ht="33" hidden="1" x14ac:dyDescent="0.25">
      <c r="B568" s="72">
        <v>565</v>
      </c>
      <c r="C568" s="91" t="s">
        <v>658</v>
      </c>
      <c r="D568" s="91" t="s">
        <v>659</v>
      </c>
      <c r="E568" s="91">
        <v>31554</v>
      </c>
      <c r="F568" s="92">
        <v>44099</v>
      </c>
      <c r="G568" s="93">
        <v>204032</v>
      </c>
      <c r="H568" s="93">
        <v>0</v>
      </c>
      <c r="I568" s="94">
        <v>204032</v>
      </c>
      <c r="J568" s="93">
        <v>36725.760000000002</v>
      </c>
      <c r="K568" s="93">
        <v>240757.76000000001</v>
      </c>
      <c r="L568" s="91" t="s">
        <v>1071</v>
      </c>
    </row>
    <row r="569" spans="2:12" ht="49.5" hidden="1" x14ac:dyDescent="0.25">
      <c r="B569" s="72">
        <v>566</v>
      </c>
      <c r="C569" s="91" t="s">
        <v>658</v>
      </c>
      <c r="D569" s="91" t="s">
        <v>660</v>
      </c>
      <c r="E569" s="91">
        <v>31243</v>
      </c>
      <c r="F569" s="92">
        <v>44012</v>
      </c>
      <c r="G569" s="93">
        <v>1150000</v>
      </c>
      <c r="H569" s="93">
        <v>0</v>
      </c>
      <c r="I569" s="94">
        <v>1150000</v>
      </c>
      <c r="J569" s="93">
        <v>207000</v>
      </c>
      <c r="K569" s="93">
        <v>1357000</v>
      </c>
      <c r="L569" s="91" t="s">
        <v>1071</v>
      </c>
    </row>
    <row r="570" spans="2:12" ht="16.5" hidden="1" x14ac:dyDescent="0.25">
      <c r="B570" s="72">
        <v>567</v>
      </c>
      <c r="C570" s="91" t="s">
        <v>217</v>
      </c>
      <c r="D570" s="91" t="s">
        <v>661</v>
      </c>
      <c r="E570" s="91">
        <v>371</v>
      </c>
      <c r="F570" s="92">
        <v>44193</v>
      </c>
      <c r="G570" s="93">
        <v>67200</v>
      </c>
      <c r="H570" s="93">
        <v>0</v>
      </c>
      <c r="I570" s="94">
        <v>67200</v>
      </c>
      <c r="J570" s="93">
        <v>12096</v>
      </c>
      <c r="K570" s="93">
        <v>79296</v>
      </c>
      <c r="L570" s="91" t="s">
        <v>1071</v>
      </c>
    </row>
    <row r="571" spans="2:12" ht="82.5" hidden="1" x14ac:dyDescent="0.25">
      <c r="B571" s="72">
        <v>568</v>
      </c>
      <c r="C571" s="91" t="s">
        <v>662</v>
      </c>
      <c r="D571" s="91" t="s">
        <v>663</v>
      </c>
      <c r="E571" s="91" t="s">
        <v>664</v>
      </c>
      <c r="F571" s="99">
        <v>44425</v>
      </c>
      <c r="G571" s="93">
        <v>32195</v>
      </c>
      <c r="H571" s="93">
        <v>0</v>
      </c>
      <c r="I571" s="94">
        <v>32195</v>
      </c>
      <c r="J571" s="93">
        <v>5795.1</v>
      </c>
      <c r="K571" s="93">
        <v>37990.1</v>
      </c>
      <c r="L571" s="91" t="s">
        <v>1071</v>
      </c>
    </row>
    <row r="572" spans="2:12" ht="33" hidden="1" x14ac:dyDescent="0.25">
      <c r="B572" s="72">
        <v>569</v>
      </c>
      <c r="C572" s="91"/>
      <c r="D572" s="91"/>
      <c r="E572" s="91" t="s">
        <v>665</v>
      </c>
      <c r="F572" s="99">
        <v>44461</v>
      </c>
      <c r="G572" s="93">
        <v>128779.68</v>
      </c>
      <c r="H572" s="93">
        <v>0</v>
      </c>
      <c r="I572" s="94">
        <v>128779.68</v>
      </c>
      <c r="J572" s="93">
        <v>23180.34</v>
      </c>
      <c r="K572" s="93">
        <v>151960.01999999999</v>
      </c>
      <c r="L572" s="91" t="s">
        <v>1071</v>
      </c>
    </row>
    <row r="573" spans="2:12" ht="49.5" hidden="1" x14ac:dyDescent="0.25">
      <c r="B573" s="72">
        <v>570</v>
      </c>
      <c r="C573" s="91" t="s">
        <v>662</v>
      </c>
      <c r="D573" s="91" t="s">
        <v>666</v>
      </c>
      <c r="E573" s="91" t="s">
        <v>667</v>
      </c>
      <c r="F573" s="92">
        <v>44217</v>
      </c>
      <c r="G573" s="93">
        <v>29237.29</v>
      </c>
      <c r="H573" s="93">
        <v>0</v>
      </c>
      <c r="I573" s="94">
        <v>29237.29</v>
      </c>
      <c r="J573" s="93">
        <v>5262.71</v>
      </c>
      <c r="K573" s="93">
        <v>34500</v>
      </c>
      <c r="L573" s="91" t="s">
        <v>1071</v>
      </c>
    </row>
    <row r="574" spans="2:12" ht="33" hidden="1" x14ac:dyDescent="0.25">
      <c r="B574" s="72">
        <v>571</v>
      </c>
      <c r="C574" s="91" t="s">
        <v>662</v>
      </c>
      <c r="D574" s="91" t="s">
        <v>668</v>
      </c>
      <c r="E574" s="91" t="s">
        <v>669</v>
      </c>
      <c r="F574" s="92">
        <v>44305</v>
      </c>
      <c r="G574" s="93">
        <v>38500</v>
      </c>
      <c r="H574" s="93">
        <v>0</v>
      </c>
      <c r="I574" s="94">
        <v>38500</v>
      </c>
      <c r="J574" s="93">
        <v>6930</v>
      </c>
      <c r="K574" s="93">
        <v>45430</v>
      </c>
      <c r="L574" s="91" t="s">
        <v>1071</v>
      </c>
    </row>
    <row r="575" spans="2:12" ht="33" hidden="1" x14ac:dyDescent="0.25">
      <c r="B575" s="72">
        <v>572</v>
      </c>
      <c r="C575" s="91" t="s">
        <v>662</v>
      </c>
      <c r="D575" s="91" t="s">
        <v>668</v>
      </c>
      <c r="E575" s="91" t="s">
        <v>670</v>
      </c>
      <c r="F575" s="92">
        <v>44258</v>
      </c>
      <c r="G575" s="93">
        <v>23720.34</v>
      </c>
      <c r="H575" s="93">
        <v>0</v>
      </c>
      <c r="I575" s="94">
        <v>23720.34</v>
      </c>
      <c r="J575" s="93">
        <v>4269.66</v>
      </c>
      <c r="K575" s="93">
        <v>27990</v>
      </c>
      <c r="L575" s="91" t="s">
        <v>1071</v>
      </c>
    </row>
    <row r="576" spans="2:12" ht="33" hidden="1" x14ac:dyDescent="0.25">
      <c r="B576" s="72">
        <v>573</v>
      </c>
      <c r="C576" s="91" t="s">
        <v>662</v>
      </c>
      <c r="D576" s="91" t="s">
        <v>668</v>
      </c>
      <c r="E576" s="91" t="s">
        <v>671</v>
      </c>
      <c r="F576" s="92">
        <v>44202</v>
      </c>
      <c r="G576" s="93">
        <v>47440.68</v>
      </c>
      <c r="H576" s="93">
        <v>0</v>
      </c>
      <c r="I576" s="94">
        <v>47440.68</v>
      </c>
      <c r="J576" s="93">
        <v>8539.32</v>
      </c>
      <c r="K576" s="93">
        <v>55980</v>
      </c>
      <c r="L576" s="91" t="s">
        <v>1071</v>
      </c>
    </row>
    <row r="577" spans="2:12" ht="33" hidden="1" x14ac:dyDescent="0.25">
      <c r="B577" s="72">
        <v>574</v>
      </c>
      <c r="C577" s="91"/>
      <c r="D577" s="91"/>
      <c r="E577" s="91" t="s">
        <v>672</v>
      </c>
      <c r="F577" s="92">
        <v>44231</v>
      </c>
      <c r="G577" s="93">
        <v>426966.12</v>
      </c>
      <c r="H577" s="93">
        <v>0</v>
      </c>
      <c r="I577" s="94">
        <v>426966.12</v>
      </c>
      <c r="J577" s="93">
        <v>76853.899999999994</v>
      </c>
      <c r="K577" s="93">
        <v>503820.02</v>
      </c>
      <c r="L577" s="91" t="s">
        <v>1071</v>
      </c>
    </row>
    <row r="578" spans="2:12" ht="33" hidden="1" x14ac:dyDescent="0.25">
      <c r="B578" s="72">
        <v>575</v>
      </c>
      <c r="C578" s="91" t="s">
        <v>662</v>
      </c>
      <c r="D578" s="91" t="s">
        <v>668</v>
      </c>
      <c r="E578" s="91" t="s">
        <v>673</v>
      </c>
      <c r="F578" s="92">
        <v>44309</v>
      </c>
      <c r="G578" s="93">
        <v>161000</v>
      </c>
      <c r="H578" s="93">
        <v>0</v>
      </c>
      <c r="I578" s="94">
        <v>161000</v>
      </c>
      <c r="J578" s="93">
        <v>28980</v>
      </c>
      <c r="K578" s="93">
        <v>189980</v>
      </c>
      <c r="L578" s="91" t="s">
        <v>1071</v>
      </c>
    </row>
    <row r="579" spans="2:12" ht="115.5" hidden="1" x14ac:dyDescent="0.25">
      <c r="B579" s="72">
        <v>576</v>
      </c>
      <c r="C579" s="91" t="s">
        <v>674</v>
      </c>
      <c r="D579" s="91" t="s">
        <v>675</v>
      </c>
      <c r="E579" s="91" t="s">
        <v>676</v>
      </c>
      <c r="F579" s="92">
        <v>44266</v>
      </c>
      <c r="G579" s="93">
        <v>1016949.16</v>
      </c>
      <c r="H579" s="93">
        <v>0</v>
      </c>
      <c r="I579" s="94">
        <v>1016949.16</v>
      </c>
      <c r="J579" s="93">
        <v>183050.84</v>
      </c>
      <c r="K579" s="93">
        <v>1200000</v>
      </c>
      <c r="L579" s="91" t="s">
        <v>1071</v>
      </c>
    </row>
    <row r="580" spans="2:12" ht="33" hidden="1" x14ac:dyDescent="0.25">
      <c r="B580" s="72">
        <v>577</v>
      </c>
      <c r="C580" s="91"/>
      <c r="D580" s="91"/>
      <c r="E580" s="91" t="s">
        <v>677</v>
      </c>
      <c r="F580" s="92">
        <v>44463</v>
      </c>
      <c r="G580" s="93">
        <v>405000</v>
      </c>
      <c r="H580" s="93">
        <v>0</v>
      </c>
      <c r="I580" s="94">
        <v>405000</v>
      </c>
      <c r="J580" s="93">
        <v>113400</v>
      </c>
      <c r="K580" s="93">
        <v>518400</v>
      </c>
      <c r="L580" s="91" t="s">
        <v>1071</v>
      </c>
    </row>
    <row r="581" spans="2:12" ht="33" hidden="1" x14ac:dyDescent="0.25">
      <c r="B581" s="72">
        <v>578</v>
      </c>
      <c r="C581" s="91"/>
      <c r="D581" s="91"/>
      <c r="E581" s="91" t="s">
        <v>678</v>
      </c>
      <c r="F581" s="92">
        <v>44463</v>
      </c>
      <c r="G581" s="93">
        <v>778170</v>
      </c>
      <c r="H581" s="93">
        <v>0</v>
      </c>
      <c r="I581" s="94">
        <v>778170</v>
      </c>
      <c r="J581" s="93">
        <v>140070.6</v>
      </c>
      <c r="K581" s="93">
        <v>918240.6</v>
      </c>
      <c r="L581" s="91" t="s">
        <v>1071</v>
      </c>
    </row>
    <row r="582" spans="2:12" ht="16.5" hidden="1" x14ac:dyDescent="0.25">
      <c r="B582" s="72">
        <v>579</v>
      </c>
      <c r="C582" s="91" t="s">
        <v>683</v>
      </c>
      <c r="D582" s="91" t="s">
        <v>684</v>
      </c>
      <c r="E582" s="91">
        <v>202120400</v>
      </c>
      <c r="F582" s="92">
        <v>44250</v>
      </c>
      <c r="G582" s="93">
        <v>2000</v>
      </c>
      <c r="H582" s="93">
        <v>0</v>
      </c>
      <c r="I582" s="94">
        <v>2000</v>
      </c>
      <c r="J582" s="93">
        <v>360</v>
      </c>
      <c r="K582" s="93">
        <v>2360</v>
      </c>
      <c r="L582" s="91" t="s">
        <v>1071</v>
      </c>
    </row>
    <row r="583" spans="2:12" ht="16.5" hidden="1" x14ac:dyDescent="0.25">
      <c r="B583" s="72">
        <v>580</v>
      </c>
      <c r="C583" s="91"/>
      <c r="D583" s="91"/>
      <c r="E583" s="91">
        <v>202120032</v>
      </c>
      <c r="F583" s="92">
        <v>44246</v>
      </c>
      <c r="G583" s="93">
        <v>4000</v>
      </c>
      <c r="H583" s="93">
        <v>0</v>
      </c>
      <c r="I583" s="94">
        <v>4000</v>
      </c>
      <c r="J583" s="93">
        <v>720</v>
      </c>
      <c r="K583" s="93">
        <v>4720</v>
      </c>
      <c r="L583" s="91" t="s">
        <v>1071</v>
      </c>
    </row>
    <row r="584" spans="2:12" ht="16.5" hidden="1" x14ac:dyDescent="0.25">
      <c r="B584" s="72">
        <v>581</v>
      </c>
      <c r="C584" s="91" t="s">
        <v>546</v>
      </c>
      <c r="D584" s="91" t="s">
        <v>547</v>
      </c>
      <c r="E584" s="91">
        <v>394</v>
      </c>
      <c r="F584" s="92">
        <v>44243</v>
      </c>
      <c r="G584" s="93">
        <v>4250</v>
      </c>
      <c r="H584" s="93">
        <v>0</v>
      </c>
      <c r="I584" s="94">
        <v>4250</v>
      </c>
      <c r="J584" s="93">
        <v>765</v>
      </c>
      <c r="K584" s="93">
        <v>5015</v>
      </c>
      <c r="L584" s="91" t="s">
        <v>1071</v>
      </c>
    </row>
    <row r="585" spans="2:12" ht="33" hidden="1" x14ac:dyDescent="0.25">
      <c r="B585" s="72">
        <v>582</v>
      </c>
      <c r="C585" s="91" t="s">
        <v>115</v>
      </c>
      <c r="D585" s="91" t="s">
        <v>685</v>
      </c>
      <c r="E585" s="91" t="s">
        <v>686</v>
      </c>
      <c r="F585" s="92">
        <v>44261</v>
      </c>
      <c r="G585" s="93">
        <v>1912.35</v>
      </c>
      <c r="H585" s="93">
        <v>0</v>
      </c>
      <c r="I585" s="94">
        <v>1912.35</v>
      </c>
      <c r="J585" s="93">
        <v>344.23</v>
      </c>
      <c r="K585" s="93">
        <v>2256.58</v>
      </c>
      <c r="L585" s="91" t="s">
        <v>1071</v>
      </c>
    </row>
    <row r="586" spans="2:12" ht="33" hidden="1" x14ac:dyDescent="0.25">
      <c r="B586" s="72">
        <v>583</v>
      </c>
      <c r="C586" s="91" t="s">
        <v>687</v>
      </c>
      <c r="D586" s="91" t="s">
        <v>688</v>
      </c>
      <c r="E586" s="91" t="s">
        <v>689</v>
      </c>
      <c r="F586" s="92">
        <v>44426</v>
      </c>
      <c r="G586" s="93">
        <v>82000</v>
      </c>
      <c r="H586" s="93">
        <v>0</v>
      </c>
      <c r="I586" s="94">
        <v>82000</v>
      </c>
      <c r="J586" s="93">
        <v>14760</v>
      </c>
      <c r="K586" s="93">
        <v>96760</v>
      </c>
      <c r="L586" s="91" t="s">
        <v>1071</v>
      </c>
    </row>
    <row r="587" spans="2:12" ht="49.5" hidden="1" x14ac:dyDescent="0.25">
      <c r="B587" s="72">
        <v>584</v>
      </c>
      <c r="C587" s="91" t="s">
        <v>690</v>
      </c>
      <c r="D587" s="91" t="s">
        <v>691</v>
      </c>
      <c r="E587" s="91" t="s">
        <v>692</v>
      </c>
      <c r="F587" s="92">
        <v>44412</v>
      </c>
      <c r="G587" s="93">
        <v>149500</v>
      </c>
      <c r="H587" s="93">
        <v>0</v>
      </c>
      <c r="I587" s="94">
        <v>149500</v>
      </c>
      <c r="J587" s="93">
        <v>26910</v>
      </c>
      <c r="K587" s="93">
        <v>176410</v>
      </c>
      <c r="L587" s="91" t="s">
        <v>1071</v>
      </c>
    </row>
    <row r="588" spans="2:12" ht="33" hidden="1" x14ac:dyDescent="0.25">
      <c r="B588" s="72">
        <v>585</v>
      </c>
      <c r="C588" s="91" t="s">
        <v>693</v>
      </c>
      <c r="D588" s="91"/>
      <c r="E588" s="91" t="s">
        <v>694</v>
      </c>
      <c r="F588" s="99">
        <v>44542</v>
      </c>
      <c r="G588" s="93">
        <v>1475000</v>
      </c>
      <c r="H588" s="93">
        <v>0</v>
      </c>
      <c r="I588" s="94">
        <v>1475000</v>
      </c>
      <c r="J588" s="93">
        <v>265500</v>
      </c>
      <c r="K588" s="93">
        <v>1740500</v>
      </c>
      <c r="L588" s="91" t="s">
        <v>1071</v>
      </c>
    </row>
    <row r="589" spans="2:12" ht="33" hidden="1" x14ac:dyDescent="0.25">
      <c r="B589" s="72">
        <v>586</v>
      </c>
      <c r="C589" s="91" t="s">
        <v>695</v>
      </c>
      <c r="D589" s="91"/>
      <c r="E589" s="91" t="s">
        <v>696</v>
      </c>
      <c r="F589" s="92">
        <v>44627</v>
      </c>
      <c r="G589" s="93">
        <v>10700000</v>
      </c>
      <c r="H589" s="93">
        <v>0</v>
      </c>
      <c r="I589" s="93">
        <v>10700000</v>
      </c>
      <c r="J589" s="93">
        <v>1926000</v>
      </c>
      <c r="K589" s="93">
        <v>12626000</v>
      </c>
      <c r="L589" s="91" t="s">
        <v>1071</v>
      </c>
    </row>
    <row r="590" spans="2:12" ht="16.5" x14ac:dyDescent="0.25">
      <c r="B590" s="72">
        <v>587</v>
      </c>
      <c r="C590" s="91" t="s">
        <v>217</v>
      </c>
      <c r="D590" s="91" t="s">
        <v>464</v>
      </c>
      <c r="E590" s="91">
        <v>375</v>
      </c>
      <c r="F590" s="92">
        <v>44193</v>
      </c>
      <c r="G590" s="93">
        <v>39800</v>
      </c>
      <c r="H590" s="93">
        <v>0</v>
      </c>
      <c r="I590" s="94">
        <v>39800</v>
      </c>
      <c r="J590" s="93">
        <v>7164</v>
      </c>
      <c r="K590" s="93">
        <v>46964</v>
      </c>
      <c r="L590" s="91" t="s">
        <v>1074</v>
      </c>
    </row>
    <row r="591" spans="2:12" ht="16.5" x14ac:dyDescent="0.25">
      <c r="B591" s="72">
        <v>588</v>
      </c>
      <c r="C591" s="91" t="s">
        <v>697</v>
      </c>
      <c r="D591" s="91" t="s">
        <v>698</v>
      </c>
      <c r="E591" s="91">
        <v>2</v>
      </c>
      <c r="F591" s="92">
        <v>44205</v>
      </c>
      <c r="G591" s="93">
        <v>358515</v>
      </c>
      <c r="H591" s="93">
        <v>0</v>
      </c>
      <c r="I591" s="94">
        <v>358515</v>
      </c>
      <c r="J591" s="93">
        <v>64532.7</v>
      </c>
      <c r="K591" s="93">
        <v>423047.7</v>
      </c>
      <c r="L591" s="91" t="s">
        <v>1074</v>
      </c>
    </row>
    <row r="592" spans="2:12" ht="16.5" x14ac:dyDescent="0.25">
      <c r="B592" s="72">
        <v>589</v>
      </c>
      <c r="C592" s="66" t="s">
        <v>699</v>
      </c>
      <c r="D592" s="66" t="s">
        <v>700</v>
      </c>
      <c r="E592" s="91">
        <v>25</v>
      </c>
      <c r="F592" s="92">
        <v>44217</v>
      </c>
      <c r="G592" s="93">
        <v>92000</v>
      </c>
      <c r="H592" s="93">
        <v>0</v>
      </c>
      <c r="I592" s="94">
        <v>92000</v>
      </c>
      <c r="J592" s="93">
        <v>0</v>
      </c>
      <c r="K592" s="93">
        <v>92000</v>
      </c>
      <c r="L592" s="91" t="s">
        <v>1074</v>
      </c>
    </row>
    <row r="593" spans="2:12" ht="16.5" x14ac:dyDescent="0.25">
      <c r="B593" s="72">
        <v>590</v>
      </c>
      <c r="C593" s="91" t="s">
        <v>74</v>
      </c>
      <c r="D593" s="91" t="s">
        <v>701</v>
      </c>
      <c r="E593" s="91">
        <v>1451</v>
      </c>
      <c r="F593" s="92">
        <v>44237</v>
      </c>
      <c r="G593" s="93">
        <v>242279.08</v>
      </c>
      <c r="H593" s="93">
        <v>0</v>
      </c>
      <c r="I593" s="94">
        <v>242279.08</v>
      </c>
      <c r="J593" s="93">
        <v>43610.21</v>
      </c>
      <c r="K593" s="93">
        <v>285889.28999999998</v>
      </c>
      <c r="L593" s="91" t="s">
        <v>1074</v>
      </c>
    </row>
    <row r="594" spans="2:12" ht="16.5" x14ac:dyDescent="0.25">
      <c r="B594" s="72">
        <v>591</v>
      </c>
      <c r="C594" s="91"/>
      <c r="D594" s="91"/>
      <c r="E594" s="91">
        <v>1452</v>
      </c>
      <c r="F594" s="92">
        <v>44237</v>
      </c>
      <c r="G594" s="93">
        <v>529.20000000000005</v>
      </c>
      <c r="H594" s="93">
        <v>0</v>
      </c>
      <c r="I594" s="94">
        <v>529.20000000000005</v>
      </c>
      <c r="J594" s="93">
        <v>95.26</v>
      </c>
      <c r="K594" s="93">
        <v>624.46</v>
      </c>
      <c r="L594" s="91" t="s">
        <v>1074</v>
      </c>
    </row>
    <row r="595" spans="2:12" ht="16.5" x14ac:dyDescent="0.25">
      <c r="B595" s="72">
        <v>592</v>
      </c>
      <c r="C595" s="91" t="s">
        <v>74</v>
      </c>
      <c r="D595" s="91" t="s">
        <v>442</v>
      </c>
      <c r="E595" s="91">
        <v>1660</v>
      </c>
      <c r="F595" s="92">
        <v>44266</v>
      </c>
      <c r="G595" s="93">
        <v>5316</v>
      </c>
      <c r="H595" s="93">
        <v>0</v>
      </c>
      <c r="I595" s="94">
        <v>5316</v>
      </c>
      <c r="J595" s="93">
        <v>956.88</v>
      </c>
      <c r="K595" s="93">
        <v>6272.88</v>
      </c>
      <c r="L595" s="91" t="s">
        <v>1074</v>
      </c>
    </row>
    <row r="596" spans="2:12" ht="16.5" x14ac:dyDescent="0.25">
      <c r="B596" s="72">
        <v>593</v>
      </c>
      <c r="C596" s="91"/>
      <c r="D596" s="91"/>
      <c r="E596" s="91">
        <v>1661</v>
      </c>
      <c r="F596" s="92">
        <v>44266</v>
      </c>
      <c r="G596" s="93">
        <v>13561</v>
      </c>
      <c r="H596" s="93">
        <v>0</v>
      </c>
      <c r="I596" s="94">
        <v>13561</v>
      </c>
      <c r="J596" s="93">
        <v>2440.98</v>
      </c>
      <c r="K596" s="93">
        <v>16001.98</v>
      </c>
      <c r="L596" s="91" t="s">
        <v>1074</v>
      </c>
    </row>
    <row r="597" spans="2:12" ht="33" x14ac:dyDescent="0.25">
      <c r="B597" s="72">
        <v>594</v>
      </c>
      <c r="C597" s="91" t="s">
        <v>74</v>
      </c>
      <c r="D597" s="91" t="s">
        <v>702</v>
      </c>
      <c r="E597" s="91">
        <v>1455</v>
      </c>
      <c r="F597" s="92">
        <v>44237</v>
      </c>
      <c r="G597" s="93">
        <v>3628.24</v>
      </c>
      <c r="H597" s="93">
        <v>0</v>
      </c>
      <c r="I597" s="94">
        <v>3628.24</v>
      </c>
      <c r="J597" s="93">
        <v>653.08000000000004</v>
      </c>
      <c r="K597" s="93">
        <v>4281.32</v>
      </c>
      <c r="L597" s="91" t="s">
        <v>1074</v>
      </c>
    </row>
    <row r="598" spans="2:12" ht="16.5" x14ac:dyDescent="0.25">
      <c r="B598" s="72">
        <v>595</v>
      </c>
      <c r="C598" s="91"/>
      <c r="D598" s="91"/>
      <c r="E598" s="91">
        <v>1456</v>
      </c>
      <c r="F598" s="92">
        <v>44237</v>
      </c>
      <c r="G598" s="93">
        <v>20425</v>
      </c>
      <c r="H598" s="93">
        <v>0</v>
      </c>
      <c r="I598" s="94">
        <v>20425</v>
      </c>
      <c r="J598" s="93">
        <v>3676.5</v>
      </c>
      <c r="K598" s="93">
        <v>24101.5</v>
      </c>
      <c r="L598" s="91" t="s">
        <v>1074</v>
      </c>
    </row>
    <row r="599" spans="2:12" ht="16.5" x14ac:dyDescent="0.25">
      <c r="B599" s="72">
        <v>596</v>
      </c>
      <c r="C599" s="91"/>
      <c r="D599" s="91"/>
      <c r="E599" s="91">
        <v>1453</v>
      </c>
      <c r="F599" s="92">
        <v>44237</v>
      </c>
      <c r="G599" s="93">
        <v>2534.2800000000002</v>
      </c>
      <c r="H599" s="93">
        <v>0</v>
      </c>
      <c r="I599" s="94">
        <v>2534.2800000000002</v>
      </c>
      <c r="J599" s="93">
        <v>456.18</v>
      </c>
      <c r="K599" s="93">
        <v>2990.46</v>
      </c>
      <c r="L599" s="91" t="s">
        <v>1074</v>
      </c>
    </row>
    <row r="600" spans="2:12" ht="16.5" x14ac:dyDescent="0.25">
      <c r="B600" s="72">
        <v>597</v>
      </c>
      <c r="C600" s="91" t="s">
        <v>703</v>
      </c>
      <c r="D600" s="91"/>
      <c r="E600" s="91">
        <v>572</v>
      </c>
      <c r="F600" s="92">
        <v>44273</v>
      </c>
      <c r="G600" s="93">
        <v>49950</v>
      </c>
      <c r="H600" s="93">
        <v>0</v>
      </c>
      <c r="I600" s="94">
        <v>49950</v>
      </c>
      <c r="J600" s="93">
        <v>8991</v>
      </c>
      <c r="K600" s="93">
        <v>58941</v>
      </c>
      <c r="L600" s="91" t="s">
        <v>1074</v>
      </c>
    </row>
    <row r="601" spans="2:12" ht="16.5" x14ac:dyDescent="0.25">
      <c r="B601" s="72">
        <v>598</v>
      </c>
      <c r="C601" s="91" t="s">
        <v>704</v>
      </c>
      <c r="D601" s="91" t="s">
        <v>411</v>
      </c>
      <c r="E601" s="91">
        <v>27</v>
      </c>
      <c r="F601" s="92">
        <v>44321</v>
      </c>
      <c r="G601" s="93">
        <v>65040</v>
      </c>
      <c r="H601" s="93">
        <v>0</v>
      </c>
      <c r="I601" s="94">
        <v>65040</v>
      </c>
      <c r="J601" s="93">
        <v>11707.2</v>
      </c>
      <c r="K601" s="93">
        <v>76747.199999999997</v>
      </c>
      <c r="L601" s="91" t="s">
        <v>1074</v>
      </c>
    </row>
    <row r="602" spans="2:12" ht="16.5" x14ac:dyDescent="0.25">
      <c r="B602" s="72">
        <v>599</v>
      </c>
      <c r="C602" s="91" t="s">
        <v>704</v>
      </c>
      <c r="D602" s="91" t="s">
        <v>705</v>
      </c>
      <c r="E602" s="91">
        <v>28</v>
      </c>
      <c r="F602" s="92">
        <v>44321</v>
      </c>
      <c r="G602" s="93">
        <v>6000</v>
      </c>
      <c r="H602" s="93">
        <v>0</v>
      </c>
      <c r="I602" s="94">
        <v>6000</v>
      </c>
      <c r="J602" s="93">
        <v>1080</v>
      </c>
      <c r="K602" s="93">
        <v>7080</v>
      </c>
      <c r="L602" s="91" t="s">
        <v>1074</v>
      </c>
    </row>
    <row r="603" spans="2:12" ht="16.5" x14ac:dyDescent="0.25">
      <c r="B603" s="72">
        <v>600</v>
      </c>
      <c r="C603" s="91" t="s">
        <v>706</v>
      </c>
      <c r="D603" s="91" t="s">
        <v>31</v>
      </c>
      <c r="E603" s="91">
        <v>2177</v>
      </c>
      <c r="F603" s="92">
        <v>44261</v>
      </c>
      <c r="G603" s="93">
        <v>16677</v>
      </c>
      <c r="H603" s="93">
        <v>0</v>
      </c>
      <c r="I603" s="94">
        <v>16677</v>
      </c>
      <c r="J603" s="93">
        <v>3001.86</v>
      </c>
      <c r="K603" s="93">
        <v>19678.86</v>
      </c>
      <c r="L603" s="91" t="s">
        <v>1074</v>
      </c>
    </row>
    <row r="604" spans="2:12" ht="33" x14ac:dyDescent="0.25">
      <c r="B604" s="72">
        <v>601</v>
      </c>
      <c r="C604" s="91" t="s">
        <v>707</v>
      </c>
      <c r="D604" s="91" t="s">
        <v>708</v>
      </c>
      <c r="E604" s="91">
        <v>3</v>
      </c>
      <c r="F604" s="92">
        <v>44336</v>
      </c>
      <c r="G604" s="93">
        <v>400682.43</v>
      </c>
      <c r="H604" s="93">
        <v>0</v>
      </c>
      <c r="I604" s="94">
        <v>400682.43</v>
      </c>
      <c r="J604" s="93">
        <v>72122.837399999989</v>
      </c>
      <c r="K604" s="93">
        <v>472805.26740000001</v>
      </c>
      <c r="L604" s="91" t="s">
        <v>1074</v>
      </c>
    </row>
    <row r="605" spans="2:12" ht="49.5" x14ac:dyDescent="0.25">
      <c r="B605" s="72">
        <v>602</v>
      </c>
      <c r="C605" s="91" t="s">
        <v>707</v>
      </c>
      <c r="D605" s="91" t="s">
        <v>709</v>
      </c>
      <c r="E605" s="91">
        <v>18</v>
      </c>
      <c r="F605" s="92">
        <v>44257</v>
      </c>
      <c r="G605" s="93">
        <v>1139943.8500000001</v>
      </c>
      <c r="H605" s="93">
        <v>0</v>
      </c>
      <c r="I605" s="94">
        <v>1139943.8500000001</v>
      </c>
      <c r="J605" s="93">
        <v>205189.9</v>
      </c>
      <c r="K605" s="93">
        <v>1345133.75</v>
      </c>
      <c r="L605" s="91" t="s">
        <v>1074</v>
      </c>
    </row>
    <row r="606" spans="2:12" ht="16.5" x14ac:dyDescent="0.25">
      <c r="B606" s="72">
        <v>603</v>
      </c>
      <c r="C606" s="91"/>
      <c r="D606" s="91"/>
      <c r="E606" s="91">
        <v>4</v>
      </c>
      <c r="F606" s="92">
        <v>44336</v>
      </c>
      <c r="G606" s="93">
        <v>240631.23</v>
      </c>
      <c r="H606" s="93">
        <v>0</v>
      </c>
      <c r="I606" s="94">
        <v>240631.23</v>
      </c>
      <c r="J606" s="93">
        <v>43313.68</v>
      </c>
      <c r="K606" s="93">
        <v>283944.91000000003</v>
      </c>
      <c r="L606" s="91" t="s">
        <v>1074</v>
      </c>
    </row>
    <row r="607" spans="2:12" ht="16.5" x14ac:dyDescent="0.25">
      <c r="B607" s="72">
        <v>604</v>
      </c>
      <c r="C607" s="91" t="s">
        <v>710</v>
      </c>
      <c r="D607" s="91" t="s">
        <v>711</v>
      </c>
      <c r="E607" s="91">
        <v>5466</v>
      </c>
      <c r="F607" s="92">
        <v>44280</v>
      </c>
      <c r="G607" s="93">
        <v>193130</v>
      </c>
      <c r="H607" s="93">
        <v>0</v>
      </c>
      <c r="I607" s="94">
        <v>193130</v>
      </c>
      <c r="J607" s="93">
        <v>34763.4</v>
      </c>
      <c r="K607" s="93">
        <v>227893.4</v>
      </c>
      <c r="L607" s="91" t="s">
        <v>1074</v>
      </c>
    </row>
    <row r="608" spans="2:12" ht="16.5" x14ac:dyDescent="0.25">
      <c r="B608" s="72">
        <v>605</v>
      </c>
      <c r="C608" s="91" t="s">
        <v>712</v>
      </c>
      <c r="D608" s="91" t="s">
        <v>713</v>
      </c>
      <c r="E608" s="91">
        <v>289</v>
      </c>
      <c r="F608" s="92">
        <v>44270</v>
      </c>
      <c r="G608" s="93">
        <v>13650</v>
      </c>
      <c r="H608" s="93">
        <v>0</v>
      </c>
      <c r="I608" s="94">
        <v>13650</v>
      </c>
      <c r="J608" s="93">
        <v>2457</v>
      </c>
      <c r="K608" s="93">
        <v>16107</v>
      </c>
      <c r="L608" s="91" t="s">
        <v>1074</v>
      </c>
    </row>
    <row r="609" spans="2:12" ht="16.5" x14ac:dyDescent="0.25">
      <c r="B609" s="72">
        <v>606</v>
      </c>
      <c r="C609" s="91" t="s">
        <v>712</v>
      </c>
      <c r="D609" s="91" t="s">
        <v>714</v>
      </c>
      <c r="E609" s="91">
        <v>286</v>
      </c>
      <c r="F609" s="92">
        <v>44265</v>
      </c>
      <c r="G609" s="93">
        <v>10920</v>
      </c>
      <c r="H609" s="93">
        <v>0</v>
      </c>
      <c r="I609" s="94">
        <v>10920</v>
      </c>
      <c r="J609" s="93">
        <v>1965.6</v>
      </c>
      <c r="K609" s="93">
        <v>12885.6</v>
      </c>
      <c r="L609" s="91" t="s">
        <v>1074</v>
      </c>
    </row>
    <row r="610" spans="2:12" ht="16.5" x14ac:dyDescent="0.25">
      <c r="B610" s="72">
        <v>607</v>
      </c>
      <c r="C610" s="91" t="s">
        <v>712</v>
      </c>
      <c r="D610" s="91" t="s">
        <v>713</v>
      </c>
      <c r="E610" s="91">
        <v>271</v>
      </c>
      <c r="F610" s="92">
        <v>44251</v>
      </c>
      <c r="G610" s="93">
        <v>13650</v>
      </c>
      <c r="H610" s="93">
        <v>0</v>
      </c>
      <c r="I610" s="94">
        <v>13650</v>
      </c>
      <c r="J610" s="93">
        <v>3822</v>
      </c>
      <c r="K610" s="93">
        <v>17472</v>
      </c>
      <c r="L610" s="91" t="s">
        <v>1074</v>
      </c>
    </row>
    <row r="611" spans="2:12" ht="33" x14ac:dyDescent="0.25">
      <c r="B611" s="72">
        <v>608</v>
      </c>
      <c r="C611" s="91" t="s">
        <v>712</v>
      </c>
      <c r="D611" s="91" t="s">
        <v>715</v>
      </c>
      <c r="E611" s="91">
        <v>149</v>
      </c>
      <c r="F611" s="92">
        <v>44441</v>
      </c>
      <c r="G611" s="93">
        <v>49800</v>
      </c>
      <c r="H611" s="93">
        <v>0</v>
      </c>
      <c r="I611" s="94">
        <v>49800</v>
      </c>
      <c r="J611" s="93">
        <v>8964</v>
      </c>
      <c r="K611" s="93">
        <v>58764</v>
      </c>
      <c r="L611" s="91" t="s">
        <v>1074</v>
      </c>
    </row>
    <row r="612" spans="2:12" ht="33" x14ac:dyDescent="0.25">
      <c r="B612" s="72">
        <v>609</v>
      </c>
      <c r="C612" s="91" t="s">
        <v>716</v>
      </c>
      <c r="D612" s="91" t="s">
        <v>717</v>
      </c>
      <c r="E612" s="91">
        <v>38000</v>
      </c>
      <c r="F612" s="92">
        <v>44251</v>
      </c>
      <c r="G612" s="93">
        <v>38000</v>
      </c>
      <c r="H612" s="93">
        <v>3420</v>
      </c>
      <c r="I612" s="94">
        <v>41420</v>
      </c>
      <c r="J612" s="93">
        <v>6840</v>
      </c>
      <c r="K612" s="93">
        <v>48260</v>
      </c>
      <c r="L612" s="91" t="s">
        <v>1074</v>
      </c>
    </row>
    <row r="613" spans="2:12" ht="16.5" x14ac:dyDescent="0.25">
      <c r="B613" s="72">
        <v>610</v>
      </c>
      <c r="C613" s="91" t="s">
        <v>718</v>
      </c>
      <c r="D613" s="91" t="s">
        <v>719</v>
      </c>
      <c r="E613" s="91">
        <v>3323</v>
      </c>
      <c r="F613" s="99">
        <v>44419</v>
      </c>
      <c r="G613" s="93">
        <v>3700</v>
      </c>
      <c r="H613" s="93">
        <v>0</v>
      </c>
      <c r="I613" s="94">
        <v>3700</v>
      </c>
      <c r="J613" s="93">
        <v>666</v>
      </c>
      <c r="K613" s="93">
        <v>4366</v>
      </c>
      <c r="L613" s="91" t="s">
        <v>1074</v>
      </c>
    </row>
    <row r="614" spans="2:12" ht="16.5" x14ac:dyDescent="0.25">
      <c r="B614" s="72">
        <v>611</v>
      </c>
      <c r="C614" s="91" t="s">
        <v>720</v>
      </c>
      <c r="D614" s="91" t="s">
        <v>721</v>
      </c>
      <c r="E614" s="91">
        <v>2364</v>
      </c>
      <c r="F614" s="92">
        <v>44263</v>
      </c>
      <c r="G614" s="93">
        <v>15864.56</v>
      </c>
      <c r="H614" s="93">
        <v>0</v>
      </c>
      <c r="I614" s="94">
        <v>15864.56</v>
      </c>
      <c r="J614" s="93">
        <v>2855.62</v>
      </c>
      <c r="K614" s="93">
        <v>18720.18</v>
      </c>
      <c r="L614" s="91" t="s">
        <v>1074</v>
      </c>
    </row>
    <row r="615" spans="2:12" ht="16.5" x14ac:dyDescent="0.25">
      <c r="B615" s="72">
        <v>612</v>
      </c>
      <c r="C615" s="91" t="s">
        <v>724</v>
      </c>
      <c r="D615" s="91" t="s">
        <v>491</v>
      </c>
      <c r="E615" s="91">
        <v>27047</v>
      </c>
      <c r="F615" s="92">
        <v>44272</v>
      </c>
      <c r="G615" s="93">
        <v>15250</v>
      </c>
      <c r="H615" s="93">
        <v>0</v>
      </c>
      <c r="I615" s="94">
        <v>15250</v>
      </c>
      <c r="J615" s="93">
        <v>2745</v>
      </c>
      <c r="K615" s="93">
        <v>17995</v>
      </c>
      <c r="L615" s="91" t="s">
        <v>1074</v>
      </c>
    </row>
    <row r="616" spans="2:12" ht="16.5" x14ac:dyDescent="0.25">
      <c r="B616" s="72">
        <v>613</v>
      </c>
      <c r="C616" s="91"/>
      <c r="D616" s="91"/>
      <c r="E616" s="91">
        <v>27211</v>
      </c>
      <c r="F616" s="92">
        <v>44300</v>
      </c>
      <c r="G616" s="93">
        <v>16300</v>
      </c>
      <c r="H616" s="93">
        <v>0</v>
      </c>
      <c r="I616" s="94">
        <v>16300</v>
      </c>
      <c r="J616" s="93">
        <v>2934</v>
      </c>
      <c r="K616" s="93">
        <v>19234</v>
      </c>
      <c r="L616" s="91" t="s">
        <v>1074</v>
      </c>
    </row>
    <row r="617" spans="2:12" ht="33" x14ac:dyDescent="0.25">
      <c r="B617" s="72">
        <v>614</v>
      </c>
      <c r="C617" s="91"/>
      <c r="D617" s="91"/>
      <c r="E617" s="91" t="s">
        <v>727</v>
      </c>
      <c r="F617" s="92">
        <v>44407</v>
      </c>
      <c r="G617" s="93">
        <v>22000</v>
      </c>
      <c r="H617" s="93">
        <v>0</v>
      </c>
      <c r="I617" s="94">
        <v>22000</v>
      </c>
      <c r="J617" s="93">
        <v>3960</v>
      </c>
      <c r="K617" s="93">
        <v>25960</v>
      </c>
      <c r="L617" s="91" t="s">
        <v>1074</v>
      </c>
    </row>
    <row r="618" spans="2:12" ht="49.5" x14ac:dyDescent="0.25">
      <c r="B618" s="72">
        <v>615</v>
      </c>
      <c r="C618" s="91" t="s">
        <v>730</v>
      </c>
      <c r="D618" s="91" t="s">
        <v>731</v>
      </c>
      <c r="E618" s="91">
        <v>182</v>
      </c>
      <c r="F618" s="92">
        <v>44388</v>
      </c>
      <c r="G618" s="93">
        <v>20000</v>
      </c>
      <c r="H618" s="93">
        <v>0</v>
      </c>
      <c r="I618" s="94">
        <v>20000</v>
      </c>
      <c r="J618" s="93">
        <v>3600</v>
      </c>
      <c r="K618" s="93">
        <v>23600</v>
      </c>
      <c r="L618" s="91" t="s">
        <v>1074</v>
      </c>
    </row>
    <row r="619" spans="2:12" ht="16.5" x14ac:dyDescent="0.25">
      <c r="B619" s="72">
        <v>616</v>
      </c>
      <c r="C619" s="91" t="s">
        <v>732</v>
      </c>
      <c r="D619" s="91" t="s">
        <v>733</v>
      </c>
      <c r="E619" s="91" t="s">
        <v>734</v>
      </c>
      <c r="F619" s="99">
        <v>44523</v>
      </c>
      <c r="G619" s="93">
        <v>595000</v>
      </c>
      <c r="H619" s="93">
        <v>0</v>
      </c>
      <c r="I619" s="94">
        <v>595000</v>
      </c>
      <c r="J619" s="93">
        <v>107100</v>
      </c>
      <c r="K619" s="93">
        <v>702100</v>
      </c>
      <c r="L619" s="91" t="s">
        <v>1074</v>
      </c>
    </row>
    <row r="620" spans="2:12" ht="33" x14ac:dyDescent="0.25">
      <c r="B620" s="72">
        <v>617</v>
      </c>
      <c r="C620" s="91" t="s">
        <v>654</v>
      </c>
      <c r="D620" s="91" t="s">
        <v>735</v>
      </c>
      <c r="E620" s="91" t="s">
        <v>736</v>
      </c>
      <c r="F620" s="92">
        <v>44408</v>
      </c>
      <c r="G620" s="93">
        <v>1008000</v>
      </c>
      <c r="H620" s="93">
        <v>0</v>
      </c>
      <c r="I620" s="94">
        <v>1008000</v>
      </c>
      <c r="J620" s="93">
        <v>181440</v>
      </c>
      <c r="K620" s="93">
        <v>1189440</v>
      </c>
      <c r="L620" s="91" t="s">
        <v>1074</v>
      </c>
    </row>
    <row r="621" spans="2:12" ht="16.5" x14ac:dyDescent="0.25">
      <c r="B621" s="72">
        <v>618</v>
      </c>
      <c r="C621" s="91"/>
      <c r="D621" s="91"/>
      <c r="E621" s="91">
        <v>6109069454</v>
      </c>
      <c r="F621" s="92">
        <v>44371</v>
      </c>
      <c r="G621" s="93">
        <v>385</v>
      </c>
      <c r="H621" s="93">
        <v>0</v>
      </c>
      <c r="I621" s="94">
        <v>385</v>
      </c>
      <c r="J621" s="93">
        <v>69.3</v>
      </c>
      <c r="K621" s="93">
        <v>454.3</v>
      </c>
      <c r="L621" s="91" t="s">
        <v>1074</v>
      </c>
    </row>
    <row r="622" spans="2:12" ht="16.5" x14ac:dyDescent="0.25">
      <c r="B622" s="72">
        <v>619</v>
      </c>
      <c r="C622" s="91" t="s">
        <v>737</v>
      </c>
      <c r="D622" s="91" t="s">
        <v>572</v>
      </c>
      <c r="E622" s="91">
        <v>6109069453</v>
      </c>
      <c r="F622" s="92">
        <v>44371</v>
      </c>
      <c r="G622" s="93">
        <v>312690</v>
      </c>
      <c r="H622" s="93">
        <v>0</v>
      </c>
      <c r="I622" s="94">
        <v>312690</v>
      </c>
      <c r="J622" s="93">
        <v>56284.2</v>
      </c>
      <c r="K622" s="93">
        <v>368974.2</v>
      </c>
      <c r="L622" s="91" t="s">
        <v>1074</v>
      </c>
    </row>
    <row r="623" spans="2:12" ht="16.5" x14ac:dyDescent="0.25">
      <c r="B623" s="72">
        <v>620</v>
      </c>
      <c r="C623" s="91" t="s">
        <v>739</v>
      </c>
      <c r="D623" s="91" t="s">
        <v>740</v>
      </c>
      <c r="E623" s="91">
        <v>3292</v>
      </c>
      <c r="F623" s="92">
        <v>44426</v>
      </c>
      <c r="G623" s="93">
        <v>7005</v>
      </c>
      <c r="H623" s="93">
        <v>0</v>
      </c>
      <c r="I623" s="94">
        <v>7005</v>
      </c>
      <c r="J623" s="93">
        <v>1260.8999999999999</v>
      </c>
      <c r="K623" s="93">
        <v>8265.9</v>
      </c>
      <c r="L623" s="91" t="s">
        <v>1074</v>
      </c>
    </row>
    <row r="624" spans="2:12" ht="16.5" x14ac:dyDescent="0.25">
      <c r="B624" s="72">
        <v>621</v>
      </c>
      <c r="C624" s="91" t="s">
        <v>558</v>
      </c>
      <c r="D624" s="91" t="s">
        <v>559</v>
      </c>
      <c r="E624" s="91">
        <v>930</v>
      </c>
      <c r="F624" s="92">
        <v>44354</v>
      </c>
      <c r="G624" s="93">
        <v>65550</v>
      </c>
      <c r="H624" s="93">
        <v>0</v>
      </c>
      <c r="I624" s="94">
        <v>65550</v>
      </c>
      <c r="J624" s="93">
        <v>7866</v>
      </c>
      <c r="K624" s="93">
        <v>73416</v>
      </c>
      <c r="L624" s="91" t="s">
        <v>1074</v>
      </c>
    </row>
    <row r="625" spans="2:12" ht="16.5" x14ac:dyDescent="0.25">
      <c r="B625" s="72">
        <v>622</v>
      </c>
      <c r="C625" s="91" t="s">
        <v>741</v>
      </c>
      <c r="D625" s="91" t="s">
        <v>742</v>
      </c>
      <c r="E625" s="91">
        <v>751</v>
      </c>
      <c r="F625" s="99">
        <v>44406</v>
      </c>
      <c r="G625" s="93">
        <v>340</v>
      </c>
      <c r="H625" s="93">
        <v>0</v>
      </c>
      <c r="I625" s="94">
        <v>340</v>
      </c>
      <c r="J625" s="93">
        <v>61.2</v>
      </c>
      <c r="K625" s="93">
        <v>401.2</v>
      </c>
      <c r="L625" s="91" t="s">
        <v>1074</v>
      </c>
    </row>
    <row r="626" spans="2:12" ht="16.5" x14ac:dyDescent="0.25">
      <c r="B626" s="72">
        <v>623</v>
      </c>
      <c r="C626" s="91" t="s">
        <v>737</v>
      </c>
      <c r="D626" s="91" t="s">
        <v>743</v>
      </c>
      <c r="E626" s="91">
        <v>6109071316</v>
      </c>
      <c r="F626" s="92">
        <v>44442</v>
      </c>
      <c r="G626" s="93">
        <v>119200</v>
      </c>
      <c r="H626" s="93">
        <v>0</v>
      </c>
      <c r="I626" s="94">
        <v>119200</v>
      </c>
      <c r="J626" s="93">
        <v>21456</v>
      </c>
      <c r="K626" s="93">
        <v>140656</v>
      </c>
      <c r="L626" s="91" t="s">
        <v>1074</v>
      </c>
    </row>
    <row r="627" spans="2:12" ht="33" x14ac:dyDescent="0.25">
      <c r="B627" s="72">
        <v>624</v>
      </c>
      <c r="C627" s="91" t="s">
        <v>744</v>
      </c>
      <c r="D627" s="91" t="s">
        <v>745</v>
      </c>
      <c r="E627" s="91" t="s">
        <v>746</v>
      </c>
      <c r="F627" s="99">
        <v>44527</v>
      </c>
      <c r="G627" s="93">
        <v>31350</v>
      </c>
      <c r="H627" s="93">
        <v>0</v>
      </c>
      <c r="I627" s="94">
        <v>31350</v>
      </c>
      <c r="J627" s="93">
        <v>5643</v>
      </c>
      <c r="K627" s="93">
        <v>36993</v>
      </c>
      <c r="L627" s="91" t="s">
        <v>1074</v>
      </c>
    </row>
    <row r="628" spans="2:12" ht="16.5" x14ac:dyDescent="0.25">
      <c r="B628" s="72">
        <v>625</v>
      </c>
      <c r="C628" s="91"/>
      <c r="D628" s="91"/>
      <c r="E628" s="91">
        <v>233</v>
      </c>
      <c r="F628" s="92">
        <v>44488</v>
      </c>
      <c r="G628" s="93">
        <v>22825</v>
      </c>
      <c r="H628" s="93">
        <v>0</v>
      </c>
      <c r="I628" s="94">
        <v>22825</v>
      </c>
      <c r="J628" s="93">
        <v>4108.5</v>
      </c>
      <c r="K628" s="93">
        <v>26933.5</v>
      </c>
      <c r="L628" s="91" t="s">
        <v>1074</v>
      </c>
    </row>
    <row r="629" spans="2:12" ht="16.5" hidden="1" x14ac:dyDescent="0.25">
      <c r="B629" s="72">
        <v>626</v>
      </c>
      <c r="C629" s="91"/>
      <c r="D629" s="91"/>
      <c r="E629" s="91">
        <v>4</v>
      </c>
      <c r="F629" s="92">
        <v>44170</v>
      </c>
      <c r="G629" s="93">
        <v>183592</v>
      </c>
      <c r="H629" s="93">
        <v>0</v>
      </c>
      <c r="I629" s="94">
        <v>183592</v>
      </c>
      <c r="J629" s="93">
        <v>0</v>
      </c>
      <c r="K629" s="93">
        <v>183592</v>
      </c>
      <c r="L629" s="91" t="s">
        <v>1075</v>
      </c>
    </row>
    <row r="630" spans="2:12" ht="16.5" hidden="1" x14ac:dyDescent="0.25">
      <c r="B630" s="72">
        <v>627</v>
      </c>
      <c r="C630" s="91"/>
      <c r="D630" s="91"/>
      <c r="E630" s="91">
        <v>5</v>
      </c>
      <c r="F630" s="92">
        <v>44203</v>
      </c>
      <c r="G630" s="93">
        <v>217183</v>
      </c>
      <c r="H630" s="93">
        <v>0</v>
      </c>
      <c r="I630" s="94">
        <v>217183</v>
      </c>
      <c r="J630" s="93">
        <v>0</v>
      </c>
      <c r="K630" s="93">
        <v>217183</v>
      </c>
      <c r="L630" s="91" t="s">
        <v>1075</v>
      </c>
    </row>
    <row r="631" spans="2:12" ht="16.5" hidden="1" x14ac:dyDescent="0.25">
      <c r="B631" s="72">
        <v>628</v>
      </c>
      <c r="C631" s="91"/>
      <c r="D631" s="91"/>
      <c r="E631" s="91">
        <v>6</v>
      </c>
      <c r="F631" s="92">
        <v>44234</v>
      </c>
      <c r="G631" s="93">
        <v>217183</v>
      </c>
      <c r="H631" s="93">
        <v>0</v>
      </c>
      <c r="I631" s="94">
        <v>217183</v>
      </c>
      <c r="J631" s="93">
        <v>0</v>
      </c>
      <c r="K631" s="93">
        <v>217183</v>
      </c>
      <c r="L631" s="91" t="s">
        <v>1075</v>
      </c>
    </row>
    <row r="632" spans="2:12" ht="16.5" hidden="1" x14ac:dyDescent="0.25">
      <c r="B632" s="72">
        <v>629</v>
      </c>
      <c r="C632" s="91"/>
      <c r="D632" s="91"/>
      <c r="E632" s="91">
        <v>7</v>
      </c>
      <c r="F632" s="92">
        <v>44263</v>
      </c>
      <c r="G632" s="93">
        <v>217183</v>
      </c>
      <c r="H632" s="93">
        <v>0</v>
      </c>
      <c r="I632" s="94">
        <v>217183</v>
      </c>
      <c r="J632" s="93">
        <v>0</v>
      </c>
      <c r="K632" s="93">
        <v>217183</v>
      </c>
      <c r="L632" s="91" t="s">
        <v>1075</v>
      </c>
    </row>
    <row r="633" spans="2:12" ht="16.5" hidden="1" x14ac:dyDescent="0.25">
      <c r="B633" s="72">
        <v>630</v>
      </c>
      <c r="C633" s="91"/>
      <c r="D633" s="91"/>
      <c r="E633" s="91">
        <v>8</v>
      </c>
      <c r="F633" s="92">
        <v>44286</v>
      </c>
      <c r="G633" s="93">
        <v>217183</v>
      </c>
      <c r="H633" s="93">
        <v>0</v>
      </c>
      <c r="I633" s="94">
        <v>217183</v>
      </c>
      <c r="J633" s="93">
        <v>0</v>
      </c>
      <c r="K633" s="93">
        <v>217183</v>
      </c>
      <c r="L633" s="91" t="s">
        <v>1075</v>
      </c>
    </row>
    <row r="634" spans="2:12" ht="16.5" hidden="1" x14ac:dyDescent="0.25">
      <c r="B634" s="72">
        <v>631</v>
      </c>
      <c r="C634" s="91"/>
      <c r="D634" s="91"/>
      <c r="E634" s="91">
        <v>9</v>
      </c>
      <c r="F634" s="92">
        <v>44323</v>
      </c>
      <c r="G634" s="93">
        <v>132000</v>
      </c>
      <c r="H634" s="93">
        <v>0</v>
      </c>
      <c r="I634" s="94">
        <v>132000</v>
      </c>
      <c r="J634" s="93">
        <v>0</v>
      </c>
      <c r="K634" s="93">
        <v>132000</v>
      </c>
      <c r="L634" s="91" t="s">
        <v>1075</v>
      </c>
    </row>
    <row r="635" spans="2:12" ht="16.5" hidden="1" x14ac:dyDescent="0.25">
      <c r="B635" s="72">
        <v>632</v>
      </c>
      <c r="C635" s="91"/>
      <c r="D635" s="91"/>
      <c r="E635" s="91">
        <v>10</v>
      </c>
      <c r="F635" s="92">
        <v>44354</v>
      </c>
      <c r="G635" s="93">
        <v>132000</v>
      </c>
      <c r="H635" s="93">
        <v>0</v>
      </c>
      <c r="I635" s="94">
        <v>132000</v>
      </c>
      <c r="J635" s="93">
        <v>0</v>
      </c>
      <c r="K635" s="93">
        <v>132000</v>
      </c>
      <c r="L635" s="91" t="s">
        <v>1075</v>
      </c>
    </row>
    <row r="636" spans="2:12" ht="16.5" hidden="1" x14ac:dyDescent="0.25">
      <c r="B636" s="72">
        <v>633</v>
      </c>
      <c r="C636" s="91"/>
      <c r="D636" s="91"/>
      <c r="E636" s="91">
        <v>11</v>
      </c>
      <c r="F636" s="92">
        <v>44384</v>
      </c>
      <c r="G636" s="93">
        <v>132000</v>
      </c>
      <c r="H636" s="93">
        <v>0</v>
      </c>
      <c r="I636" s="94">
        <v>132000</v>
      </c>
      <c r="J636" s="93">
        <v>0</v>
      </c>
      <c r="K636" s="93">
        <v>132000</v>
      </c>
      <c r="L636" s="91" t="s">
        <v>1075</v>
      </c>
    </row>
    <row r="637" spans="2:12" ht="16.5" hidden="1" x14ac:dyDescent="0.25">
      <c r="B637" s="72">
        <v>634</v>
      </c>
      <c r="C637" s="91"/>
      <c r="D637" s="91"/>
      <c r="E637" s="91">
        <v>12</v>
      </c>
      <c r="F637" s="92">
        <v>44417</v>
      </c>
      <c r="G637" s="93">
        <v>132000</v>
      </c>
      <c r="H637" s="93">
        <v>0</v>
      </c>
      <c r="I637" s="94">
        <v>132000</v>
      </c>
      <c r="J637" s="93">
        <v>0</v>
      </c>
      <c r="K637" s="93">
        <v>132000</v>
      </c>
      <c r="L637" s="91" t="s">
        <v>1075</v>
      </c>
    </row>
    <row r="638" spans="2:12" ht="16.5" hidden="1" x14ac:dyDescent="0.25">
      <c r="B638" s="72">
        <v>635</v>
      </c>
      <c r="C638" s="91"/>
      <c r="D638" s="91"/>
      <c r="E638" s="91">
        <v>14</v>
      </c>
      <c r="F638" s="92">
        <v>44476</v>
      </c>
      <c r="G638" s="93">
        <v>132000</v>
      </c>
      <c r="H638" s="93">
        <v>0</v>
      </c>
      <c r="I638" s="94">
        <v>132000</v>
      </c>
      <c r="J638" s="93">
        <v>0</v>
      </c>
      <c r="K638" s="93">
        <v>132000</v>
      </c>
      <c r="L638" s="91" t="s">
        <v>1075</v>
      </c>
    </row>
    <row r="639" spans="2:12" ht="33" hidden="1" x14ac:dyDescent="0.25">
      <c r="B639" s="72">
        <v>636</v>
      </c>
      <c r="C639" s="91" t="s">
        <v>750</v>
      </c>
      <c r="D639" s="91" t="s">
        <v>751</v>
      </c>
      <c r="E639" s="91">
        <v>258</v>
      </c>
      <c r="F639" s="92">
        <v>44187</v>
      </c>
      <c r="G639" s="93">
        <v>150000</v>
      </c>
      <c r="H639" s="93">
        <v>0</v>
      </c>
      <c r="I639" s="94">
        <v>150000</v>
      </c>
      <c r="J639" s="93">
        <v>27000</v>
      </c>
      <c r="K639" s="93">
        <v>177000</v>
      </c>
      <c r="L639" s="91" t="s">
        <v>1075</v>
      </c>
    </row>
    <row r="640" spans="2:12" ht="16.5" hidden="1" x14ac:dyDescent="0.25">
      <c r="B640" s="72">
        <v>637</v>
      </c>
      <c r="C640" s="91"/>
      <c r="D640" s="91"/>
      <c r="E640" s="91">
        <v>346</v>
      </c>
      <c r="F640" s="92">
        <v>44218</v>
      </c>
      <c r="G640" s="93">
        <v>225000</v>
      </c>
      <c r="H640" s="93">
        <v>0</v>
      </c>
      <c r="I640" s="94">
        <v>225000</v>
      </c>
      <c r="J640" s="93">
        <v>40500</v>
      </c>
      <c r="K640" s="93">
        <v>265500</v>
      </c>
      <c r="L640" s="91" t="s">
        <v>1075</v>
      </c>
    </row>
    <row r="641" spans="2:12" ht="16.5" hidden="1" x14ac:dyDescent="0.25">
      <c r="B641" s="72">
        <v>638</v>
      </c>
      <c r="C641" s="91"/>
      <c r="D641" s="91"/>
      <c r="E641" s="91">
        <v>448</v>
      </c>
      <c r="F641" s="92">
        <v>44281</v>
      </c>
      <c r="G641" s="93">
        <v>184000</v>
      </c>
      <c r="H641" s="93">
        <v>0</v>
      </c>
      <c r="I641" s="94">
        <v>184000</v>
      </c>
      <c r="J641" s="93">
        <v>33120</v>
      </c>
      <c r="K641" s="93">
        <v>217120</v>
      </c>
      <c r="L641" s="91" t="s">
        <v>1075</v>
      </c>
    </row>
    <row r="642" spans="2:12" ht="16.5" hidden="1" x14ac:dyDescent="0.25">
      <c r="B642" s="72">
        <v>639</v>
      </c>
      <c r="C642" s="91" t="s">
        <v>757</v>
      </c>
      <c r="D642" s="91" t="s">
        <v>758</v>
      </c>
      <c r="E642" s="91" t="s">
        <v>759</v>
      </c>
      <c r="F642" s="99">
        <v>44581</v>
      </c>
      <c r="G642" s="93">
        <v>1077300</v>
      </c>
      <c r="H642" s="93">
        <v>0</v>
      </c>
      <c r="I642" s="94">
        <v>1077300</v>
      </c>
      <c r="J642" s="93">
        <v>193914</v>
      </c>
      <c r="K642" s="93">
        <v>1271214</v>
      </c>
      <c r="L642" s="91" t="s">
        <v>1070</v>
      </c>
    </row>
    <row r="643" spans="2:12" ht="33" hidden="1" x14ac:dyDescent="0.25">
      <c r="B643" s="72">
        <v>640</v>
      </c>
      <c r="C643" s="91" t="s">
        <v>366</v>
      </c>
      <c r="D643" s="91" t="s">
        <v>766</v>
      </c>
      <c r="E643" s="91" t="s">
        <v>767</v>
      </c>
      <c r="F643" s="99">
        <v>44574</v>
      </c>
      <c r="G643" s="93">
        <v>2280000</v>
      </c>
      <c r="H643" s="93">
        <v>0</v>
      </c>
      <c r="I643" s="94">
        <v>2280000</v>
      </c>
      <c r="J643" s="93">
        <v>410400</v>
      </c>
      <c r="K643" s="93">
        <v>2690400</v>
      </c>
      <c r="L643" s="91" t="s">
        <v>1070</v>
      </c>
    </row>
    <row r="644" spans="2:12" ht="33" hidden="1" x14ac:dyDescent="0.25">
      <c r="B644" s="72">
        <v>641</v>
      </c>
      <c r="C644" s="91" t="s">
        <v>366</v>
      </c>
      <c r="D644" s="91" t="s">
        <v>766</v>
      </c>
      <c r="E644" s="91" t="s">
        <v>768</v>
      </c>
      <c r="F644" s="99">
        <v>44574</v>
      </c>
      <c r="G644" s="93">
        <v>2280000</v>
      </c>
      <c r="H644" s="93">
        <v>0</v>
      </c>
      <c r="I644" s="94">
        <v>2280000</v>
      </c>
      <c r="J644" s="93">
        <v>410400</v>
      </c>
      <c r="K644" s="93">
        <v>2690400</v>
      </c>
      <c r="L644" s="91" t="s">
        <v>1070</v>
      </c>
    </row>
    <row r="645" spans="2:12" ht="33" x14ac:dyDescent="0.25">
      <c r="B645" s="72">
        <v>642</v>
      </c>
      <c r="C645" s="91" t="s">
        <v>769</v>
      </c>
      <c r="D645" s="91"/>
      <c r="E645" s="91" t="s">
        <v>770</v>
      </c>
      <c r="F645" s="99">
        <v>44573</v>
      </c>
      <c r="G645" s="93">
        <v>67906</v>
      </c>
      <c r="H645" s="93">
        <v>0</v>
      </c>
      <c r="I645" s="94">
        <v>67906</v>
      </c>
      <c r="J645" s="93">
        <v>12223.08</v>
      </c>
      <c r="K645" s="93">
        <v>80129.08</v>
      </c>
      <c r="L645" s="91" t="s">
        <v>1074</v>
      </c>
    </row>
    <row r="646" spans="2:12" ht="33" hidden="1" x14ac:dyDescent="0.25">
      <c r="B646" s="72">
        <v>643</v>
      </c>
      <c r="C646" s="97" t="s">
        <v>771</v>
      </c>
      <c r="D646" s="97" t="s">
        <v>323</v>
      </c>
      <c r="E646" s="97" t="s">
        <v>772</v>
      </c>
      <c r="F646" s="98">
        <v>44477</v>
      </c>
      <c r="G646" s="93">
        <v>97094</v>
      </c>
      <c r="H646" s="93">
        <v>0</v>
      </c>
      <c r="I646" s="94">
        <v>97094</v>
      </c>
      <c r="J646" s="93">
        <v>17476.919999999998</v>
      </c>
      <c r="K646" s="93">
        <v>114570.92</v>
      </c>
      <c r="L646" s="91" t="s">
        <v>1070</v>
      </c>
    </row>
    <row r="647" spans="2:12" ht="33" hidden="1" x14ac:dyDescent="0.25">
      <c r="B647" s="72">
        <v>644</v>
      </c>
      <c r="C647" s="97"/>
      <c r="D647" s="97"/>
      <c r="E647" s="91" t="s">
        <v>773</v>
      </c>
      <c r="F647" s="99">
        <v>44508</v>
      </c>
      <c r="G647" s="93">
        <v>87500</v>
      </c>
      <c r="H647" s="93">
        <v>0</v>
      </c>
      <c r="I647" s="94">
        <v>87500</v>
      </c>
      <c r="J647" s="93">
        <v>15750</v>
      </c>
      <c r="K647" s="93">
        <v>103250</v>
      </c>
      <c r="L647" s="91" t="s">
        <v>1070</v>
      </c>
    </row>
    <row r="648" spans="2:12" ht="33" hidden="1" x14ac:dyDescent="0.25">
      <c r="B648" s="72">
        <v>645</v>
      </c>
      <c r="C648" s="97"/>
      <c r="D648" s="97"/>
      <c r="E648" s="91" t="s">
        <v>774</v>
      </c>
      <c r="F648" s="99">
        <v>44509</v>
      </c>
      <c r="G648" s="93">
        <v>10500</v>
      </c>
      <c r="H648" s="93">
        <v>0</v>
      </c>
      <c r="I648" s="94">
        <v>10500</v>
      </c>
      <c r="J648" s="93">
        <v>1890</v>
      </c>
      <c r="K648" s="93">
        <v>12390</v>
      </c>
      <c r="L648" s="91" t="s">
        <v>1070</v>
      </c>
    </row>
    <row r="649" spans="2:12" ht="33" hidden="1" x14ac:dyDescent="0.25">
      <c r="B649" s="72">
        <v>646</v>
      </c>
      <c r="C649" s="97"/>
      <c r="D649" s="97"/>
      <c r="E649" s="91" t="s">
        <v>775</v>
      </c>
      <c r="F649" s="99">
        <v>44509</v>
      </c>
      <c r="G649" s="93">
        <v>52500</v>
      </c>
      <c r="H649" s="93">
        <v>0</v>
      </c>
      <c r="I649" s="94">
        <v>52500</v>
      </c>
      <c r="J649" s="93">
        <v>9450</v>
      </c>
      <c r="K649" s="93">
        <v>61950</v>
      </c>
      <c r="L649" s="91" t="s">
        <v>1070</v>
      </c>
    </row>
    <row r="650" spans="2:12" ht="33" hidden="1" x14ac:dyDescent="0.25">
      <c r="B650" s="72">
        <v>647</v>
      </c>
      <c r="C650" s="97"/>
      <c r="D650" s="97"/>
      <c r="E650" s="91" t="s">
        <v>776</v>
      </c>
      <c r="F650" s="99">
        <v>44509</v>
      </c>
      <c r="G650" s="93">
        <v>207375</v>
      </c>
      <c r="H650" s="93">
        <v>0</v>
      </c>
      <c r="I650" s="94">
        <v>207375</v>
      </c>
      <c r="J650" s="93">
        <v>37327.5</v>
      </c>
      <c r="K650" s="93">
        <v>244702.5</v>
      </c>
      <c r="L650" s="91" t="s">
        <v>1070</v>
      </c>
    </row>
    <row r="651" spans="2:12" ht="33" hidden="1" x14ac:dyDescent="0.25">
      <c r="B651" s="72">
        <v>648</v>
      </c>
      <c r="C651" s="97" t="s">
        <v>771</v>
      </c>
      <c r="D651" s="97" t="s">
        <v>777</v>
      </c>
      <c r="E651" s="97" t="s">
        <v>778</v>
      </c>
      <c r="F651" s="98">
        <v>44485</v>
      </c>
      <c r="G651" s="93">
        <v>196650</v>
      </c>
      <c r="H651" s="93">
        <v>0</v>
      </c>
      <c r="I651" s="94">
        <v>196650</v>
      </c>
      <c r="J651" s="93">
        <v>35397</v>
      </c>
      <c r="K651" s="93">
        <v>232047</v>
      </c>
      <c r="L651" s="91" t="s">
        <v>1070</v>
      </c>
    </row>
    <row r="652" spans="2:12" ht="33" hidden="1" x14ac:dyDescent="0.25">
      <c r="B652" s="72">
        <v>649</v>
      </c>
      <c r="C652" s="91"/>
      <c r="D652" s="91"/>
      <c r="E652" s="97" t="s">
        <v>779</v>
      </c>
      <c r="F652" s="98">
        <v>44490</v>
      </c>
      <c r="G652" s="93">
        <v>86250</v>
      </c>
      <c r="H652" s="93">
        <v>0</v>
      </c>
      <c r="I652" s="94">
        <v>86250</v>
      </c>
      <c r="J652" s="93">
        <v>15525</v>
      </c>
      <c r="K652" s="93">
        <v>101775</v>
      </c>
      <c r="L652" s="91" t="s">
        <v>1070</v>
      </c>
    </row>
    <row r="653" spans="2:12" ht="33" hidden="1" x14ac:dyDescent="0.25">
      <c r="B653" s="72">
        <v>650</v>
      </c>
      <c r="C653" s="91"/>
      <c r="D653" s="91"/>
      <c r="E653" s="97" t="s">
        <v>780</v>
      </c>
      <c r="F653" s="98">
        <v>44491</v>
      </c>
      <c r="G653" s="93">
        <v>133285</v>
      </c>
      <c r="H653" s="93">
        <v>0</v>
      </c>
      <c r="I653" s="94">
        <v>133285</v>
      </c>
      <c r="J653" s="93">
        <v>23991.3</v>
      </c>
      <c r="K653" s="93">
        <v>157276.29999999999</v>
      </c>
      <c r="L653" s="91" t="s">
        <v>1070</v>
      </c>
    </row>
    <row r="654" spans="2:12" ht="33" hidden="1" x14ac:dyDescent="0.25">
      <c r="B654" s="72">
        <v>651</v>
      </c>
      <c r="C654" s="91"/>
      <c r="D654" s="91"/>
      <c r="E654" s="91" t="s">
        <v>781</v>
      </c>
      <c r="F654" s="99">
        <v>44492</v>
      </c>
      <c r="G654" s="93">
        <v>133090</v>
      </c>
      <c r="H654" s="93">
        <v>0</v>
      </c>
      <c r="I654" s="94">
        <v>133090</v>
      </c>
      <c r="J654" s="93">
        <v>23956.2</v>
      </c>
      <c r="K654" s="93">
        <v>157046.20000000001</v>
      </c>
      <c r="L654" s="91" t="s">
        <v>1070</v>
      </c>
    </row>
    <row r="655" spans="2:12" ht="33" hidden="1" x14ac:dyDescent="0.25">
      <c r="B655" s="72">
        <v>652</v>
      </c>
      <c r="C655" s="91"/>
      <c r="D655" s="91"/>
      <c r="E655" s="91" t="s">
        <v>782</v>
      </c>
      <c r="F655" s="99">
        <v>44494</v>
      </c>
      <c r="G655" s="93">
        <v>50065</v>
      </c>
      <c r="H655" s="93">
        <v>0</v>
      </c>
      <c r="I655" s="94">
        <v>50065</v>
      </c>
      <c r="J655" s="93">
        <v>9011.6999999999989</v>
      </c>
      <c r="K655" s="93">
        <v>59076.7</v>
      </c>
      <c r="L655" s="91" t="s">
        <v>1070</v>
      </c>
    </row>
    <row r="656" spans="2:12" ht="33" hidden="1" x14ac:dyDescent="0.25">
      <c r="B656" s="72">
        <v>653</v>
      </c>
      <c r="C656" s="91"/>
      <c r="D656" s="91"/>
      <c r="E656" s="91" t="s">
        <v>783</v>
      </c>
      <c r="F656" s="99">
        <v>44508</v>
      </c>
      <c r="G656" s="93">
        <v>24174</v>
      </c>
      <c r="H656" s="93">
        <v>0</v>
      </c>
      <c r="I656" s="94">
        <v>24174</v>
      </c>
      <c r="J656" s="93">
        <v>4351.32</v>
      </c>
      <c r="K656" s="93">
        <v>28525.32</v>
      </c>
      <c r="L656" s="91" t="s">
        <v>1070</v>
      </c>
    </row>
    <row r="657" spans="2:12" ht="33" hidden="1" x14ac:dyDescent="0.25">
      <c r="B657" s="72">
        <v>654</v>
      </c>
      <c r="C657" s="97" t="s">
        <v>771</v>
      </c>
      <c r="D657" s="97" t="s">
        <v>784</v>
      </c>
      <c r="E657" s="97" t="s">
        <v>785</v>
      </c>
      <c r="F657" s="98">
        <v>44487</v>
      </c>
      <c r="G657" s="93">
        <v>28500</v>
      </c>
      <c r="H657" s="93">
        <v>0</v>
      </c>
      <c r="I657" s="94">
        <v>28500</v>
      </c>
      <c r="J657" s="93">
        <v>5130</v>
      </c>
      <c r="K657" s="93">
        <v>33630</v>
      </c>
      <c r="L657" s="91" t="s">
        <v>1070</v>
      </c>
    </row>
    <row r="658" spans="2:12" ht="33" hidden="1" x14ac:dyDescent="0.25">
      <c r="B658" s="72">
        <v>655</v>
      </c>
      <c r="C658" s="91"/>
      <c r="D658" s="91"/>
      <c r="E658" s="97" t="s">
        <v>786</v>
      </c>
      <c r="F658" s="98">
        <v>44490</v>
      </c>
      <c r="G658" s="93">
        <v>47400</v>
      </c>
      <c r="H658" s="93">
        <v>0</v>
      </c>
      <c r="I658" s="94">
        <v>47400</v>
      </c>
      <c r="J658" s="93">
        <v>8532</v>
      </c>
      <c r="K658" s="93">
        <v>55932</v>
      </c>
      <c r="L658" s="91" t="s">
        <v>1070</v>
      </c>
    </row>
    <row r="659" spans="2:12" ht="33" hidden="1" x14ac:dyDescent="0.25">
      <c r="B659" s="72">
        <v>656</v>
      </c>
      <c r="C659" s="91"/>
      <c r="D659" s="91"/>
      <c r="E659" s="91" t="s">
        <v>788</v>
      </c>
      <c r="F659" s="99">
        <v>44495</v>
      </c>
      <c r="G659" s="93">
        <v>72105</v>
      </c>
      <c r="H659" s="93">
        <v>0</v>
      </c>
      <c r="I659" s="94">
        <v>72105</v>
      </c>
      <c r="J659" s="93">
        <v>12978.9</v>
      </c>
      <c r="K659" s="93">
        <v>85083.9</v>
      </c>
      <c r="L659" s="91" t="s">
        <v>1070</v>
      </c>
    </row>
    <row r="660" spans="2:12" ht="33" hidden="1" x14ac:dyDescent="0.25">
      <c r="B660" s="72">
        <v>657</v>
      </c>
      <c r="C660" s="91"/>
      <c r="D660" s="91"/>
      <c r="E660" s="91" t="s">
        <v>789</v>
      </c>
      <c r="F660" s="99">
        <v>44495</v>
      </c>
      <c r="G660" s="93">
        <v>77832</v>
      </c>
      <c r="H660" s="93">
        <v>0</v>
      </c>
      <c r="I660" s="94">
        <v>77832</v>
      </c>
      <c r="J660" s="93">
        <v>14009.76</v>
      </c>
      <c r="K660" s="93">
        <v>91841.76</v>
      </c>
      <c r="L660" s="91" t="s">
        <v>1070</v>
      </c>
    </row>
    <row r="661" spans="2:12" ht="33" hidden="1" x14ac:dyDescent="0.25">
      <c r="B661" s="72">
        <v>658</v>
      </c>
      <c r="C661" s="91"/>
      <c r="D661" s="91"/>
      <c r="E661" s="91" t="s">
        <v>790</v>
      </c>
      <c r="F661" s="99">
        <v>44498</v>
      </c>
      <c r="G661" s="93">
        <v>31977</v>
      </c>
      <c r="H661" s="93">
        <v>0</v>
      </c>
      <c r="I661" s="94">
        <v>31977</v>
      </c>
      <c r="J661" s="93">
        <v>5755.86</v>
      </c>
      <c r="K661" s="93">
        <v>37732.86</v>
      </c>
      <c r="L661" s="91" t="s">
        <v>1070</v>
      </c>
    </row>
    <row r="662" spans="2:12" ht="33" hidden="1" x14ac:dyDescent="0.25">
      <c r="B662" s="72">
        <v>659</v>
      </c>
      <c r="C662" s="91"/>
      <c r="D662" s="91"/>
      <c r="E662" s="91" t="s">
        <v>791</v>
      </c>
      <c r="F662" s="99">
        <v>44498</v>
      </c>
      <c r="G662" s="93">
        <v>82002</v>
      </c>
      <c r="H662" s="93">
        <v>0</v>
      </c>
      <c r="I662" s="94">
        <v>82002</v>
      </c>
      <c r="J662" s="93">
        <v>14760.359999999999</v>
      </c>
      <c r="K662" s="93">
        <v>96762.36</v>
      </c>
      <c r="L662" s="91" t="s">
        <v>1070</v>
      </c>
    </row>
    <row r="663" spans="2:12" ht="33" hidden="1" x14ac:dyDescent="0.25">
      <c r="B663" s="72">
        <v>660</v>
      </c>
      <c r="C663" s="91"/>
      <c r="D663" s="91"/>
      <c r="E663" s="91" t="s">
        <v>792</v>
      </c>
      <c r="F663" s="99">
        <v>44499</v>
      </c>
      <c r="G663" s="93">
        <v>82125</v>
      </c>
      <c r="H663" s="93">
        <v>0</v>
      </c>
      <c r="I663" s="94">
        <v>82125</v>
      </c>
      <c r="J663" s="93">
        <v>14782.5</v>
      </c>
      <c r="K663" s="93">
        <v>96907.5</v>
      </c>
      <c r="L663" s="91" t="s">
        <v>1070</v>
      </c>
    </row>
    <row r="664" spans="2:12" ht="33" hidden="1" x14ac:dyDescent="0.25">
      <c r="B664" s="72">
        <v>661</v>
      </c>
      <c r="C664" s="91"/>
      <c r="D664" s="91"/>
      <c r="E664" s="91" t="s">
        <v>793</v>
      </c>
      <c r="F664" s="99">
        <v>44515</v>
      </c>
      <c r="G664" s="93">
        <v>45600</v>
      </c>
      <c r="H664" s="93">
        <v>0</v>
      </c>
      <c r="I664" s="94">
        <v>45600</v>
      </c>
      <c r="J664" s="93">
        <v>8208</v>
      </c>
      <c r="K664" s="93">
        <v>53808</v>
      </c>
      <c r="L664" s="91" t="s">
        <v>1070</v>
      </c>
    </row>
    <row r="665" spans="2:12" ht="33" hidden="1" x14ac:dyDescent="0.25">
      <c r="B665" s="72">
        <v>662</v>
      </c>
      <c r="C665" s="91"/>
      <c r="D665" s="91"/>
      <c r="E665" s="91" t="s">
        <v>794</v>
      </c>
      <c r="F665" s="99">
        <v>44522</v>
      </c>
      <c r="G665" s="93">
        <v>97980</v>
      </c>
      <c r="H665" s="93">
        <v>0</v>
      </c>
      <c r="I665" s="94">
        <v>97980</v>
      </c>
      <c r="J665" s="93">
        <v>17636.399999999998</v>
      </c>
      <c r="K665" s="93">
        <v>115616.4</v>
      </c>
      <c r="L665" s="91" t="s">
        <v>1070</v>
      </c>
    </row>
    <row r="666" spans="2:12" ht="33" hidden="1" x14ac:dyDescent="0.25">
      <c r="B666" s="72">
        <v>663</v>
      </c>
      <c r="C666" s="91"/>
      <c r="D666" s="91"/>
      <c r="E666" s="91" t="s">
        <v>795</v>
      </c>
      <c r="F666" s="99">
        <v>44523</v>
      </c>
      <c r="G666" s="93">
        <v>36920</v>
      </c>
      <c r="H666" s="93">
        <v>0</v>
      </c>
      <c r="I666" s="94">
        <v>36920</v>
      </c>
      <c r="J666" s="93">
        <v>6645.5999999999995</v>
      </c>
      <c r="K666" s="93">
        <v>43565.599999999999</v>
      </c>
      <c r="L666" s="91" t="s">
        <v>1070</v>
      </c>
    </row>
    <row r="667" spans="2:12" ht="33" hidden="1" x14ac:dyDescent="0.25">
      <c r="B667" s="72">
        <v>664</v>
      </c>
      <c r="C667" s="91"/>
      <c r="D667" s="91"/>
      <c r="E667" s="91" t="s">
        <v>796</v>
      </c>
      <c r="F667" s="99">
        <v>44521</v>
      </c>
      <c r="G667" s="93">
        <v>175370</v>
      </c>
      <c r="H667" s="93">
        <v>0</v>
      </c>
      <c r="I667" s="94">
        <v>175370</v>
      </c>
      <c r="J667" s="93">
        <v>31566.6</v>
      </c>
      <c r="K667" s="93">
        <v>206936.6</v>
      </c>
      <c r="L667" s="91" t="s">
        <v>1070</v>
      </c>
    </row>
    <row r="668" spans="2:12" ht="33" hidden="1" x14ac:dyDescent="0.25">
      <c r="B668" s="72">
        <v>665</v>
      </c>
      <c r="C668" s="91"/>
      <c r="D668" s="91"/>
      <c r="E668" s="91" t="s">
        <v>797</v>
      </c>
      <c r="F668" s="99">
        <v>44527</v>
      </c>
      <c r="G668" s="93">
        <v>71000</v>
      </c>
      <c r="H668" s="93">
        <v>0</v>
      </c>
      <c r="I668" s="94">
        <v>71000</v>
      </c>
      <c r="J668" s="93">
        <v>12780</v>
      </c>
      <c r="K668" s="93">
        <v>83780</v>
      </c>
      <c r="L668" s="91" t="s">
        <v>1070</v>
      </c>
    </row>
    <row r="669" spans="2:12" ht="33" hidden="1" x14ac:dyDescent="0.25">
      <c r="B669" s="72">
        <v>666</v>
      </c>
      <c r="C669" s="91"/>
      <c r="D669" s="91"/>
      <c r="E669" s="91" t="s">
        <v>798</v>
      </c>
      <c r="F669" s="99">
        <v>44527</v>
      </c>
      <c r="G669" s="93">
        <v>178920</v>
      </c>
      <c r="H669" s="93">
        <v>0</v>
      </c>
      <c r="I669" s="94">
        <v>178920</v>
      </c>
      <c r="J669" s="93">
        <v>32205.599999999999</v>
      </c>
      <c r="K669" s="93">
        <v>211125.6</v>
      </c>
      <c r="L669" s="91" t="s">
        <v>1070</v>
      </c>
    </row>
    <row r="670" spans="2:12" ht="33" hidden="1" x14ac:dyDescent="0.25">
      <c r="B670" s="72">
        <v>667</v>
      </c>
      <c r="C670" s="97" t="s">
        <v>771</v>
      </c>
      <c r="D670" s="97" t="s">
        <v>323</v>
      </c>
      <c r="E670" s="91" t="s">
        <v>800</v>
      </c>
      <c r="F670" s="99">
        <v>44511</v>
      </c>
      <c r="G670" s="93">
        <v>196850</v>
      </c>
      <c r="H670" s="93">
        <v>0</v>
      </c>
      <c r="I670" s="94">
        <v>196850</v>
      </c>
      <c r="J670" s="93">
        <v>35433</v>
      </c>
      <c r="K670" s="93">
        <v>232283</v>
      </c>
      <c r="L670" s="91" t="s">
        <v>1070</v>
      </c>
    </row>
    <row r="671" spans="2:12" ht="33" hidden="1" x14ac:dyDescent="0.25">
      <c r="B671" s="72">
        <v>668</v>
      </c>
      <c r="C671" s="97"/>
      <c r="D671" s="97"/>
      <c r="E671" s="91" t="s">
        <v>801</v>
      </c>
      <c r="F671" s="99">
        <v>44510</v>
      </c>
      <c r="G671" s="93">
        <v>21750</v>
      </c>
      <c r="H671" s="93">
        <v>0</v>
      </c>
      <c r="I671" s="94">
        <v>21750</v>
      </c>
      <c r="J671" s="93">
        <v>3915</v>
      </c>
      <c r="K671" s="93">
        <v>25665</v>
      </c>
      <c r="L671" s="91" t="s">
        <v>1070</v>
      </c>
    </row>
    <row r="672" spans="2:12" ht="33" hidden="1" x14ac:dyDescent="0.25">
      <c r="B672" s="72">
        <v>669</v>
      </c>
      <c r="C672" s="97"/>
      <c r="D672" s="97"/>
      <c r="E672" s="91" t="s">
        <v>802</v>
      </c>
      <c r="F672" s="99">
        <v>44508</v>
      </c>
      <c r="G672" s="93">
        <v>64400</v>
      </c>
      <c r="H672" s="93">
        <v>0</v>
      </c>
      <c r="I672" s="94">
        <v>64400</v>
      </c>
      <c r="J672" s="93">
        <v>11592</v>
      </c>
      <c r="K672" s="93">
        <v>75992</v>
      </c>
      <c r="L672" s="91" t="s">
        <v>1070</v>
      </c>
    </row>
    <row r="673" spans="2:12" ht="33" hidden="1" x14ac:dyDescent="0.25">
      <c r="B673" s="72">
        <v>670</v>
      </c>
      <c r="C673" s="97"/>
      <c r="D673" s="97"/>
      <c r="E673" s="91" t="s">
        <v>803</v>
      </c>
      <c r="F673" s="99">
        <v>44510</v>
      </c>
      <c r="G673" s="93">
        <v>71875</v>
      </c>
      <c r="H673" s="93">
        <v>0</v>
      </c>
      <c r="I673" s="94">
        <v>71875</v>
      </c>
      <c r="J673" s="93">
        <v>12937.5</v>
      </c>
      <c r="K673" s="93">
        <v>84812.5</v>
      </c>
      <c r="L673" s="91" t="s">
        <v>1070</v>
      </c>
    </row>
    <row r="674" spans="2:12" ht="33" hidden="1" x14ac:dyDescent="0.25">
      <c r="B674" s="72">
        <v>671</v>
      </c>
      <c r="C674" s="97"/>
      <c r="D674" s="97"/>
      <c r="E674" s="91" t="s">
        <v>805</v>
      </c>
      <c r="F674" s="99">
        <v>44512</v>
      </c>
      <c r="G674" s="93">
        <v>135625</v>
      </c>
      <c r="H674" s="93">
        <v>0</v>
      </c>
      <c r="I674" s="94">
        <v>135625</v>
      </c>
      <c r="J674" s="93">
        <v>24412.5</v>
      </c>
      <c r="K674" s="93">
        <v>160037.5</v>
      </c>
      <c r="L674" s="91" t="s">
        <v>1070</v>
      </c>
    </row>
    <row r="675" spans="2:12" ht="33" hidden="1" x14ac:dyDescent="0.25">
      <c r="B675" s="72">
        <v>672</v>
      </c>
      <c r="C675" s="97"/>
      <c r="D675" s="97"/>
      <c r="E675" s="91" t="s">
        <v>806</v>
      </c>
      <c r="F675" s="99">
        <v>44516</v>
      </c>
      <c r="G675" s="93">
        <v>96100</v>
      </c>
      <c r="H675" s="93">
        <v>0</v>
      </c>
      <c r="I675" s="94">
        <v>96100</v>
      </c>
      <c r="J675" s="93">
        <v>17298</v>
      </c>
      <c r="K675" s="93">
        <v>113398</v>
      </c>
      <c r="L675" s="91" t="s">
        <v>1070</v>
      </c>
    </row>
    <row r="676" spans="2:12" ht="33" hidden="1" x14ac:dyDescent="0.25">
      <c r="B676" s="72">
        <v>673</v>
      </c>
      <c r="C676" s="97"/>
      <c r="D676" s="97"/>
      <c r="E676" s="91" t="s">
        <v>807</v>
      </c>
      <c r="F676" s="99">
        <v>44518</v>
      </c>
      <c r="G676" s="93">
        <v>237215</v>
      </c>
      <c r="H676" s="93">
        <v>0</v>
      </c>
      <c r="I676" s="94">
        <v>237215</v>
      </c>
      <c r="J676" s="93">
        <v>42698.7</v>
      </c>
      <c r="K676" s="93">
        <v>279913.7</v>
      </c>
      <c r="L676" s="91" t="s">
        <v>1070</v>
      </c>
    </row>
    <row r="677" spans="2:12" ht="33" hidden="1" x14ac:dyDescent="0.25">
      <c r="B677" s="72">
        <v>674</v>
      </c>
      <c r="C677" s="97"/>
      <c r="D677" s="97"/>
      <c r="E677" s="91" t="s">
        <v>808</v>
      </c>
      <c r="F677" s="99">
        <v>44521</v>
      </c>
      <c r="G677" s="93">
        <v>136600</v>
      </c>
      <c r="H677" s="93">
        <v>0</v>
      </c>
      <c r="I677" s="94">
        <v>136600</v>
      </c>
      <c r="J677" s="93">
        <v>24588</v>
      </c>
      <c r="K677" s="93">
        <v>161188</v>
      </c>
      <c r="L677" s="91" t="s">
        <v>1070</v>
      </c>
    </row>
    <row r="678" spans="2:12" ht="33" hidden="1" x14ac:dyDescent="0.25">
      <c r="B678" s="72">
        <v>675</v>
      </c>
      <c r="C678" s="97"/>
      <c r="D678" s="97"/>
      <c r="E678" s="91" t="s">
        <v>809</v>
      </c>
      <c r="F678" s="99">
        <v>44522</v>
      </c>
      <c r="G678" s="93">
        <v>88350</v>
      </c>
      <c r="H678" s="93">
        <v>0</v>
      </c>
      <c r="I678" s="94">
        <v>88350</v>
      </c>
      <c r="J678" s="93">
        <v>15903</v>
      </c>
      <c r="K678" s="93">
        <v>104253</v>
      </c>
      <c r="L678" s="91" t="s">
        <v>1070</v>
      </c>
    </row>
    <row r="679" spans="2:12" ht="33" hidden="1" x14ac:dyDescent="0.25">
      <c r="B679" s="72">
        <v>676</v>
      </c>
      <c r="C679" s="97"/>
      <c r="D679" s="97"/>
      <c r="E679" s="91" t="s">
        <v>810</v>
      </c>
      <c r="F679" s="99">
        <v>44519</v>
      </c>
      <c r="G679" s="93">
        <v>65600</v>
      </c>
      <c r="H679" s="93">
        <v>0</v>
      </c>
      <c r="I679" s="94">
        <v>65600</v>
      </c>
      <c r="J679" s="93">
        <v>11808</v>
      </c>
      <c r="K679" s="93">
        <v>77408</v>
      </c>
      <c r="L679" s="91" t="s">
        <v>1070</v>
      </c>
    </row>
    <row r="680" spans="2:12" ht="33" hidden="1" x14ac:dyDescent="0.25">
      <c r="B680" s="72">
        <v>677</v>
      </c>
      <c r="C680" s="97"/>
      <c r="D680" s="97"/>
      <c r="E680" s="91" t="s">
        <v>811</v>
      </c>
      <c r="F680" s="99">
        <v>44519</v>
      </c>
      <c r="G680" s="93">
        <v>139390</v>
      </c>
      <c r="H680" s="93">
        <v>0</v>
      </c>
      <c r="I680" s="94">
        <v>139390</v>
      </c>
      <c r="J680" s="93">
        <v>25090.2</v>
      </c>
      <c r="K680" s="93">
        <v>164480.20000000001</v>
      </c>
      <c r="L680" s="91" t="s">
        <v>1070</v>
      </c>
    </row>
    <row r="681" spans="2:12" ht="33" hidden="1" x14ac:dyDescent="0.25">
      <c r="B681" s="72">
        <v>678</v>
      </c>
      <c r="C681" s="97"/>
      <c r="D681" s="97"/>
      <c r="E681" s="91" t="s">
        <v>812</v>
      </c>
      <c r="F681" s="99">
        <v>44519</v>
      </c>
      <c r="G681" s="93">
        <v>69325</v>
      </c>
      <c r="H681" s="93">
        <v>0</v>
      </c>
      <c r="I681" s="94">
        <v>69325</v>
      </c>
      <c r="J681" s="93">
        <v>12478.5</v>
      </c>
      <c r="K681" s="93">
        <v>81803.5</v>
      </c>
      <c r="L681" s="91" t="s">
        <v>1070</v>
      </c>
    </row>
    <row r="682" spans="2:12" ht="33" hidden="1" x14ac:dyDescent="0.25">
      <c r="B682" s="72">
        <v>679</v>
      </c>
      <c r="C682" s="97"/>
      <c r="D682" s="97"/>
      <c r="E682" s="91" t="s">
        <v>813</v>
      </c>
      <c r="F682" s="99">
        <v>44527</v>
      </c>
      <c r="G682" s="93">
        <v>36905</v>
      </c>
      <c r="H682" s="93">
        <v>0</v>
      </c>
      <c r="I682" s="94">
        <v>36905</v>
      </c>
      <c r="J682" s="93">
        <v>6642.9</v>
      </c>
      <c r="K682" s="93">
        <v>43547.9</v>
      </c>
      <c r="L682" s="91" t="s">
        <v>1070</v>
      </c>
    </row>
    <row r="683" spans="2:12" ht="33" hidden="1" x14ac:dyDescent="0.25">
      <c r="B683" s="72">
        <v>680</v>
      </c>
      <c r="C683" s="97"/>
      <c r="D683" s="97"/>
      <c r="E683" s="91" t="s">
        <v>814</v>
      </c>
      <c r="F683" s="99">
        <v>44527</v>
      </c>
      <c r="G683" s="93">
        <v>8840</v>
      </c>
      <c r="H683" s="93">
        <v>0</v>
      </c>
      <c r="I683" s="94">
        <v>8840</v>
      </c>
      <c r="J683" s="93">
        <v>1591.2</v>
      </c>
      <c r="K683" s="93">
        <v>10431.200000000001</v>
      </c>
      <c r="L683" s="91" t="s">
        <v>1070</v>
      </c>
    </row>
    <row r="684" spans="2:12" ht="33" hidden="1" x14ac:dyDescent="0.25">
      <c r="B684" s="72">
        <v>681</v>
      </c>
      <c r="C684" s="91"/>
      <c r="D684" s="91"/>
      <c r="E684" s="91" t="s">
        <v>816</v>
      </c>
      <c r="F684" s="99">
        <v>44508</v>
      </c>
      <c r="G684" s="93">
        <v>136704</v>
      </c>
      <c r="H684" s="93">
        <v>0</v>
      </c>
      <c r="I684" s="94">
        <v>136704</v>
      </c>
      <c r="J684" s="93">
        <v>24606.719999999998</v>
      </c>
      <c r="K684" s="93">
        <v>161310.72</v>
      </c>
      <c r="L684" s="91" t="s">
        <v>1070</v>
      </c>
    </row>
    <row r="685" spans="2:12" ht="33" hidden="1" x14ac:dyDescent="0.25">
      <c r="B685" s="72">
        <v>682</v>
      </c>
      <c r="C685" s="91" t="s">
        <v>824</v>
      </c>
      <c r="D685" s="91" t="s">
        <v>825</v>
      </c>
      <c r="E685" s="91" t="s">
        <v>826</v>
      </c>
      <c r="F685" s="99">
        <v>44582</v>
      </c>
      <c r="G685" s="93">
        <v>410000</v>
      </c>
      <c r="H685" s="93">
        <v>0</v>
      </c>
      <c r="I685" s="94">
        <v>410000</v>
      </c>
      <c r="J685" s="93">
        <v>73800</v>
      </c>
      <c r="K685" s="93">
        <v>483800</v>
      </c>
      <c r="L685" s="91" t="s">
        <v>1070</v>
      </c>
    </row>
    <row r="686" spans="2:12" ht="33" hidden="1" x14ac:dyDescent="0.25">
      <c r="B686" s="72">
        <v>683</v>
      </c>
      <c r="C686" s="91" t="s">
        <v>824</v>
      </c>
      <c r="D686" s="91" t="s">
        <v>825</v>
      </c>
      <c r="E686" s="91" t="s">
        <v>827</v>
      </c>
      <c r="F686" s="99">
        <v>44582</v>
      </c>
      <c r="G686" s="93">
        <v>410000</v>
      </c>
      <c r="H686" s="93">
        <v>0</v>
      </c>
      <c r="I686" s="94">
        <v>410000</v>
      </c>
      <c r="J686" s="93">
        <v>73800</v>
      </c>
      <c r="K686" s="93">
        <v>483800</v>
      </c>
      <c r="L686" s="91" t="s">
        <v>1070</v>
      </c>
    </row>
    <row r="687" spans="2:12" ht="33" hidden="1" x14ac:dyDescent="0.25">
      <c r="B687" s="72">
        <v>684</v>
      </c>
      <c r="C687" s="91" t="s">
        <v>824</v>
      </c>
      <c r="D687" s="91" t="s">
        <v>825</v>
      </c>
      <c r="E687" s="91" t="s">
        <v>828</v>
      </c>
      <c r="F687" s="99">
        <v>44582</v>
      </c>
      <c r="G687" s="93">
        <v>410000</v>
      </c>
      <c r="H687" s="93">
        <v>0</v>
      </c>
      <c r="I687" s="94">
        <v>410000</v>
      </c>
      <c r="J687" s="93">
        <v>73800</v>
      </c>
      <c r="K687" s="93">
        <v>483800</v>
      </c>
      <c r="L687" s="91" t="s">
        <v>1070</v>
      </c>
    </row>
    <row r="688" spans="2:12" ht="33" hidden="1" x14ac:dyDescent="0.25">
      <c r="B688" s="72">
        <v>685</v>
      </c>
      <c r="C688" s="91" t="s">
        <v>831</v>
      </c>
      <c r="D688" s="91" t="s">
        <v>832</v>
      </c>
      <c r="E688" s="91" t="s">
        <v>833</v>
      </c>
      <c r="F688" s="99">
        <v>44578</v>
      </c>
      <c r="G688" s="93">
        <v>276900</v>
      </c>
      <c r="H688" s="93">
        <v>0</v>
      </c>
      <c r="I688" s="94">
        <v>276900</v>
      </c>
      <c r="J688" s="93">
        <v>49842</v>
      </c>
      <c r="K688" s="93">
        <v>326742</v>
      </c>
      <c r="L688" s="91" t="s">
        <v>1070</v>
      </c>
    </row>
    <row r="689" spans="2:12" ht="33" x14ac:dyDescent="0.25">
      <c r="B689" s="72">
        <v>686</v>
      </c>
      <c r="C689" s="91" t="s">
        <v>834</v>
      </c>
      <c r="D689" s="91" t="s">
        <v>835</v>
      </c>
      <c r="E689" s="91" t="s">
        <v>836</v>
      </c>
      <c r="F689" s="99">
        <v>44585</v>
      </c>
      <c r="G689" s="93">
        <v>291900</v>
      </c>
      <c r="H689" s="93">
        <v>0</v>
      </c>
      <c r="I689" s="94">
        <v>291900</v>
      </c>
      <c r="J689" s="93">
        <v>52542</v>
      </c>
      <c r="K689" s="93">
        <v>344442</v>
      </c>
      <c r="L689" s="91" t="s">
        <v>1074</v>
      </c>
    </row>
    <row r="690" spans="2:12" ht="16.5" hidden="1" x14ac:dyDescent="0.25">
      <c r="B690" s="72">
        <v>687</v>
      </c>
      <c r="C690" s="91" t="s">
        <v>366</v>
      </c>
      <c r="D690" s="91" t="s">
        <v>839</v>
      </c>
      <c r="E690" s="91" t="s">
        <v>840</v>
      </c>
      <c r="F690" s="99">
        <v>44583</v>
      </c>
      <c r="G690" s="93">
        <v>2365000</v>
      </c>
      <c r="H690" s="93">
        <v>0</v>
      </c>
      <c r="I690" s="94">
        <v>2365000</v>
      </c>
      <c r="J690" s="93">
        <v>425700</v>
      </c>
      <c r="K690" s="93">
        <v>2790700</v>
      </c>
      <c r="L690" s="91" t="s">
        <v>1072</v>
      </c>
    </row>
    <row r="691" spans="2:12" ht="16.5" x14ac:dyDescent="0.25">
      <c r="B691" s="72">
        <v>688</v>
      </c>
      <c r="C691" s="91" t="s">
        <v>842</v>
      </c>
      <c r="D691" s="91"/>
      <c r="E691" s="91">
        <v>400</v>
      </c>
      <c r="F691" s="99">
        <v>44523</v>
      </c>
      <c r="G691" s="93">
        <v>99112</v>
      </c>
      <c r="H691" s="93">
        <v>0</v>
      </c>
      <c r="I691" s="94">
        <v>99112</v>
      </c>
      <c r="J691" s="93">
        <v>17840.16</v>
      </c>
      <c r="K691" s="93">
        <v>116952.16</v>
      </c>
      <c r="L691" s="91" t="s">
        <v>1074</v>
      </c>
    </row>
    <row r="692" spans="2:12" ht="16.5" x14ac:dyDescent="0.25">
      <c r="B692" s="72">
        <v>689</v>
      </c>
      <c r="C692" s="91"/>
      <c r="D692" s="91"/>
      <c r="E692" s="91">
        <v>405</v>
      </c>
      <c r="F692" s="99">
        <v>44532</v>
      </c>
      <c r="G692" s="93">
        <v>67407</v>
      </c>
      <c r="H692" s="93">
        <v>0</v>
      </c>
      <c r="I692" s="94">
        <v>67407</v>
      </c>
      <c r="J692" s="93">
        <v>12133.26</v>
      </c>
      <c r="K692" s="93">
        <v>79540.259999999995</v>
      </c>
      <c r="L692" s="91" t="s">
        <v>1074</v>
      </c>
    </row>
    <row r="693" spans="2:12" ht="16.5" x14ac:dyDescent="0.25">
      <c r="B693" s="72">
        <v>690</v>
      </c>
      <c r="C693" s="91" t="s">
        <v>843</v>
      </c>
      <c r="D693" s="91"/>
      <c r="E693" s="91">
        <v>11012202944</v>
      </c>
      <c r="F693" s="99">
        <v>44606</v>
      </c>
      <c r="G693" s="93">
        <v>64742.8</v>
      </c>
      <c r="H693" s="93">
        <v>0</v>
      </c>
      <c r="I693" s="94">
        <v>64742.8</v>
      </c>
      <c r="J693" s="93">
        <v>11653.7</v>
      </c>
      <c r="K693" s="93">
        <v>76396.5</v>
      </c>
      <c r="L693" s="91" t="s">
        <v>1074</v>
      </c>
    </row>
    <row r="694" spans="2:12" ht="49.5" hidden="1" x14ac:dyDescent="0.25">
      <c r="B694" s="72">
        <v>691</v>
      </c>
      <c r="C694" s="97" t="s">
        <v>234</v>
      </c>
      <c r="D694" s="91" t="s">
        <v>854</v>
      </c>
      <c r="E694" s="97" t="s">
        <v>855</v>
      </c>
      <c r="F694" s="98">
        <v>44491</v>
      </c>
      <c r="G694" s="93">
        <v>6800</v>
      </c>
      <c r="H694" s="93">
        <v>0</v>
      </c>
      <c r="I694" s="94">
        <v>6800</v>
      </c>
      <c r="J694" s="93">
        <v>1224</v>
      </c>
      <c r="K694" s="93">
        <v>8024</v>
      </c>
      <c r="L694" s="91" t="s">
        <v>1073</v>
      </c>
    </row>
    <row r="695" spans="2:12" ht="49.5" hidden="1" x14ac:dyDescent="0.25">
      <c r="B695" s="72">
        <v>692</v>
      </c>
      <c r="C695" s="97" t="s">
        <v>234</v>
      </c>
      <c r="D695" s="91" t="s">
        <v>856</v>
      </c>
      <c r="E695" s="91" t="s">
        <v>857</v>
      </c>
      <c r="F695" s="99">
        <v>44499</v>
      </c>
      <c r="G695" s="93">
        <v>242250</v>
      </c>
      <c r="H695" s="93">
        <v>0</v>
      </c>
      <c r="I695" s="94">
        <v>242250</v>
      </c>
      <c r="J695" s="93">
        <v>43605</v>
      </c>
      <c r="K695" s="93">
        <v>285855</v>
      </c>
      <c r="L695" s="91" t="s">
        <v>1073</v>
      </c>
    </row>
    <row r="696" spans="2:12" ht="49.5" hidden="1" x14ac:dyDescent="0.25">
      <c r="B696" s="72">
        <v>693</v>
      </c>
      <c r="C696" s="91"/>
      <c r="D696" s="91"/>
      <c r="E696" s="91" t="s">
        <v>858</v>
      </c>
      <c r="F696" s="99">
        <v>44545</v>
      </c>
      <c r="G696" s="93">
        <v>242250</v>
      </c>
      <c r="H696" s="93">
        <v>0</v>
      </c>
      <c r="I696" s="94">
        <v>242250</v>
      </c>
      <c r="J696" s="93">
        <v>43605</v>
      </c>
      <c r="K696" s="93">
        <v>285855</v>
      </c>
      <c r="L696" s="91" t="s">
        <v>1073</v>
      </c>
    </row>
    <row r="697" spans="2:12" ht="49.5" hidden="1" x14ac:dyDescent="0.25">
      <c r="B697" s="72">
        <v>694</v>
      </c>
      <c r="C697" s="97" t="s">
        <v>234</v>
      </c>
      <c r="D697" s="91" t="s">
        <v>851</v>
      </c>
      <c r="E697" s="97" t="s">
        <v>859</v>
      </c>
      <c r="F697" s="98">
        <v>44517</v>
      </c>
      <c r="G697" s="93">
        <v>144500</v>
      </c>
      <c r="H697" s="93">
        <v>0</v>
      </c>
      <c r="I697" s="94">
        <v>144500</v>
      </c>
      <c r="J697" s="93">
        <v>26010</v>
      </c>
      <c r="K697" s="93">
        <v>170510</v>
      </c>
      <c r="L697" s="91" t="s">
        <v>1073</v>
      </c>
    </row>
    <row r="698" spans="2:12" ht="49.5" hidden="1" x14ac:dyDescent="0.25">
      <c r="B698" s="72">
        <v>695</v>
      </c>
      <c r="C698" s="97" t="s">
        <v>234</v>
      </c>
      <c r="D698" s="91" t="s">
        <v>860</v>
      </c>
      <c r="E698" s="97" t="s">
        <v>861</v>
      </c>
      <c r="F698" s="98">
        <v>44523</v>
      </c>
      <c r="G698" s="93">
        <v>46431.25</v>
      </c>
      <c r="H698" s="93">
        <v>0</v>
      </c>
      <c r="I698" s="94">
        <v>46431.25</v>
      </c>
      <c r="J698" s="93">
        <v>8357.625</v>
      </c>
      <c r="K698" s="93">
        <v>54788.875</v>
      </c>
      <c r="L698" s="91" t="s">
        <v>1073</v>
      </c>
    </row>
    <row r="699" spans="2:12" ht="33" hidden="1" x14ac:dyDescent="0.25">
      <c r="B699" s="72">
        <v>696</v>
      </c>
      <c r="C699" s="97" t="s">
        <v>862</v>
      </c>
      <c r="D699" s="91" t="s">
        <v>863</v>
      </c>
      <c r="E699" s="97">
        <v>2279</v>
      </c>
      <c r="F699" s="98">
        <v>44434</v>
      </c>
      <c r="G699" s="93">
        <v>5700</v>
      </c>
      <c r="H699" s="93">
        <v>0</v>
      </c>
      <c r="I699" s="94">
        <v>5700</v>
      </c>
      <c r="J699" s="93">
        <v>1026</v>
      </c>
      <c r="K699" s="93">
        <v>6726</v>
      </c>
      <c r="L699" s="91" t="s">
        <v>1072</v>
      </c>
    </row>
    <row r="700" spans="2:12" ht="33" hidden="1" x14ac:dyDescent="0.25">
      <c r="B700" s="72">
        <v>697</v>
      </c>
      <c r="C700" s="97" t="s">
        <v>852</v>
      </c>
      <c r="D700" s="91" t="s">
        <v>868</v>
      </c>
      <c r="E700" s="97" t="s">
        <v>869</v>
      </c>
      <c r="F700" s="98">
        <v>44545</v>
      </c>
      <c r="G700" s="93">
        <v>4374</v>
      </c>
      <c r="H700" s="93">
        <v>0</v>
      </c>
      <c r="I700" s="94">
        <v>4374</v>
      </c>
      <c r="J700" s="93">
        <v>787.31999999999994</v>
      </c>
      <c r="K700" s="93">
        <v>5161.32</v>
      </c>
      <c r="L700" s="91" t="s">
        <v>1072</v>
      </c>
    </row>
    <row r="701" spans="2:12" ht="33" hidden="1" x14ac:dyDescent="0.25">
      <c r="B701" s="72">
        <v>698</v>
      </c>
      <c r="C701" s="97" t="s">
        <v>852</v>
      </c>
      <c r="D701" s="91" t="s">
        <v>777</v>
      </c>
      <c r="E701" s="97" t="s">
        <v>874</v>
      </c>
      <c r="F701" s="98">
        <v>44560</v>
      </c>
      <c r="G701" s="93">
        <v>286830</v>
      </c>
      <c r="H701" s="93">
        <v>0</v>
      </c>
      <c r="I701" s="94">
        <v>286830</v>
      </c>
      <c r="J701" s="93">
        <v>51629.4</v>
      </c>
      <c r="K701" s="93">
        <v>338459.4</v>
      </c>
      <c r="L701" s="91" t="s">
        <v>1072</v>
      </c>
    </row>
    <row r="702" spans="2:12" ht="49.5" hidden="1" x14ac:dyDescent="0.25">
      <c r="B702" s="72">
        <v>699</v>
      </c>
      <c r="C702" s="91" t="s">
        <v>234</v>
      </c>
      <c r="D702" s="91" t="s">
        <v>877</v>
      </c>
      <c r="E702" s="91" t="s">
        <v>878</v>
      </c>
      <c r="F702" s="99">
        <v>44350</v>
      </c>
      <c r="G702" s="93">
        <v>292718.75</v>
      </c>
      <c r="H702" s="93">
        <v>0</v>
      </c>
      <c r="I702" s="94">
        <v>292718.75</v>
      </c>
      <c r="J702" s="93">
        <v>52689.375</v>
      </c>
      <c r="K702" s="93">
        <v>345408.125</v>
      </c>
      <c r="L702" s="91" t="s">
        <v>1070</v>
      </c>
    </row>
    <row r="703" spans="2:12" ht="33" hidden="1" x14ac:dyDescent="0.25">
      <c r="B703" s="72">
        <v>700</v>
      </c>
      <c r="C703" s="91" t="s">
        <v>53</v>
      </c>
      <c r="D703" s="91" t="s">
        <v>909</v>
      </c>
      <c r="E703" s="91">
        <v>27</v>
      </c>
      <c r="F703" s="99">
        <v>44476</v>
      </c>
      <c r="G703" s="93">
        <v>4000</v>
      </c>
      <c r="H703" s="93">
        <v>0</v>
      </c>
      <c r="I703" s="94">
        <v>4000</v>
      </c>
      <c r="J703" s="93">
        <v>720</v>
      </c>
      <c r="K703" s="93">
        <v>4720</v>
      </c>
      <c r="L703" s="91" t="s">
        <v>1070</v>
      </c>
    </row>
    <row r="704" spans="2:12" ht="49.5" hidden="1" x14ac:dyDescent="0.25">
      <c r="B704" s="72">
        <v>701</v>
      </c>
      <c r="C704" s="91" t="s">
        <v>213</v>
      </c>
      <c r="D704" s="91" t="s">
        <v>915</v>
      </c>
      <c r="E704" s="91" t="s">
        <v>916</v>
      </c>
      <c r="F704" s="99">
        <v>44470</v>
      </c>
      <c r="G704" s="93">
        <v>100050</v>
      </c>
      <c r="H704" s="93">
        <v>0</v>
      </c>
      <c r="I704" s="94">
        <v>100050</v>
      </c>
      <c r="J704" s="93">
        <v>18009</v>
      </c>
      <c r="K704" s="93">
        <v>118059</v>
      </c>
      <c r="L704" s="91" t="s">
        <v>1070</v>
      </c>
    </row>
    <row r="705" spans="2:12" ht="33" hidden="1" x14ac:dyDescent="0.25">
      <c r="B705" s="72">
        <v>702</v>
      </c>
      <c r="C705" s="91" t="s">
        <v>852</v>
      </c>
      <c r="D705" s="91" t="s">
        <v>942</v>
      </c>
      <c r="E705" s="91" t="s">
        <v>943</v>
      </c>
      <c r="F705" s="99">
        <v>44585</v>
      </c>
      <c r="G705" s="93">
        <v>105975</v>
      </c>
      <c r="H705" s="93">
        <v>0</v>
      </c>
      <c r="I705" s="94">
        <v>105975</v>
      </c>
      <c r="J705" s="93">
        <v>19075.5</v>
      </c>
      <c r="K705" s="93">
        <v>125050.5</v>
      </c>
      <c r="L705" s="91" t="s">
        <v>1070</v>
      </c>
    </row>
    <row r="706" spans="2:12" ht="33" hidden="1" x14ac:dyDescent="0.25">
      <c r="B706" s="72">
        <v>703</v>
      </c>
      <c r="C706" s="91"/>
      <c r="D706" s="91"/>
      <c r="E706" s="91" t="s">
        <v>944</v>
      </c>
      <c r="F706" s="99">
        <v>44585</v>
      </c>
      <c r="G706" s="93">
        <v>40752</v>
      </c>
      <c r="H706" s="93">
        <v>0</v>
      </c>
      <c r="I706" s="94">
        <v>40752</v>
      </c>
      <c r="J706" s="93">
        <v>7335.36</v>
      </c>
      <c r="K706" s="93">
        <v>48087.360000000001</v>
      </c>
      <c r="L706" s="91" t="s">
        <v>1070</v>
      </c>
    </row>
    <row r="707" spans="2:12" ht="33" hidden="1" x14ac:dyDescent="0.25">
      <c r="B707" s="72">
        <v>704</v>
      </c>
      <c r="C707" s="91"/>
      <c r="D707" s="91"/>
      <c r="E707" s="91" t="s">
        <v>945</v>
      </c>
      <c r="F707" s="99">
        <v>44588</v>
      </c>
      <c r="G707" s="93">
        <v>79350</v>
      </c>
      <c r="H707" s="93">
        <v>0</v>
      </c>
      <c r="I707" s="94">
        <v>79350</v>
      </c>
      <c r="J707" s="93">
        <v>14283</v>
      </c>
      <c r="K707" s="93">
        <v>93633</v>
      </c>
      <c r="L707" s="91" t="s">
        <v>1070</v>
      </c>
    </row>
    <row r="708" spans="2:12" ht="16.5" hidden="1" x14ac:dyDescent="0.25">
      <c r="B708" s="72">
        <v>705</v>
      </c>
      <c r="C708" s="91" t="s">
        <v>904</v>
      </c>
      <c r="D708" s="91" t="s">
        <v>961</v>
      </c>
      <c r="E708" s="91">
        <v>935</v>
      </c>
      <c r="F708" s="99">
        <v>44568</v>
      </c>
      <c r="G708" s="93">
        <v>10155.6</v>
      </c>
      <c r="H708" s="93">
        <v>0</v>
      </c>
      <c r="I708" s="94">
        <v>10155.6</v>
      </c>
      <c r="J708" s="93">
        <v>1828.008</v>
      </c>
      <c r="K708" s="93">
        <v>11983.608</v>
      </c>
      <c r="L708" s="91" t="s">
        <v>1070</v>
      </c>
    </row>
    <row r="709" spans="2:12" ht="16.5" hidden="1" x14ac:dyDescent="0.25">
      <c r="B709" s="72">
        <v>706</v>
      </c>
      <c r="C709" s="91"/>
      <c r="D709" s="91"/>
      <c r="E709" s="91">
        <v>1008</v>
      </c>
      <c r="F709" s="99">
        <v>44590</v>
      </c>
      <c r="G709" s="93">
        <v>2880.8</v>
      </c>
      <c r="H709" s="93">
        <v>0</v>
      </c>
      <c r="I709" s="94">
        <v>2880.8</v>
      </c>
      <c r="J709" s="93">
        <v>518.54399999999998</v>
      </c>
      <c r="K709" s="93">
        <v>3399.3440000000001</v>
      </c>
      <c r="L709" s="91" t="s">
        <v>1070</v>
      </c>
    </row>
    <row r="710" spans="2:12" ht="33" hidden="1" x14ac:dyDescent="0.25">
      <c r="B710" s="72">
        <v>707</v>
      </c>
      <c r="C710" s="91" t="s">
        <v>53</v>
      </c>
      <c r="D710" s="91" t="s">
        <v>1037</v>
      </c>
      <c r="E710" s="91">
        <v>28</v>
      </c>
      <c r="F710" s="99">
        <v>44476</v>
      </c>
      <c r="G710" s="93">
        <v>4500</v>
      </c>
      <c r="H710" s="93">
        <v>0</v>
      </c>
      <c r="I710" s="94">
        <v>4500</v>
      </c>
      <c r="J710" s="93">
        <v>810</v>
      </c>
      <c r="K710" s="93">
        <v>5310</v>
      </c>
      <c r="L710" s="91" t="s">
        <v>1070</v>
      </c>
    </row>
    <row r="711" spans="2:12" ht="33" hidden="1" x14ac:dyDescent="0.25">
      <c r="B711" s="72">
        <v>708</v>
      </c>
      <c r="C711" s="91" t="s">
        <v>297</v>
      </c>
      <c r="D711" s="91" t="s">
        <v>1039</v>
      </c>
      <c r="E711" s="91" t="s">
        <v>1040</v>
      </c>
      <c r="F711" s="99">
        <v>44557</v>
      </c>
      <c r="G711" s="93">
        <v>16480.8</v>
      </c>
      <c r="H711" s="93">
        <v>0</v>
      </c>
      <c r="I711" s="94">
        <v>16480.8</v>
      </c>
      <c r="J711" s="93">
        <v>2856.74</v>
      </c>
      <c r="K711" s="93">
        <v>19337.54</v>
      </c>
      <c r="L711" s="91" t="s">
        <v>1070</v>
      </c>
    </row>
    <row r="712" spans="2:12" ht="16.5" x14ac:dyDescent="0.25">
      <c r="B712" s="72">
        <v>709</v>
      </c>
      <c r="C712" s="91" t="s">
        <v>852</v>
      </c>
      <c r="D712" s="91" t="s">
        <v>572</v>
      </c>
      <c r="E712" s="91" t="s">
        <v>1043</v>
      </c>
      <c r="F712" s="99">
        <v>44517</v>
      </c>
      <c r="G712" s="93">
        <v>166600</v>
      </c>
      <c r="H712" s="93">
        <v>0</v>
      </c>
      <c r="I712" s="94">
        <v>166600</v>
      </c>
      <c r="J712" s="93">
        <v>29988</v>
      </c>
      <c r="K712" s="93">
        <v>196588</v>
      </c>
      <c r="L712" s="91" t="s">
        <v>1074</v>
      </c>
    </row>
    <row r="713" spans="2:12" ht="16.5" x14ac:dyDescent="0.25">
      <c r="B713" s="72">
        <v>710</v>
      </c>
      <c r="C713" s="91"/>
      <c r="D713" s="91"/>
      <c r="E713" s="91" t="s">
        <v>1044</v>
      </c>
      <c r="F713" s="99">
        <v>44517</v>
      </c>
      <c r="G713" s="93">
        <v>103500</v>
      </c>
      <c r="H713" s="93">
        <v>0</v>
      </c>
      <c r="I713" s="94">
        <v>103500</v>
      </c>
      <c r="J713" s="93">
        <v>18630</v>
      </c>
      <c r="K713" s="93">
        <v>122130</v>
      </c>
      <c r="L713" s="91" t="s">
        <v>1074</v>
      </c>
    </row>
    <row r="714" spans="2:12" ht="16.5" x14ac:dyDescent="0.25">
      <c r="B714" s="72">
        <v>711</v>
      </c>
      <c r="C714" s="91"/>
      <c r="D714" s="91"/>
      <c r="E714" s="91" t="s">
        <v>1045</v>
      </c>
      <c r="F714" s="99">
        <v>44518</v>
      </c>
      <c r="G714" s="93">
        <v>57500</v>
      </c>
      <c r="H714" s="93">
        <v>0</v>
      </c>
      <c r="I714" s="94">
        <v>57500</v>
      </c>
      <c r="J714" s="93">
        <v>10350</v>
      </c>
      <c r="K714" s="93">
        <v>67850</v>
      </c>
      <c r="L714" s="91" t="s">
        <v>1074</v>
      </c>
    </row>
    <row r="715" spans="2:12" ht="16.5" x14ac:dyDescent="0.25">
      <c r="B715" s="72">
        <v>712</v>
      </c>
      <c r="C715" s="91" t="s">
        <v>1064</v>
      </c>
      <c r="D715" s="91" t="s">
        <v>1065</v>
      </c>
      <c r="E715" s="91">
        <v>399</v>
      </c>
      <c r="F715" s="99">
        <v>44545</v>
      </c>
      <c r="G715" s="93">
        <v>250200</v>
      </c>
      <c r="H715" s="93">
        <v>0</v>
      </c>
      <c r="I715" s="94">
        <v>250200</v>
      </c>
      <c r="J715" s="93">
        <v>45036</v>
      </c>
      <c r="K715" s="93">
        <v>295236</v>
      </c>
      <c r="L715" s="91" t="s">
        <v>1074</v>
      </c>
    </row>
    <row r="716" spans="2:12" ht="16.5" hidden="1" x14ac:dyDescent="0.25">
      <c r="B716" s="72">
        <v>713</v>
      </c>
      <c r="C716" s="91" t="s">
        <v>288</v>
      </c>
      <c r="D716" s="91" t="s">
        <v>1068</v>
      </c>
      <c r="E716" s="91">
        <v>299</v>
      </c>
      <c r="F716" s="99">
        <v>44608</v>
      </c>
      <c r="G716" s="93">
        <v>237600</v>
      </c>
      <c r="H716" s="93">
        <v>0</v>
      </c>
      <c r="I716" s="94">
        <v>237600</v>
      </c>
      <c r="J716" s="93">
        <v>42768</v>
      </c>
      <c r="K716" s="93">
        <v>280368</v>
      </c>
      <c r="L716" s="91" t="s">
        <v>1070</v>
      </c>
    </row>
    <row r="717" spans="2:12" ht="16.5" hidden="1" x14ac:dyDescent="0.25">
      <c r="B717" s="72">
        <v>714</v>
      </c>
      <c r="C717" s="91"/>
      <c r="D717" s="91"/>
      <c r="E717" s="91">
        <v>302</v>
      </c>
      <c r="F717" s="99">
        <v>44614</v>
      </c>
      <c r="G717" s="93">
        <v>180000</v>
      </c>
      <c r="H717" s="93">
        <v>0</v>
      </c>
      <c r="I717" s="94">
        <v>180000</v>
      </c>
      <c r="J717" s="93">
        <v>32400</v>
      </c>
      <c r="K717" s="93">
        <v>212400</v>
      </c>
      <c r="L717" s="91" t="s">
        <v>1070</v>
      </c>
    </row>
    <row r="718" spans="2:12" ht="16.5" hidden="1" x14ac:dyDescent="0.25">
      <c r="B718" s="130">
        <v>4</v>
      </c>
      <c r="C718" s="131" t="s">
        <v>29</v>
      </c>
      <c r="D718" s="131" t="s">
        <v>31</v>
      </c>
      <c r="E718" s="131">
        <v>20002307</v>
      </c>
      <c r="F718" s="132">
        <v>44242</v>
      </c>
      <c r="G718" s="133">
        <v>9600</v>
      </c>
      <c r="H718" s="133">
        <v>0</v>
      </c>
      <c r="I718" s="134">
        <v>9600</v>
      </c>
      <c r="J718" s="133">
        <v>1728</v>
      </c>
      <c r="K718" s="133">
        <v>11328</v>
      </c>
      <c r="L718" s="131" t="s">
        <v>1070</v>
      </c>
    </row>
    <row r="719" spans="2:12" ht="82.5" hidden="1" x14ac:dyDescent="0.25">
      <c r="B719" s="130">
        <v>5</v>
      </c>
      <c r="C719" s="131" t="s">
        <v>32</v>
      </c>
      <c r="D719" s="131" t="s">
        <v>33</v>
      </c>
      <c r="E719" s="131" t="s">
        <v>34</v>
      </c>
      <c r="F719" s="132">
        <v>44370</v>
      </c>
      <c r="G719" s="133">
        <v>36652</v>
      </c>
      <c r="H719" s="133">
        <v>0</v>
      </c>
      <c r="I719" s="134">
        <v>36652</v>
      </c>
      <c r="J719" s="133">
        <v>1728</v>
      </c>
      <c r="K719" s="133">
        <v>38380</v>
      </c>
      <c r="L719" s="131" t="s">
        <v>1070</v>
      </c>
    </row>
    <row r="720" spans="2:12" ht="33" hidden="1" x14ac:dyDescent="0.25">
      <c r="B720" s="130">
        <v>7</v>
      </c>
      <c r="C720" s="131" t="s">
        <v>37</v>
      </c>
      <c r="D720" s="135" t="s">
        <v>38</v>
      </c>
      <c r="E720" s="131" t="s">
        <v>39</v>
      </c>
      <c r="F720" s="132">
        <v>44359</v>
      </c>
      <c r="G720" s="133">
        <v>1553.5</v>
      </c>
      <c r="H720" s="133">
        <v>0</v>
      </c>
      <c r="I720" s="134">
        <v>1553.5</v>
      </c>
      <c r="J720" s="133">
        <v>279.63</v>
      </c>
      <c r="K720" s="133">
        <v>1833.13</v>
      </c>
      <c r="L720" s="131" t="s">
        <v>1070</v>
      </c>
    </row>
    <row r="721" spans="2:12" ht="49.5" hidden="1" x14ac:dyDescent="0.25">
      <c r="B721" s="130">
        <v>8</v>
      </c>
      <c r="C721" s="131" t="s">
        <v>46</v>
      </c>
      <c r="D721" s="135" t="s">
        <v>47</v>
      </c>
      <c r="E721" s="131" t="s">
        <v>48</v>
      </c>
      <c r="F721" s="132">
        <v>44193</v>
      </c>
      <c r="G721" s="133">
        <v>146200</v>
      </c>
      <c r="H721" s="133">
        <v>129</v>
      </c>
      <c r="I721" s="134">
        <v>146329</v>
      </c>
      <c r="J721" s="133">
        <v>26316</v>
      </c>
      <c r="K721" s="133">
        <v>172645</v>
      </c>
      <c r="L721" s="131" t="s">
        <v>1070</v>
      </c>
    </row>
    <row r="722" spans="2:12" ht="33" hidden="1" x14ac:dyDescent="0.25">
      <c r="B722" s="130">
        <v>10</v>
      </c>
      <c r="C722" s="131" t="s">
        <v>51</v>
      </c>
      <c r="D722" s="131"/>
      <c r="E722" s="131" t="s">
        <v>52</v>
      </c>
      <c r="F722" s="132">
        <v>44257</v>
      </c>
      <c r="G722" s="133">
        <v>2500</v>
      </c>
      <c r="H722" s="133">
        <v>0</v>
      </c>
      <c r="I722" s="134">
        <v>2500</v>
      </c>
      <c r="J722" s="133">
        <v>450</v>
      </c>
      <c r="K722" s="133">
        <v>2950</v>
      </c>
      <c r="L722" s="131" t="s">
        <v>1070</v>
      </c>
    </row>
    <row r="723" spans="2:12" ht="16.5" hidden="1" x14ac:dyDescent="0.25">
      <c r="B723" s="130">
        <v>11</v>
      </c>
      <c r="C723" s="131" t="s">
        <v>53</v>
      </c>
      <c r="D723" s="131"/>
      <c r="E723" s="131">
        <v>43</v>
      </c>
      <c r="F723" s="132">
        <v>44228</v>
      </c>
      <c r="G723" s="133">
        <v>5500</v>
      </c>
      <c r="H723" s="133">
        <v>0</v>
      </c>
      <c r="I723" s="134">
        <v>5500</v>
      </c>
      <c r="J723" s="133">
        <v>990</v>
      </c>
      <c r="K723" s="133">
        <v>6490</v>
      </c>
      <c r="L723" s="131" t="s">
        <v>1070</v>
      </c>
    </row>
    <row r="724" spans="2:12" ht="49.5" hidden="1" x14ac:dyDescent="0.25">
      <c r="B724" s="130">
        <v>17</v>
      </c>
      <c r="C724" s="131" t="s">
        <v>46</v>
      </c>
      <c r="D724" s="135" t="s">
        <v>103</v>
      </c>
      <c r="E724" s="131" t="s">
        <v>104</v>
      </c>
      <c r="F724" s="132">
        <v>44193</v>
      </c>
      <c r="G724" s="133">
        <v>1568250</v>
      </c>
      <c r="H724" s="133">
        <v>0</v>
      </c>
      <c r="I724" s="134">
        <v>1568250</v>
      </c>
      <c r="J724" s="133">
        <v>282285</v>
      </c>
      <c r="K724" s="133">
        <v>1850535</v>
      </c>
      <c r="L724" s="131" t="s">
        <v>1070</v>
      </c>
    </row>
    <row r="725" spans="2:12" ht="33" hidden="1" x14ac:dyDescent="0.25">
      <c r="B725" s="130">
        <v>21</v>
      </c>
      <c r="C725" s="131" t="s">
        <v>115</v>
      </c>
      <c r="D725" s="131"/>
      <c r="E725" s="131" t="s">
        <v>116</v>
      </c>
      <c r="F725" s="132">
        <v>44221</v>
      </c>
      <c r="G725" s="133">
        <v>20000</v>
      </c>
      <c r="H725" s="133">
        <v>0</v>
      </c>
      <c r="I725" s="134">
        <v>20000</v>
      </c>
      <c r="J725" s="133">
        <v>3600</v>
      </c>
      <c r="K725" s="133">
        <v>23600</v>
      </c>
      <c r="L725" s="131" t="s">
        <v>1070</v>
      </c>
    </row>
    <row r="726" spans="2:12" hidden="1" x14ac:dyDescent="0.25">
      <c r="B726" s="130">
        <v>25</v>
      </c>
      <c r="C726" s="131" t="s">
        <v>127</v>
      </c>
      <c r="D726" s="131"/>
      <c r="E726" s="131">
        <v>1761</v>
      </c>
      <c r="F726" s="132">
        <v>44227</v>
      </c>
      <c r="G726" s="133">
        <v>20000</v>
      </c>
      <c r="H726" s="133">
        <v>0</v>
      </c>
      <c r="I726" s="134">
        <v>20000</v>
      </c>
      <c r="J726" s="133">
        <v>3600</v>
      </c>
      <c r="K726" s="133">
        <v>23600</v>
      </c>
      <c r="L726" s="131" t="s">
        <v>1070</v>
      </c>
    </row>
    <row r="727" spans="2:12" ht="16.5" hidden="1" x14ac:dyDescent="0.25">
      <c r="B727" s="130">
        <v>26</v>
      </c>
      <c r="C727" s="131"/>
      <c r="D727" s="131"/>
      <c r="E727" s="131">
        <v>1760</v>
      </c>
      <c r="F727" s="132">
        <v>44227</v>
      </c>
      <c r="G727" s="133">
        <v>20000</v>
      </c>
      <c r="H727" s="133">
        <v>0</v>
      </c>
      <c r="I727" s="134">
        <v>20000</v>
      </c>
      <c r="J727" s="133">
        <v>3600</v>
      </c>
      <c r="K727" s="133">
        <v>23600</v>
      </c>
      <c r="L727" s="131" t="s">
        <v>1070</v>
      </c>
    </row>
    <row r="728" spans="2:12" ht="49.5" hidden="1" x14ac:dyDescent="0.25">
      <c r="B728" s="130">
        <v>45</v>
      </c>
      <c r="C728" s="136" t="s">
        <v>234</v>
      </c>
      <c r="D728" s="136"/>
      <c r="E728" s="136" t="s">
        <v>235</v>
      </c>
      <c r="F728" s="137">
        <v>44270</v>
      </c>
      <c r="G728" s="138">
        <v>150000</v>
      </c>
      <c r="H728" s="138">
        <v>133</v>
      </c>
      <c r="I728" s="139">
        <v>150133</v>
      </c>
      <c r="J728" s="138">
        <v>27000</v>
      </c>
      <c r="K728" s="133">
        <v>177133</v>
      </c>
      <c r="L728" s="131" t="s">
        <v>1070</v>
      </c>
    </row>
    <row r="729" spans="2:12" ht="16.5" hidden="1" x14ac:dyDescent="0.25">
      <c r="B729" s="130">
        <v>46</v>
      </c>
      <c r="C729" s="135" t="s">
        <v>239</v>
      </c>
      <c r="D729" s="135"/>
      <c r="E729" s="131" t="s">
        <v>240</v>
      </c>
      <c r="F729" s="140">
        <v>44389</v>
      </c>
      <c r="G729" s="141">
        <v>538404</v>
      </c>
      <c r="H729" s="141">
        <v>0</v>
      </c>
      <c r="I729" s="142">
        <v>538404</v>
      </c>
      <c r="J729" s="141">
        <v>96912.72</v>
      </c>
      <c r="K729" s="133">
        <v>635316.72</v>
      </c>
      <c r="L729" s="131" t="s">
        <v>1070</v>
      </c>
    </row>
    <row r="730" spans="2:12" ht="33" hidden="1" x14ac:dyDescent="0.25">
      <c r="B730" s="130">
        <v>68</v>
      </c>
      <c r="C730" s="131" t="s">
        <v>302</v>
      </c>
      <c r="D730" s="131"/>
      <c r="E730" s="131"/>
      <c r="F730" s="132">
        <v>44408</v>
      </c>
      <c r="G730" s="133">
        <v>30000000</v>
      </c>
      <c r="H730" s="133">
        <v>0</v>
      </c>
      <c r="I730" s="134">
        <v>30000000</v>
      </c>
      <c r="J730" s="133">
        <v>0</v>
      </c>
      <c r="K730" s="133">
        <v>30000000</v>
      </c>
      <c r="L730" s="131" t="s">
        <v>301</v>
      </c>
    </row>
    <row r="731" spans="2:12" ht="33" hidden="1" x14ac:dyDescent="0.25">
      <c r="B731" s="130">
        <v>97</v>
      </c>
      <c r="C731" s="131" t="s">
        <v>351</v>
      </c>
      <c r="D731" s="131" t="s">
        <v>352</v>
      </c>
      <c r="E731" s="131">
        <v>37</v>
      </c>
      <c r="F731" s="132">
        <v>43993</v>
      </c>
      <c r="G731" s="133">
        <v>1154175</v>
      </c>
      <c r="H731" s="133">
        <v>0</v>
      </c>
      <c r="I731" s="134">
        <v>1154175</v>
      </c>
      <c r="J731" s="133">
        <v>207751.5</v>
      </c>
      <c r="K731" s="133">
        <v>1361926.5</v>
      </c>
      <c r="L731" s="131" t="s">
        <v>1072</v>
      </c>
    </row>
    <row r="732" spans="2:12" ht="49.5" hidden="1" x14ac:dyDescent="0.25">
      <c r="B732" s="130">
        <v>119</v>
      </c>
      <c r="C732" s="131" t="s">
        <v>384</v>
      </c>
      <c r="D732" s="131" t="s">
        <v>385</v>
      </c>
      <c r="E732" s="143" t="s">
        <v>386</v>
      </c>
      <c r="F732" s="144">
        <v>44442</v>
      </c>
      <c r="G732" s="133">
        <v>21600</v>
      </c>
      <c r="H732" s="133">
        <v>0</v>
      </c>
      <c r="I732" s="134">
        <v>21600</v>
      </c>
      <c r="J732" s="133">
        <v>3888</v>
      </c>
      <c r="K732" s="133">
        <v>25488</v>
      </c>
      <c r="L732" s="131" t="s">
        <v>1072</v>
      </c>
    </row>
    <row r="733" spans="2:12" ht="33" hidden="1" x14ac:dyDescent="0.25">
      <c r="B733" s="130">
        <v>129</v>
      </c>
      <c r="C733" s="136" t="s">
        <v>401</v>
      </c>
      <c r="D733" s="131"/>
      <c r="E733" s="136" t="s">
        <v>402</v>
      </c>
      <c r="F733" s="137">
        <v>44095</v>
      </c>
      <c r="G733" s="138">
        <v>17380</v>
      </c>
      <c r="H733" s="138">
        <v>0</v>
      </c>
      <c r="I733" s="139">
        <v>17380</v>
      </c>
      <c r="J733" s="138">
        <v>3128.4</v>
      </c>
      <c r="K733" s="133">
        <v>20508.400000000001</v>
      </c>
      <c r="L733" s="131" t="s">
        <v>1072</v>
      </c>
    </row>
    <row r="734" spans="2:12" ht="33" hidden="1" x14ac:dyDescent="0.25">
      <c r="B734" s="130">
        <v>132</v>
      </c>
      <c r="C734" s="145" t="s">
        <v>405</v>
      </c>
      <c r="D734" s="131" t="s">
        <v>406</v>
      </c>
      <c r="E734" s="131" t="s">
        <v>407</v>
      </c>
      <c r="F734" s="132">
        <v>44115</v>
      </c>
      <c r="G734" s="133">
        <v>915000</v>
      </c>
      <c r="H734" s="133">
        <v>0</v>
      </c>
      <c r="I734" s="134">
        <v>915000</v>
      </c>
      <c r="J734" s="133">
        <v>164700</v>
      </c>
      <c r="K734" s="133">
        <v>1079700</v>
      </c>
      <c r="L734" s="131" t="s">
        <v>1072</v>
      </c>
    </row>
    <row r="735" spans="2:12" ht="33" hidden="1" x14ac:dyDescent="0.25">
      <c r="B735" s="130">
        <v>135</v>
      </c>
      <c r="C735" s="131" t="s">
        <v>413</v>
      </c>
      <c r="D735" s="131" t="s">
        <v>414</v>
      </c>
      <c r="E735" s="131" t="s">
        <v>415</v>
      </c>
      <c r="F735" s="132">
        <v>44083</v>
      </c>
      <c r="G735" s="133">
        <v>12555</v>
      </c>
      <c r="H735" s="133">
        <v>0</v>
      </c>
      <c r="I735" s="134">
        <v>12555</v>
      </c>
      <c r="J735" s="133">
        <v>2259.9</v>
      </c>
      <c r="K735" s="133">
        <v>14814.9</v>
      </c>
      <c r="L735" s="131" t="s">
        <v>1072</v>
      </c>
    </row>
    <row r="736" spans="2:12" ht="33" hidden="1" x14ac:dyDescent="0.25">
      <c r="B736" s="130">
        <v>151</v>
      </c>
      <c r="C736" s="131" t="s">
        <v>74</v>
      </c>
      <c r="D736" s="131" t="s">
        <v>440</v>
      </c>
      <c r="E736" s="131" t="s">
        <v>441</v>
      </c>
      <c r="F736" s="132">
        <v>44173</v>
      </c>
      <c r="G736" s="133">
        <v>23407.02</v>
      </c>
      <c r="H736" s="133">
        <v>0</v>
      </c>
      <c r="I736" s="134">
        <v>23407.02</v>
      </c>
      <c r="J736" s="133">
        <v>4213.2700000000004</v>
      </c>
      <c r="K736" s="133">
        <v>27620.29</v>
      </c>
      <c r="L736" s="131" t="s">
        <v>1072</v>
      </c>
    </row>
    <row r="737" spans="2:12" ht="16.5" hidden="1" x14ac:dyDescent="0.25">
      <c r="B737" s="130">
        <v>152</v>
      </c>
      <c r="C737" s="131" t="s">
        <v>371</v>
      </c>
      <c r="D737" s="131" t="s">
        <v>442</v>
      </c>
      <c r="E737" s="131">
        <v>2613</v>
      </c>
      <c r="F737" s="132">
        <v>44186</v>
      </c>
      <c r="G737" s="133">
        <v>1236</v>
      </c>
      <c r="H737" s="133">
        <v>0</v>
      </c>
      <c r="I737" s="134">
        <v>1236</v>
      </c>
      <c r="J737" s="133">
        <v>222.48</v>
      </c>
      <c r="K737" s="133">
        <v>1458.48</v>
      </c>
      <c r="L737" s="131" t="s">
        <v>1072</v>
      </c>
    </row>
    <row r="738" spans="2:12" ht="16.5" hidden="1" x14ac:dyDescent="0.25">
      <c r="B738" s="130">
        <v>153</v>
      </c>
      <c r="C738" s="131" t="s">
        <v>371</v>
      </c>
      <c r="D738" s="131" t="s">
        <v>443</v>
      </c>
      <c r="E738" s="131">
        <v>2614</v>
      </c>
      <c r="F738" s="132">
        <v>44186</v>
      </c>
      <c r="G738" s="133">
        <v>45886</v>
      </c>
      <c r="H738" s="133">
        <v>0</v>
      </c>
      <c r="I738" s="134">
        <v>45886</v>
      </c>
      <c r="J738" s="133">
        <v>8259.48</v>
      </c>
      <c r="K738" s="133">
        <v>54145.479999999996</v>
      </c>
      <c r="L738" s="131" t="s">
        <v>1072</v>
      </c>
    </row>
    <row r="739" spans="2:12" ht="33" hidden="1" x14ac:dyDescent="0.25">
      <c r="B739" s="130">
        <v>154</v>
      </c>
      <c r="C739" s="131" t="s">
        <v>74</v>
      </c>
      <c r="D739" s="131" t="s">
        <v>444</v>
      </c>
      <c r="E739" s="131" t="s">
        <v>445</v>
      </c>
      <c r="F739" s="132">
        <v>44173</v>
      </c>
      <c r="G739" s="133">
        <v>28416.65</v>
      </c>
      <c r="H739" s="133">
        <v>0</v>
      </c>
      <c r="I739" s="134">
        <v>28416.65</v>
      </c>
      <c r="J739" s="133">
        <v>5115</v>
      </c>
      <c r="K739" s="133">
        <v>33531.65</v>
      </c>
      <c r="L739" s="131" t="s">
        <v>1072</v>
      </c>
    </row>
    <row r="740" spans="2:12" ht="33" hidden="1" x14ac:dyDescent="0.25">
      <c r="B740" s="130">
        <v>155</v>
      </c>
      <c r="C740" s="131" t="s">
        <v>413</v>
      </c>
      <c r="D740" s="131" t="s">
        <v>276</v>
      </c>
      <c r="E740" s="131" t="s">
        <v>446</v>
      </c>
      <c r="F740" s="132">
        <v>44240</v>
      </c>
      <c r="G740" s="133">
        <v>12772</v>
      </c>
      <c r="H740" s="133">
        <v>0</v>
      </c>
      <c r="I740" s="134">
        <v>12772</v>
      </c>
      <c r="J740" s="133">
        <v>2298.98</v>
      </c>
      <c r="K740" s="133">
        <v>15070.98</v>
      </c>
      <c r="L740" s="131" t="s">
        <v>1072</v>
      </c>
    </row>
    <row r="741" spans="2:12" ht="33" hidden="1" x14ac:dyDescent="0.25">
      <c r="B741" s="130">
        <v>162</v>
      </c>
      <c r="C741" s="131" t="s">
        <v>130</v>
      </c>
      <c r="D741" s="131" t="s">
        <v>459</v>
      </c>
      <c r="E741" s="131" t="s">
        <v>460</v>
      </c>
      <c r="F741" s="132">
        <v>44187</v>
      </c>
      <c r="G741" s="133">
        <v>209074</v>
      </c>
      <c r="H741" s="133">
        <v>0</v>
      </c>
      <c r="I741" s="134">
        <v>209074</v>
      </c>
      <c r="J741" s="133">
        <v>37633.32</v>
      </c>
      <c r="K741" s="133">
        <v>246707.32</v>
      </c>
      <c r="L741" s="131" t="s">
        <v>1072</v>
      </c>
    </row>
    <row r="742" spans="2:12" ht="33" hidden="1" x14ac:dyDescent="0.25">
      <c r="B742" s="130">
        <v>164</v>
      </c>
      <c r="C742" s="131"/>
      <c r="D742" s="131"/>
      <c r="E742" s="131" t="s">
        <v>462</v>
      </c>
      <c r="F742" s="132">
        <v>44187</v>
      </c>
      <c r="G742" s="133">
        <v>221440</v>
      </c>
      <c r="H742" s="133">
        <v>0</v>
      </c>
      <c r="I742" s="134">
        <v>221440</v>
      </c>
      <c r="J742" s="133">
        <v>39859.199999999997</v>
      </c>
      <c r="K742" s="133">
        <v>261299.20000000001</v>
      </c>
      <c r="L742" s="131" t="s">
        <v>1072</v>
      </c>
    </row>
    <row r="743" spans="2:12" ht="33" hidden="1" x14ac:dyDescent="0.25">
      <c r="B743" s="130">
        <v>165</v>
      </c>
      <c r="C743" s="131" t="s">
        <v>217</v>
      </c>
      <c r="D743" s="131" t="s">
        <v>464</v>
      </c>
      <c r="E743" s="131" t="s">
        <v>465</v>
      </c>
      <c r="F743" s="132">
        <v>44193</v>
      </c>
      <c r="G743" s="133">
        <v>39800</v>
      </c>
      <c r="H743" s="133">
        <v>0</v>
      </c>
      <c r="I743" s="134">
        <v>39800</v>
      </c>
      <c r="J743" s="133">
        <v>7164</v>
      </c>
      <c r="K743" s="133">
        <v>46964</v>
      </c>
      <c r="L743" s="131" t="s">
        <v>1072</v>
      </c>
    </row>
    <row r="744" spans="2:12" ht="49.5" hidden="1" x14ac:dyDescent="0.25">
      <c r="B744" s="130">
        <v>168</v>
      </c>
      <c r="C744" s="131" t="s">
        <v>234</v>
      </c>
      <c r="D744" s="131" t="s">
        <v>471</v>
      </c>
      <c r="E744" s="131" t="s">
        <v>472</v>
      </c>
      <c r="F744" s="132">
        <v>44257</v>
      </c>
      <c r="G744" s="133">
        <v>552989</v>
      </c>
      <c r="H744" s="133">
        <v>489</v>
      </c>
      <c r="I744" s="134">
        <v>553478</v>
      </c>
      <c r="J744" s="133">
        <v>99538.02</v>
      </c>
      <c r="K744" s="133">
        <v>653016.02</v>
      </c>
      <c r="L744" s="131" t="s">
        <v>1072</v>
      </c>
    </row>
    <row r="745" spans="2:12" ht="49.5" hidden="1" x14ac:dyDescent="0.25">
      <c r="B745" s="130">
        <v>169</v>
      </c>
      <c r="C745" s="136"/>
      <c r="D745" s="131"/>
      <c r="E745" s="136" t="s">
        <v>473</v>
      </c>
      <c r="F745" s="137">
        <v>44257</v>
      </c>
      <c r="G745" s="138">
        <v>404324</v>
      </c>
      <c r="H745" s="138">
        <v>358</v>
      </c>
      <c r="I745" s="139">
        <v>404682</v>
      </c>
      <c r="J745" s="138">
        <v>72778.320000000007</v>
      </c>
      <c r="K745" s="133">
        <v>477460.32</v>
      </c>
      <c r="L745" s="131" t="s">
        <v>1072</v>
      </c>
    </row>
    <row r="746" spans="2:12" ht="49.5" hidden="1" x14ac:dyDescent="0.25">
      <c r="B746" s="130">
        <v>176</v>
      </c>
      <c r="C746" s="131" t="s">
        <v>392</v>
      </c>
      <c r="D746" s="131" t="s">
        <v>393</v>
      </c>
      <c r="E746" s="131">
        <v>8</v>
      </c>
      <c r="F746" s="132">
        <v>44382</v>
      </c>
      <c r="G746" s="133">
        <v>66420</v>
      </c>
      <c r="H746" s="133">
        <v>0</v>
      </c>
      <c r="I746" s="134">
        <v>66420</v>
      </c>
      <c r="J746" s="133">
        <v>11955.6</v>
      </c>
      <c r="K746" s="133">
        <v>78375.600000000006</v>
      </c>
      <c r="L746" s="131" t="s">
        <v>1072</v>
      </c>
    </row>
    <row r="747" spans="2:12" ht="16.5" hidden="1" x14ac:dyDescent="0.25">
      <c r="B747" s="130">
        <v>177</v>
      </c>
      <c r="C747" s="131"/>
      <c r="D747" s="131"/>
      <c r="E747" s="131">
        <v>9</v>
      </c>
      <c r="F747" s="132">
        <v>44389</v>
      </c>
      <c r="G747" s="133">
        <v>54120</v>
      </c>
      <c r="H747" s="133">
        <v>0</v>
      </c>
      <c r="I747" s="134">
        <v>54120</v>
      </c>
      <c r="J747" s="133">
        <v>9741.6</v>
      </c>
      <c r="K747" s="133">
        <v>63861.599999999999</v>
      </c>
      <c r="L747" s="131" t="s">
        <v>1072</v>
      </c>
    </row>
    <row r="748" spans="2:12" ht="16.5" hidden="1" x14ac:dyDescent="0.25">
      <c r="B748" s="130">
        <v>178</v>
      </c>
      <c r="C748" s="131"/>
      <c r="D748" s="131"/>
      <c r="E748" s="131">
        <v>10</v>
      </c>
      <c r="F748" s="132">
        <v>44417</v>
      </c>
      <c r="G748" s="133">
        <v>61500</v>
      </c>
      <c r="H748" s="133">
        <v>0</v>
      </c>
      <c r="I748" s="134">
        <v>61500</v>
      </c>
      <c r="J748" s="133">
        <v>11070</v>
      </c>
      <c r="K748" s="133">
        <v>72570</v>
      </c>
      <c r="L748" s="131" t="s">
        <v>1072</v>
      </c>
    </row>
    <row r="749" spans="2:12" ht="16.5" hidden="1" x14ac:dyDescent="0.25">
      <c r="B749" s="130">
        <v>179</v>
      </c>
      <c r="C749" s="131"/>
      <c r="D749" s="131"/>
      <c r="E749" s="131">
        <v>12</v>
      </c>
      <c r="F749" s="132">
        <v>44420</v>
      </c>
      <c r="G749" s="133">
        <v>61500</v>
      </c>
      <c r="H749" s="133">
        <v>0</v>
      </c>
      <c r="I749" s="134">
        <v>61500</v>
      </c>
      <c r="J749" s="133">
        <v>11070</v>
      </c>
      <c r="K749" s="133">
        <v>72570</v>
      </c>
      <c r="L749" s="131" t="s">
        <v>1072</v>
      </c>
    </row>
    <row r="750" spans="2:12" ht="16.5" hidden="1" x14ac:dyDescent="0.25">
      <c r="B750" s="130">
        <v>182</v>
      </c>
      <c r="C750" s="131"/>
      <c r="D750" s="131"/>
      <c r="E750" s="146">
        <v>18</v>
      </c>
      <c r="F750" s="147">
        <v>44466</v>
      </c>
      <c r="G750" s="133">
        <v>27880</v>
      </c>
      <c r="H750" s="133">
        <v>0</v>
      </c>
      <c r="I750" s="134">
        <v>27880</v>
      </c>
      <c r="J750" s="133">
        <v>5018.3999999999996</v>
      </c>
      <c r="K750" s="133">
        <v>32898.400000000001</v>
      </c>
      <c r="L750" s="131" t="s">
        <v>1072</v>
      </c>
    </row>
    <row r="751" spans="2:12" ht="16.5" hidden="1" x14ac:dyDescent="0.25">
      <c r="B751" s="130">
        <v>183</v>
      </c>
      <c r="C751" s="131"/>
      <c r="D751" s="131"/>
      <c r="E751" s="131">
        <v>22</v>
      </c>
      <c r="F751" s="132">
        <v>44498</v>
      </c>
      <c r="G751" s="133">
        <v>27880</v>
      </c>
      <c r="H751" s="133">
        <v>0</v>
      </c>
      <c r="I751" s="134">
        <v>27880</v>
      </c>
      <c r="J751" s="133">
        <v>5018.3999999999996</v>
      </c>
      <c r="K751" s="133">
        <v>32898.400000000001</v>
      </c>
      <c r="L751" s="131" t="s">
        <v>1072</v>
      </c>
    </row>
    <row r="752" spans="2:12" ht="33" hidden="1" x14ac:dyDescent="0.25">
      <c r="B752" s="130">
        <v>321</v>
      </c>
      <c r="C752" s="131"/>
      <c r="D752" s="131"/>
      <c r="E752" s="131" t="s">
        <v>787</v>
      </c>
      <c r="F752" s="140">
        <v>44496</v>
      </c>
      <c r="G752" s="133">
        <v>169740</v>
      </c>
      <c r="H752" s="133">
        <v>0</v>
      </c>
      <c r="I752" s="134">
        <v>169740</v>
      </c>
      <c r="J752" s="133">
        <v>30553.199999999997</v>
      </c>
      <c r="K752" s="133">
        <v>200293.2</v>
      </c>
      <c r="L752" s="131" t="s">
        <v>1070</v>
      </c>
    </row>
    <row r="753" spans="2:12" ht="33" hidden="1" x14ac:dyDescent="0.25">
      <c r="B753" s="130">
        <v>337</v>
      </c>
      <c r="C753" s="143"/>
      <c r="D753" s="143"/>
      <c r="E753" s="131" t="s">
        <v>804</v>
      </c>
      <c r="F753" s="140">
        <v>44515</v>
      </c>
      <c r="G753" s="133">
        <v>86800</v>
      </c>
      <c r="H753" s="133">
        <v>0</v>
      </c>
      <c r="I753" s="134">
        <v>86800</v>
      </c>
      <c r="J753" s="133">
        <v>15624</v>
      </c>
      <c r="K753" s="133">
        <v>102424</v>
      </c>
      <c r="L753" s="131" t="s">
        <v>1070</v>
      </c>
    </row>
    <row r="754" spans="2:12" ht="33" hidden="1" x14ac:dyDescent="0.25">
      <c r="B754" s="130">
        <v>348</v>
      </c>
      <c r="C754" s="143" t="s">
        <v>771</v>
      </c>
      <c r="D754" s="143" t="s">
        <v>323</v>
      </c>
      <c r="E754" s="131" t="s">
        <v>815</v>
      </c>
      <c r="F754" s="140">
        <v>44496</v>
      </c>
      <c r="G754" s="133">
        <v>116050</v>
      </c>
      <c r="H754" s="133">
        <v>0</v>
      </c>
      <c r="I754" s="134">
        <v>116050</v>
      </c>
      <c r="J754" s="133">
        <v>20889</v>
      </c>
      <c r="K754" s="133">
        <v>136939</v>
      </c>
      <c r="L754" s="131" t="s">
        <v>1070</v>
      </c>
    </row>
    <row r="755" spans="2:12" ht="16.5" hidden="1" x14ac:dyDescent="0.25">
      <c r="B755" s="130">
        <v>359</v>
      </c>
      <c r="C755" s="131" t="s">
        <v>844</v>
      </c>
      <c r="D755" s="131" t="s">
        <v>845</v>
      </c>
      <c r="E755" s="131">
        <v>178</v>
      </c>
      <c r="F755" s="140">
        <v>44511</v>
      </c>
      <c r="G755" s="133">
        <v>81000</v>
      </c>
      <c r="H755" s="133">
        <v>0</v>
      </c>
      <c r="I755" s="134">
        <v>81000</v>
      </c>
      <c r="J755" s="133">
        <v>14580</v>
      </c>
      <c r="K755" s="133">
        <v>95580</v>
      </c>
      <c r="L755" s="131" t="s">
        <v>1070</v>
      </c>
    </row>
    <row r="756" spans="2:12" ht="33" hidden="1" x14ac:dyDescent="0.25">
      <c r="B756" s="130">
        <v>376</v>
      </c>
      <c r="C756" s="131" t="s">
        <v>992</v>
      </c>
      <c r="D756" s="131" t="s">
        <v>993</v>
      </c>
      <c r="E756" s="131">
        <v>180</v>
      </c>
      <c r="F756" s="140">
        <v>44537</v>
      </c>
      <c r="G756" s="133">
        <v>14000</v>
      </c>
      <c r="H756" s="133">
        <v>0</v>
      </c>
      <c r="I756" s="134">
        <v>14000</v>
      </c>
      <c r="J756" s="133">
        <v>2520</v>
      </c>
      <c r="K756" s="133">
        <v>16520</v>
      </c>
      <c r="L756" s="131" t="s">
        <v>1070</v>
      </c>
    </row>
    <row r="757" spans="2:12" ht="16.5" hidden="1" x14ac:dyDescent="0.25">
      <c r="B757" s="130">
        <v>377</v>
      </c>
      <c r="C757" s="131"/>
      <c r="D757" s="131"/>
      <c r="E757" s="131">
        <v>181</v>
      </c>
      <c r="F757" s="140">
        <v>44539</v>
      </c>
      <c r="G757" s="133">
        <v>14000</v>
      </c>
      <c r="H757" s="133">
        <v>0</v>
      </c>
      <c r="I757" s="134">
        <v>14000</v>
      </c>
      <c r="J757" s="133">
        <v>2520</v>
      </c>
      <c r="K757" s="133">
        <v>16520</v>
      </c>
      <c r="L757" s="131" t="s">
        <v>1070</v>
      </c>
    </row>
    <row r="758" spans="2:12" ht="16.5" hidden="1" x14ac:dyDescent="0.25">
      <c r="B758" s="130">
        <v>378</v>
      </c>
      <c r="C758" s="131"/>
      <c r="D758" s="131"/>
      <c r="E758" s="131">
        <v>187</v>
      </c>
      <c r="F758" s="140">
        <v>44546</v>
      </c>
      <c r="G758" s="133">
        <v>7000</v>
      </c>
      <c r="H758" s="133">
        <v>0</v>
      </c>
      <c r="I758" s="134">
        <v>7000</v>
      </c>
      <c r="J758" s="133">
        <v>1260</v>
      </c>
      <c r="K758" s="133">
        <v>8260</v>
      </c>
      <c r="L758" s="131" t="s">
        <v>1070</v>
      </c>
    </row>
    <row r="759" spans="2:12" ht="16.5" hidden="1" x14ac:dyDescent="0.25">
      <c r="B759" s="130">
        <v>379</v>
      </c>
      <c r="C759" s="136"/>
      <c r="D759" s="136"/>
      <c r="E759" s="136">
        <v>183</v>
      </c>
      <c r="F759" s="148">
        <v>44543</v>
      </c>
      <c r="G759" s="138">
        <v>14000</v>
      </c>
      <c r="H759" s="138">
        <v>0</v>
      </c>
      <c r="I759" s="139">
        <v>14000</v>
      </c>
      <c r="J759" s="138">
        <v>2520</v>
      </c>
      <c r="K759" s="133">
        <v>16520</v>
      </c>
      <c r="L759" s="131" t="s">
        <v>1070</v>
      </c>
    </row>
    <row r="760" spans="2:12" ht="33" hidden="1" x14ac:dyDescent="0.25">
      <c r="B760" s="130">
        <v>386</v>
      </c>
      <c r="C760" s="131" t="s">
        <v>1066</v>
      </c>
      <c r="D760" s="131" t="s">
        <v>705</v>
      </c>
      <c r="E760" s="131" t="s">
        <v>1067</v>
      </c>
      <c r="F760" s="140">
        <v>44571</v>
      </c>
      <c r="G760" s="133">
        <v>126000</v>
      </c>
      <c r="H760" s="133">
        <v>0</v>
      </c>
      <c r="I760" s="134">
        <v>126000</v>
      </c>
      <c r="J760" s="133">
        <v>22680</v>
      </c>
      <c r="K760" s="133">
        <v>148680</v>
      </c>
      <c r="L760" s="131" t="s">
        <v>1070</v>
      </c>
    </row>
    <row r="761" spans="2:12" hidden="1" x14ac:dyDescent="0.25">
      <c r="B761" s="169" t="s">
        <v>1175</v>
      </c>
      <c r="C761" s="169"/>
      <c r="D761" s="169"/>
      <c r="E761" s="169"/>
      <c r="F761" s="169"/>
      <c r="G761" s="149">
        <f t="shared" ref="G761:J761" si="0">SUM(G4:G760)</f>
        <v>240158807.27000004</v>
      </c>
      <c r="H761" s="149">
        <f t="shared" si="0"/>
        <v>18789.93</v>
      </c>
      <c r="I761" s="149">
        <f t="shared" si="0"/>
        <v>240177597.20000005</v>
      </c>
      <c r="J761" s="149">
        <f t="shared" si="0"/>
        <v>37184117.998400003</v>
      </c>
      <c r="K761" s="149">
        <f>SUM(K4:K760)</f>
        <v>277361715.19839996</v>
      </c>
    </row>
  </sheetData>
  <autoFilter ref="B3:L761" xr:uid="{56F43E4B-4F3C-4051-AEFA-C1ADE3BA838D}">
    <filterColumn colId="10">
      <filters>
        <filter val="Bengaluru"/>
      </filters>
    </filterColumn>
  </autoFilter>
  <mergeCells count="1">
    <mergeCell ref="B761:F76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E6A72-0A61-42FF-BD32-0B1F7AE974DF}">
  <dimension ref="B3:L60"/>
  <sheetViews>
    <sheetView zoomScale="55" zoomScaleNormal="55" workbookViewId="0">
      <pane ySplit="3" topLeftCell="A4" activePane="bottomLeft" state="frozen"/>
      <selection pane="bottomLeft" activeCell="L65" sqref="L65"/>
    </sheetView>
  </sheetViews>
  <sheetFormatPr defaultRowHeight="15" x14ac:dyDescent="0.25"/>
  <cols>
    <col min="3" max="3" width="21.85546875" style="55" customWidth="1"/>
    <col min="4" max="4" width="19" style="55" customWidth="1"/>
    <col min="5" max="5" width="16.140625" customWidth="1"/>
    <col min="6" max="6" width="17.42578125" bestFit="1" customWidth="1"/>
    <col min="7" max="7" width="20.140625" bestFit="1" customWidth="1"/>
    <col min="8" max="8" width="16.85546875" bestFit="1" customWidth="1"/>
    <col min="9" max="9" width="18.140625" bestFit="1" customWidth="1"/>
    <col min="10" max="10" width="16.7109375" bestFit="1" customWidth="1"/>
    <col min="11" max="11" width="18.140625" bestFit="1" customWidth="1"/>
    <col min="12" max="12" width="12.140625" customWidth="1"/>
  </cols>
  <sheetData>
    <row r="3" spans="2:12" ht="16.5" x14ac:dyDescent="0.25">
      <c r="B3" s="66" t="s">
        <v>2</v>
      </c>
      <c r="C3" s="66" t="s">
        <v>3</v>
      </c>
      <c r="D3" s="66" t="s">
        <v>4</v>
      </c>
      <c r="E3" s="66" t="s">
        <v>5</v>
      </c>
      <c r="F3" s="67" t="s">
        <v>6</v>
      </c>
      <c r="G3" s="68" t="s">
        <v>7</v>
      </c>
      <c r="H3" s="68" t="s">
        <v>1167</v>
      </c>
      <c r="I3" s="69" t="s">
        <v>9</v>
      </c>
      <c r="J3" s="68" t="s">
        <v>10</v>
      </c>
      <c r="K3" s="70" t="s">
        <v>11</v>
      </c>
      <c r="L3" s="70" t="s">
        <v>1069</v>
      </c>
    </row>
    <row r="4" spans="2:12" ht="49.5" x14ac:dyDescent="0.25">
      <c r="B4" s="40">
        <v>20</v>
      </c>
      <c r="C4" s="13" t="s">
        <v>46</v>
      </c>
      <c r="D4" s="13"/>
      <c r="E4" s="13" t="s">
        <v>114</v>
      </c>
      <c r="F4" s="14">
        <v>44181</v>
      </c>
      <c r="G4" s="15">
        <v>306000</v>
      </c>
      <c r="H4" s="15">
        <v>271</v>
      </c>
      <c r="I4" s="16">
        <v>306271</v>
      </c>
      <c r="J4" s="15">
        <v>55080</v>
      </c>
      <c r="K4" s="15">
        <v>361351</v>
      </c>
      <c r="L4" s="13" t="s">
        <v>1070</v>
      </c>
    </row>
    <row r="5" spans="2:12" ht="148.5" x14ac:dyDescent="0.25">
      <c r="B5" s="40">
        <v>22</v>
      </c>
      <c r="C5" s="13" t="s">
        <v>117</v>
      </c>
      <c r="D5" s="13" t="s">
        <v>118</v>
      </c>
      <c r="E5" s="13">
        <v>344</v>
      </c>
      <c r="F5" s="14">
        <v>44131</v>
      </c>
      <c r="G5" s="15">
        <v>27666.59</v>
      </c>
      <c r="H5" s="15">
        <v>0</v>
      </c>
      <c r="I5" s="16">
        <v>27666.59</v>
      </c>
      <c r="J5" s="15">
        <v>27746.65</v>
      </c>
      <c r="K5" s="15">
        <v>55413.240000000005</v>
      </c>
      <c r="L5" s="13" t="s">
        <v>1070</v>
      </c>
    </row>
    <row r="6" spans="2:12" ht="33" x14ac:dyDescent="0.25">
      <c r="B6" s="40">
        <v>42</v>
      </c>
      <c r="C6" s="13" t="s">
        <v>12</v>
      </c>
      <c r="D6" s="13"/>
      <c r="E6" s="13" t="s">
        <v>231</v>
      </c>
      <c r="F6" s="19">
        <v>44455</v>
      </c>
      <c r="G6" s="15">
        <v>1648500</v>
      </c>
      <c r="H6" s="15">
        <v>0</v>
      </c>
      <c r="I6" s="16">
        <v>1648500</v>
      </c>
      <c r="J6" s="15">
        <v>296730</v>
      </c>
      <c r="K6" s="15">
        <v>1945230</v>
      </c>
      <c r="L6" s="13" t="s">
        <v>1070</v>
      </c>
    </row>
    <row r="7" spans="2:12" ht="82.5" x14ac:dyDescent="0.25">
      <c r="B7" s="40">
        <v>43</v>
      </c>
      <c r="C7" s="8" t="s">
        <v>232</v>
      </c>
      <c r="D7" s="42" t="s">
        <v>233</v>
      </c>
      <c r="E7" s="8">
        <v>24</v>
      </c>
      <c r="F7" s="9">
        <v>44314</v>
      </c>
      <c r="G7" s="10">
        <v>30987</v>
      </c>
      <c r="H7" s="10">
        <v>0</v>
      </c>
      <c r="I7" s="11">
        <v>30987</v>
      </c>
      <c r="J7" s="10">
        <v>5577.66</v>
      </c>
      <c r="K7" s="15">
        <v>36564.660000000003</v>
      </c>
      <c r="L7" s="13" t="s">
        <v>1070</v>
      </c>
    </row>
    <row r="8" spans="2:12" ht="16.5" x14ac:dyDescent="0.25">
      <c r="B8" s="40">
        <v>44</v>
      </c>
      <c r="C8" s="13"/>
      <c r="D8" s="13"/>
      <c r="E8" s="13">
        <v>54</v>
      </c>
      <c r="F8" s="14">
        <v>44350</v>
      </c>
      <c r="G8" s="15">
        <v>19260</v>
      </c>
      <c r="H8" s="15">
        <v>0</v>
      </c>
      <c r="I8" s="16">
        <v>19260</v>
      </c>
      <c r="J8" s="15">
        <v>3466.7999999999997</v>
      </c>
      <c r="K8" s="15">
        <v>22726.799999999999</v>
      </c>
      <c r="L8" s="13" t="s">
        <v>1070</v>
      </c>
    </row>
    <row r="9" spans="2:12" ht="33" x14ac:dyDescent="0.25">
      <c r="B9" s="40">
        <v>51</v>
      </c>
      <c r="C9" s="8" t="s">
        <v>258</v>
      </c>
      <c r="D9" s="8"/>
      <c r="E9" s="43" t="s">
        <v>260</v>
      </c>
      <c r="F9" s="9">
        <v>44463</v>
      </c>
      <c r="G9" s="10">
        <v>7411.9</v>
      </c>
      <c r="H9" s="10">
        <v>0</v>
      </c>
      <c r="I9" s="11">
        <v>7411.9</v>
      </c>
      <c r="J9" s="10">
        <v>1334.14</v>
      </c>
      <c r="K9" s="22">
        <v>8746.0399999999991</v>
      </c>
      <c r="L9" s="13" t="s">
        <v>1070</v>
      </c>
    </row>
    <row r="10" spans="2:12" ht="16.5" x14ac:dyDescent="0.25">
      <c r="B10" s="40">
        <v>53</v>
      </c>
      <c r="C10" s="8" t="s">
        <v>262</v>
      </c>
      <c r="D10" s="13"/>
      <c r="E10" s="41">
        <v>48</v>
      </c>
      <c r="F10" s="45">
        <v>44496</v>
      </c>
      <c r="G10" s="10">
        <v>25420</v>
      </c>
      <c r="H10" s="10">
        <v>0</v>
      </c>
      <c r="I10" s="11">
        <v>25420</v>
      </c>
      <c r="J10" s="10">
        <v>4575.6000000000004</v>
      </c>
      <c r="K10" s="15">
        <v>29995.599999999999</v>
      </c>
      <c r="L10" s="13" t="s">
        <v>1070</v>
      </c>
    </row>
    <row r="11" spans="2:12" ht="16.5" x14ac:dyDescent="0.25">
      <c r="B11" s="40">
        <v>54</v>
      </c>
      <c r="C11" s="13"/>
      <c r="D11" s="13"/>
      <c r="E11" s="24">
        <v>46</v>
      </c>
      <c r="F11" s="25">
        <v>44496</v>
      </c>
      <c r="G11" s="15">
        <v>29930</v>
      </c>
      <c r="H11" s="15">
        <v>0</v>
      </c>
      <c r="I11" s="16">
        <v>29930</v>
      </c>
      <c r="J11" s="15">
        <v>5387.4</v>
      </c>
      <c r="K11" s="15">
        <v>35317.4</v>
      </c>
      <c r="L11" s="13" t="s">
        <v>1070</v>
      </c>
    </row>
    <row r="12" spans="2:12" ht="49.5" x14ac:dyDescent="0.25">
      <c r="B12" s="40">
        <v>56</v>
      </c>
      <c r="C12" s="13" t="s">
        <v>46</v>
      </c>
      <c r="D12" s="13"/>
      <c r="E12" s="24" t="s">
        <v>265</v>
      </c>
      <c r="F12" s="25">
        <v>44500</v>
      </c>
      <c r="G12" s="15">
        <v>650250</v>
      </c>
      <c r="H12" s="15">
        <v>0</v>
      </c>
      <c r="I12" s="16">
        <v>650250</v>
      </c>
      <c r="J12" s="15">
        <v>117045</v>
      </c>
      <c r="K12" s="15">
        <v>767295</v>
      </c>
      <c r="L12" s="13" t="s">
        <v>1070</v>
      </c>
    </row>
    <row r="13" spans="2:12" ht="16.5" x14ac:dyDescent="0.25">
      <c r="B13" s="40">
        <v>57</v>
      </c>
      <c r="C13" s="13"/>
      <c r="D13" s="13"/>
      <c r="E13" s="24" t="s">
        <v>266</v>
      </c>
      <c r="F13" s="25">
        <v>44500</v>
      </c>
      <c r="G13" s="15">
        <v>331500</v>
      </c>
      <c r="H13" s="15">
        <v>0</v>
      </c>
      <c r="I13" s="16">
        <v>331500</v>
      </c>
      <c r="J13" s="15">
        <v>59670</v>
      </c>
      <c r="K13" s="15">
        <v>391170</v>
      </c>
      <c r="L13" s="13" t="s">
        <v>1070</v>
      </c>
    </row>
    <row r="14" spans="2:12" ht="16.5" x14ac:dyDescent="0.25">
      <c r="B14" s="40">
        <v>80</v>
      </c>
      <c r="C14" s="13"/>
      <c r="D14" s="13"/>
      <c r="E14" s="24">
        <v>6148838636</v>
      </c>
      <c r="F14" s="25">
        <v>44469</v>
      </c>
      <c r="G14" s="15">
        <v>163300</v>
      </c>
      <c r="H14" s="15">
        <v>0</v>
      </c>
      <c r="I14" s="16">
        <v>163300</v>
      </c>
      <c r="J14" s="15">
        <v>29394</v>
      </c>
      <c r="K14" s="15">
        <v>192694</v>
      </c>
      <c r="L14" s="13" t="s">
        <v>1070</v>
      </c>
    </row>
    <row r="15" spans="2:12" ht="16.5" x14ac:dyDescent="0.25">
      <c r="B15" s="40">
        <v>81</v>
      </c>
      <c r="C15" s="13"/>
      <c r="D15" s="13"/>
      <c r="E15" s="24">
        <v>6148838526</v>
      </c>
      <c r="F15" s="25">
        <v>44469</v>
      </c>
      <c r="G15" s="15">
        <v>154548</v>
      </c>
      <c r="H15" s="15">
        <v>0</v>
      </c>
      <c r="I15" s="16">
        <v>154548</v>
      </c>
      <c r="J15" s="15">
        <v>27818.639999999999</v>
      </c>
      <c r="K15" s="15">
        <v>182366.64</v>
      </c>
      <c r="L15" s="13" t="s">
        <v>1070</v>
      </c>
    </row>
    <row r="16" spans="2:12" ht="49.5" x14ac:dyDescent="0.25">
      <c r="B16" s="40">
        <v>103</v>
      </c>
      <c r="C16" s="13" t="s">
        <v>46</v>
      </c>
      <c r="D16" s="13" t="s">
        <v>361</v>
      </c>
      <c r="E16" s="24" t="s">
        <v>362</v>
      </c>
      <c r="F16" s="25">
        <v>44462</v>
      </c>
      <c r="G16" s="15">
        <v>60000</v>
      </c>
      <c r="H16" s="15">
        <v>0</v>
      </c>
      <c r="I16" s="16">
        <v>60000</v>
      </c>
      <c r="J16" s="15">
        <v>10800</v>
      </c>
      <c r="K16" s="15">
        <v>70800</v>
      </c>
      <c r="L16" s="13" t="s">
        <v>1072</v>
      </c>
    </row>
    <row r="17" spans="2:12" ht="16.5" x14ac:dyDescent="0.25">
      <c r="B17" s="40">
        <v>109</v>
      </c>
      <c r="C17" s="13"/>
      <c r="D17" s="13"/>
      <c r="E17" s="13">
        <v>910</v>
      </c>
      <c r="F17" s="19">
        <v>44357</v>
      </c>
      <c r="G17" s="15">
        <v>480</v>
      </c>
      <c r="H17" s="15">
        <v>0</v>
      </c>
      <c r="I17" s="16">
        <v>480</v>
      </c>
      <c r="J17" s="15">
        <v>86.4</v>
      </c>
      <c r="K17" s="15">
        <v>566.4</v>
      </c>
      <c r="L17" s="13" t="s">
        <v>1072</v>
      </c>
    </row>
    <row r="18" spans="2:12" ht="33" x14ac:dyDescent="0.25">
      <c r="B18" s="40">
        <v>110</v>
      </c>
      <c r="C18" s="13" t="s">
        <v>20</v>
      </c>
      <c r="D18" s="13" t="s">
        <v>372</v>
      </c>
      <c r="E18" s="13">
        <v>558</v>
      </c>
      <c r="F18" s="14">
        <v>44096</v>
      </c>
      <c r="G18" s="15">
        <v>1530000</v>
      </c>
      <c r="H18" s="15">
        <v>0</v>
      </c>
      <c r="I18" s="16">
        <v>1530000</v>
      </c>
      <c r="J18" s="15">
        <v>275400</v>
      </c>
      <c r="K18" s="15">
        <v>1805400</v>
      </c>
      <c r="L18" s="13" t="s">
        <v>1072</v>
      </c>
    </row>
    <row r="19" spans="2:12" ht="66" x14ac:dyDescent="0.25">
      <c r="B19" s="40">
        <v>111</v>
      </c>
      <c r="C19" s="13" t="s">
        <v>20</v>
      </c>
      <c r="D19" s="13" t="s">
        <v>373</v>
      </c>
      <c r="E19" s="13" t="s">
        <v>374</v>
      </c>
      <c r="F19" s="14">
        <v>44096</v>
      </c>
      <c r="G19" s="15">
        <v>100000</v>
      </c>
      <c r="H19" s="15">
        <v>0</v>
      </c>
      <c r="I19" s="16">
        <v>100000</v>
      </c>
      <c r="J19" s="15">
        <v>18000</v>
      </c>
      <c r="K19" s="15">
        <v>118000</v>
      </c>
      <c r="L19" s="13" t="s">
        <v>1072</v>
      </c>
    </row>
    <row r="20" spans="2:12" ht="49.5" x14ac:dyDescent="0.25">
      <c r="B20" s="40">
        <v>116</v>
      </c>
      <c r="C20" s="13" t="s">
        <v>382</v>
      </c>
      <c r="D20" s="13" t="s">
        <v>383</v>
      </c>
      <c r="E20" s="13">
        <v>671</v>
      </c>
      <c r="F20" s="14">
        <v>44186</v>
      </c>
      <c r="G20" s="15">
        <v>180000</v>
      </c>
      <c r="H20" s="15">
        <v>0</v>
      </c>
      <c r="I20" s="16">
        <v>180000</v>
      </c>
      <c r="J20" s="15">
        <v>32400</v>
      </c>
      <c r="K20" s="15">
        <v>212400</v>
      </c>
      <c r="L20" s="13" t="s">
        <v>1072</v>
      </c>
    </row>
    <row r="21" spans="2:12" ht="16.5" x14ac:dyDescent="0.25">
      <c r="B21" s="40">
        <v>118</v>
      </c>
      <c r="C21" s="13"/>
      <c r="D21" s="13"/>
      <c r="E21" s="13">
        <v>21220569</v>
      </c>
      <c r="F21" s="19">
        <v>44462</v>
      </c>
      <c r="G21" s="15">
        <v>112000</v>
      </c>
      <c r="H21" s="15">
        <v>0</v>
      </c>
      <c r="I21" s="16">
        <v>112000</v>
      </c>
      <c r="J21" s="15">
        <v>20160</v>
      </c>
      <c r="K21" s="15">
        <v>132160</v>
      </c>
      <c r="L21" s="13" t="s">
        <v>1072</v>
      </c>
    </row>
    <row r="22" spans="2:12" ht="16.5" x14ac:dyDescent="0.25">
      <c r="B22" s="40">
        <v>126</v>
      </c>
      <c r="C22" s="13"/>
      <c r="D22" s="13"/>
      <c r="E22" s="13">
        <v>360</v>
      </c>
      <c r="F22" s="14">
        <v>44314</v>
      </c>
      <c r="G22" s="15">
        <v>10175</v>
      </c>
      <c r="H22" s="15">
        <v>0</v>
      </c>
      <c r="I22" s="16">
        <v>10175</v>
      </c>
      <c r="J22" s="15">
        <v>1831.5</v>
      </c>
      <c r="K22" s="15">
        <v>12006.5</v>
      </c>
      <c r="L22" s="13" t="s">
        <v>1072</v>
      </c>
    </row>
    <row r="23" spans="2:12" ht="16.5" x14ac:dyDescent="0.25">
      <c r="B23" s="40">
        <v>127</v>
      </c>
      <c r="C23" s="8"/>
      <c r="D23" s="8"/>
      <c r="E23" s="8">
        <v>364</v>
      </c>
      <c r="F23" s="9">
        <v>44314</v>
      </c>
      <c r="G23" s="10">
        <v>34367.5</v>
      </c>
      <c r="H23" s="10">
        <v>0</v>
      </c>
      <c r="I23" s="11">
        <v>34367.5</v>
      </c>
      <c r="J23" s="10">
        <v>6186.15</v>
      </c>
      <c r="K23" s="15">
        <v>40553.65</v>
      </c>
      <c r="L23" s="13" t="s">
        <v>1072</v>
      </c>
    </row>
    <row r="24" spans="2:12" ht="82.5" x14ac:dyDescent="0.25">
      <c r="B24" s="40">
        <v>130</v>
      </c>
      <c r="C24" s="13" t="s">
        <v>403</v>
      </c>
      <c r="D24" s="13" t="s">
        <v>404</v>
      </c>
      <c r="E24" s="13">
        <v>15</v>
      </c>
      <c r="F24" s="14">
        <v>44099</v>
      </c>
      <c r="G24" s="15">
        <v>57114.61</v>
      </c>
      <c r="H24" s="15">
        <v>0</v>
      </c>
      <c r="I24" s="16">
        <v>57114.61</v>
      </c>
      <c r="J24" s="15">
        <v>10280.64</v>
      </c>
      <c r="K24" s="15">
        <v>67395.25</v>
      </c>
      <c r="L24" s="13" t="s">
        <v>1072</v>
      </c>
    </row>
    <row r="25" spans="2:12" ht="16.5" x14ac:dyDescent="0.25">
      <c r="B25" s="40">
        <v>131</v>
      </c>
      <c r="C25" s="13"/>
      <c r="D25" s="13"/>
      <c r="E25" s="13">
        <v>14</v>
      </c>
      <c r="F25" s="14">
        <v>44099</v>
      </c>
      <c r="G25" s="15">
        <v>241251.29</v>
      </c>
      <c r="H25" s="15">
        <v>0</v>
      </c>
      <c r="I25" s="16">
        <v>241251.29</v>
      </c>
      <c r="J25" s="15">
        <v>43425.24</v>
      </c>
      <c r="K25" s="15">
        <v>284676.53000000003</v>
      </c>
      <c r="L25" s="13" t="s">
        <v>1072</v>
      </c>
    </row>
    <row r="26" spans="2:12" ht="66" x14ac:dyDescent="0.25">
      <c r="B26" s="40">
        <v>134</v>
      </c>
      <c r="C26" s="13" t="s">
        <v>410</v>
      </c>
      <c r="D26" s="13" t="s">
        <v>411</v>
      </c>
      <c r="E26" s="13" t="s">
        <v>412</v>
      </c>
      <c r="F26" s="14">
        <v>44063</v>
      </c>
      <c r="G26" s="15">
        <v>45480</v>
      </c>
      <c r="H26" s="15">
        <v>0</v>
      </c>
      <c r="I26" s="16">
        <v>45480</v>
      </c>
      <c r="J26" s="15">
        <v>8186.4</v>
      </c>
      <c r="K26" s="15">
        <v>53666.400000000001</v>
      </c>
      <c r="L26" s="13" t="s">
        <v>1072</v>
      </c>
    </row>
    <row r="27" spans="2:12" ht="33" x14ac:dyDescent="0.25">
      <c r="B27" s="40">
        <v>136</v>
      </c>
      <c r="C27" s="8" t="s">
        <v>416</v>
      </c>
      <c r="D27" s="13"/>
      <c r="E27" s="8" t="s">
        <v>417</v>
      </c>
      <c r="F27" s="14">
        <v>44251</v>
      </c>
      <c r="G27" s="10">
        <v>272000</v>
      </c>
      <c r="H27" s="10">
        <v>0</v>
      </c>
      <c r="I27" s="11">
        <v>272000</v>
      </c>
      <c r="J27" s="10">
        <v>48960</v>
      </c>
      <c r="K27" s="15">
        <v>320960</v>
      </c>
      <c r="L27" s="13" t="s">
        <v>1072</v>
      </c>
    </row>
    <row r="28" spans="2:12" ht="16.5" x14ac:dyDescent="0.25">
      <c r="B28" s="40">
        <v>140</v>
      </c>
      <c r="C28" s="13"/>
      <c r="D28" s="13"/>
      <c r="E28" s="13" t="s">
        <v>424</v>
      </c>
      <c r="F28" s="14">
        <v>44411</v>
      </c>
      <c r="G28" s="15">
        <v>1292670</v>
      </c>
      <c r="H28" s="15">
        <v>0</v>
      </c>
      <c r="I28" s="16">
        <v>1292670</v>
      </c>
      <c r="J28" s="15">
        <v>232680.6</v>
      </c>
      <c r="K28" s="15">
        <v>1525350.6</v>
      </c>
      <c r="L28" s="13" t="s">
        <v>1072</v>
      </c>
    </row>
    <row r="29" spans="2:12" ht="16.5" x14ac:dyDescent="0.25">
      <c r="B29" s="40">
        <v>141</v>
      </c>
      <c r="C29" s="13"/>
      <c r="D29" s="13"/>
      <c r="E29" s="13" t="s">
        <v>425</v>
      </c>
      <c r="F29" s="19">
        <v>44513</v>
      </c>
      <c r="G29" s="15">
        <v>284550</v>
      </c>
      <c r="H29" s="15">
        <v>0</v>
      </c>
      <c r="I29" s="16">
        <v>284550</v>
      </c>
      <c r="J29" s="15">
        <v>51219</v>
      </c>
      <c r="K29" s="15">
        <v>335769</v>
      </c>
      <c r="L29" s="13" t="s">
        <v>1072</v>
      </c>
    </row>
    <row r="30" spans="2:12" ht="16.5" x14ac:dyDescent="0.25">
      <c r="B30" s="40">
        <v>145</v>
      </c>
      <c r="C30" s="13"/>
      <c r="D30" s="13"/>
      <c r="E30" s="13" t="s">
        <v>430</v>
      </c>
      <c r="F30" s="14">
        <v>44411</v>
      </c>
      <c r="G30" s="15">
        <v>1292670</v>
      </c>
      <c r="H30" s="15">
        <v>0</v>
      </c>
      <c r="I30" s="16">
        <v>1292670</v>
      </c>
      <c r="J30" s="15">
        <v>232680.6</v>
      </c>
      <c r="K30" s="15">
        <v>1525350.6</v>
      </c>
      <c r="L30" s="13" t="s">
        <v>1072</v>
      </c>
    </row>
    <row r="31" spans="2:12" ht="16.5" x14ac:dyDescent="0.25">
      <c r="B31" s="40">
        <v>146</v>
      </c>
      <c r="C31" s="13"/>
      <c r="D31" s="13"/>
      <c r="E31" s="13" t="s">
        <v>431</v>
      </c>
      <c r="F31" s="19">
        <v>44513</v>
      </c>
      <c r="G31" s="15">
        <v>284550</v>
      </c>
      <c r="H31" s="15">
        <v>0</v>
      </c>
      <c r="I31" s="16">
        <v>284550</v>
      </c>
      <c r="J31" s="15">
        <v>51219</v>
      </c>
      <c r="K31" s="15">
        <v>335769</v>
      </c>
      <c r="L31" s="13" t="s">
        <v>1072</v>
      </c>
    </row>
    <row r="32" spans="2:12" ht="33" x14ac:dyDescent="0.25">
      <c r="B32" s="40">
        <v>149</v>
      </c>
      <c r="C32" s="13" t="s">
        <v>148</v>
      </c>
      <c r="D32" s="13" t="s">
        <v>435</v>
      </c>
      <c r="E32" s="13" t="s">
        <v>436</v>
      </c>
      <c r="F32" s="14">
        <v>44077</v>
      </c>
      <c r="G32" s="15">
        <v>37750</v>
      </c>
      <c r="H32" s="15">
        <v>0</v>
      </c>
      <c r="I32" s="16">
        <v>37750</v>
      </c>
      <c r="J32" s="15">
        <v>6795</v>
      </c>
      <c r="K32" s="15">
        <v>44545</v>
      </c>
      <c r="L32" s="13" t="s">
        <v>1072</v>
      </c>
    </row>
    <row r="33" spans="2:12" ht="33" x14ac:dyDescent="0.25">
      <c r="B33" s="40">
        <v>150</v>
      </c>
      <c r="C33" s="13" t="s">
        <v>437</v>
      </c>
      <c r="D33" s="13" t="s">
        <v>438</v>
      </c>
      <c r="E33" s="13" t="s">
        <v>439</v>
      </c>
      <c r="F33" s="14">
        <v>44165</v>
      </c>
      <c r="G33" s="15">
        <v>1498600</v>
      </c>
      <c r="H33" s="15">
        <v>0</v>
      </c>
      <c r="I33" s="16">
        <v>1498600</v>
      </c>
      <c r="J33" s="15">
        <v>269748</v>
      </c>
      <c r="K33" s="15">
        <v>1768348</v>
      </c>
      <c r="L33" s="13" t="s">
        <v>1072</v>
      </c>
    </row>
    <row r="34" spans="2:12" ht="82.5" x14ac:dyDescent="0.25">
      <c r="B34" s="40">
        <v>156</v>
      </c>
      <c r="C34" s="13" t="s">
        <v>447</v>
      </c>
      <c r="D34" s="13" t="s">
        <v>448</v>
      </c>
      <c r="E34" s="13">
        <v>33</v>
      </c>
      <c r="F34" s="14">
        <v>44337</v>
      </c>
      <c r="G34" s="15">
        <v>42920</v>
      </c>
      <c r="H34" s="15">
        <v>0</v>
      </c>
      <c r="I34" s="16">
        <v>42920</v>
      </c>
      <c r="J34" s="15">
        <v>7725.6</v>
      </c>
      <c r="K34" s="15">
        <v>50645.599999999999</v>
      </c>
      <c r="L34" s="13" t="s">
        <v>1072</v>
      </c>
    </row>
    <row r="35" spans="2:12" ht="49.5" x14ac:dyDescent="0.25">
      <c r="B35" s="40">
        <v>157</v>
      </c>
      <c r="C35" s="13" t="s">
        <v>371</v>
      </c>
      <c r="D35" s="13" t="s">
        <v>449</v>
      </c>
      <c r="E35" s="13">
        <v>3641</v>
      </c>
      <c r="F35" s="14">
        <v>44243</v>
      </c>
      <c r="G35" s="15">
        <v>67840.399999999994</v>
      </c>
      <c r="H35" s="15">
        <v>0</v>
      </c>
      <c r="I35" s="16">
        <v>67840.399999999994</v>
      </c>
      <c r="J35" s="15">
        <v>12211.28</v>
      </c>
      <c r="K35" s="15">
        <v>80051.679999999993</v>
      </c>
      <c r="L35" s="13" t="s">
        <v>1072</v>
      </c>
    </row>
    <row r="36" spans="2:12" ht="16.5" x14ac:dyDescent="0.25">
      <c r="B36" s="40">
        <v>163</v>
      </c>
      <c r="C36" s="13"/>
      <c r="D36" s="13"/>
      <c r="E36" s="13" t="s">
        <v>461</v>
      </c>
      <c r="F36" s="14">
        <v>44187</v>
      </c>
      <c r="G36" s="15">
        <v>96945</v>
      </c>
      <c r="H36" s="15">
        <v>0</v>
      </c>
      <c r="I36" s="16">
        <v>96945</v>
      </c>
      <c r="J36" s="15">
        <v>17450.099999999999</v>
      </c>
      <c r="K36" s="15">
        <v>114395.1</v>
      </c>
      <c r="L36" s="13" t="s">
        <v>1072</v>
      </c>
    </row>
    <row r="37" spans="2:12" ht="49.5" x14ac:dyDescent="0.25">
      <c r="B37" s="40">
        <v>171</v>
      </c>
      <c r="C37" s="13" t="s">
        <v>46</v>
      </c>
      <c r="D37" s="13"/>
      <c r="E37" s="13" t="s">
        <v>475</v>
      </c>
      <c r="F37" s="14">
        <v>44257</v>
      </c>
      <c r="G37" s="15">
        <v>166600</v>
      </c>
      <c r="H37" s="15">
        <v>0</v>
      </c>
      <c r="I37" s="16">
        <v>166600</v>
      </c>
      <c r="J37" s="15">
        <v>29988</v>
      </c>
      <c r="K37" s="15">
        <v>196588</v>
      </c>
      <c r="L37" s="13" t="s">
        <v>1072</v>
      </c>
    </row>
    <row r="38" spans="2:12" ht="16.5" x14ac:dyDescent="0.25">
      <c r="B38" s="40">
        <v>175</v>
      </c>
      <c r="C38" s="13"/>
      <c r="D38" s="13"/>
      <c r="E38" s="27" t="s">
        <v>481</v>
      </c>
      <c r="F38" s="28">
        <v>44443</v>
      </c>
      <c r="G38" s="15">
        <v>279675</v>
      </c>
      <c r="H38" s="15">
        <v>0</v>
      </c>
      <c r="I38" s="16">
        <v>279675</v>
      </c>
      <c r="J38" s="15">
        <v>50341.5</v>
      </c>
      <c r="K38" s="15">
        <v>330016.5</v>
      </c>
      <c r="L38" s="13" t="s">
        <v>1072</v>
      </c>
    </row>
    <row r="39" spans="2:12" ht="16.5" x14ac:dyDescent="0.25">
      <c r="B39" s="40">
        <v>180</v>
      </c>
      <c r="C39" s="13"/>
      <c r="D39" s="13"/>
      <c r="E39" s="27">
        <v>14</v>
      </c>
      <c r="F39" s="28">
        <v>44429</v>
      </c>
      <c r="G39" s="15">
        <v>52480</v>
      </c>
      <c r="H39" s="15">
        <v>0</v>
      </c>
      <c r="I39" s="16">
        <v>52480</v>
      </c>
      <c r="J39" s="15">
        <v>9446.4</v>
      </c>
      <c r="K39" s="15">
        <v>61926.400000000001</v>
      </c>
      <c r="L39" s="13" t="s">
        <v>1072</v>
      </c>
    </row>
    <row r="40" spans="2:12" ht="16.5" x14ac:dyDescent="0.25">
      <c r="B40" s="40">
        <v>181</v>
      </c>
      <c r="C40" s="13"/>
      <c r="D40" s="13"/>
      <c r="E40" s="27">
        <v>16</v>
      </c>
      <c r="F40" s="28">
        <v>44452</v>
      </c>
      <c r="G40" s="15">
        <v>22140</v>
      </c>
      <c r="H40" s="15">
        <v>0</v>
      </c>
      <c r="I40" s="16">
        <v>22140</v>
      </c>
      <c r="J40" s="15">
        <v>3985.2</v>
      </c>
      <c r="K40" s="15">
        <v>26125.200000000001</v>
      </c>
      <c r="L40" s="13" t="s">
        <v>1072</v>
      </c>
    </row>
    <row r="41" spans="2:12" ht="16.5" x14ac:dyDescent="0.25">
      <c r="B41" s="40">
        <v>185</v>
      </c>
      <c r="C41" s="8"/>
      <c r="D41" s="13"/>
      <c r="E41" s="8" t="s">
        <v>485</v>
      </c>
      <c r="F41" s="14">
        <v>44372</v>
      </c>
      <c r="G41" s="10">
        <v>82556</v>
      </c>
      <c r="H41" s="10">
        <v>0</v>
      </c>
      <c r="I41" s="11">
        <v>82556</v>
      </c>
      <c r="J41" s="10">
        <v>14860.08</v>
      </c>
      <c r="K41" s="15">
        <v>97416.08</v>
      </c>
      <c r="L41" s="13" t="s">
        <v>1072</v>
      </c>
    </row>
    <row r="42" spans="2:12" ht="16.5" x14ac:dyDescent="0.25">
      <c r="B42" s="40">
        <v>186</v>
      </c>
      <c r="C42" s="13"/>
      <c r="D42" s="13"/>
      <c r="E42" s="13" t="s">
        <v>486</v>
      </c>
      <c r="F42" s="14">
        <v>44372</v>
      </c>
      <c r="G42" s="15">
        <v>233010</v>
      </c>
      <c r="H42" s="15">
        <v>0</v>
      </c>
      <c r="I42" s="16">
        <v>233010</v>
      </c>
      <c r="J42" s="15">
        <v>41941.799999999996</v>
      </c>
      <c r="K42" s="15">
        <v>274951.8</v>
      </c>
      <c r="L42" s="13" t="s">
        <v>1072</v>
      </c>
    </row>
    <row r="43" spans="2:12" ht="16.5" x14ac:dyDescent="0.25">
      <c r="B43" s="40">
        <v>187</v>
      </c>
      <c r="C43" s="13"/>
      <c r="D43" s="13"/>
      <c r="E43" s="13" t="s">
        <v>487</v>
      </c>
      <c r="F43" s="14">
        <v>44393</v>
      </c>
      <c r="G43" s="15">
        <v>24000</v>
      </c>
      <c r="H43" s="15">
        <v>0</v>
      </c>
      <c r="I43" s="16">
        <v>24000</v>
      </c>
      <c r="J43" s="15">
        <v>4320</v>
      </c>
      <c r="K43" s="15">
        <v>28320</v>
      </c>
      <c r="L43" s="13" t="s">
        <v>1072</v>
      </c>
    </row>
    <row r="44" spans="2:12" ht="16.5" x14ac:dyDescent="0.25">
      <c r="B44" s="40">
        <v>188</v>
      </c>
      <c r="C44" s="13"/>
      <c r="D44" s="13"/>
      <c r="E44" s="13" t="s">
        <v>488</v>
      </c>
      <c r="F44" s="38">
        <v>44413</v>
      </c>
      <c r="G44" s="15">
        <v>19200</v>
      </c>
      <c r="H44" s="15">
        <v>0</v>
      </c>
      <c r="I44" s="16">
        <v>19200</v>
      </c>
      <c r="J44" s="15">
        <v>3456</v>
      </c>
      <c r="K44" s="15">
        <v>22656</v>
      </c>
      <c r="L44" s="13" t="s">
        <v>1072</v>
      </c>
    </row>
    <row r="45" spans="2:12" ht="33" x14ac:dyDescent="0.25">
      <c r="B45" s="40">
        <v>191</v>
      </c>
      <c r="C45" s="13"/>
      <c r="D45" s="13"/>
      <c r="E45" s="13" t="s">
        <v>493</v>
      </c>
      <c r="F45" s="19">
        <v>44477</v>
      </c>
      <c r="G45" s="15">
        <v>6206</v>
      </c>
      <c r="H45" s="15">
        <v>0</v>
      </c>
      <c r="I45" s="16">
        <v>6206</v>
      </c>
      <c r="J45" s="15">
        <v>1117.08</v>
      </c>
      <c r="K45" s="15">
        <v>7323.08</v>
      </c>
      <c r="L45" s="13" t="s">
        <v>1072</v>
      </c>
    </row>
    <row r="46" spans="2:12" ht="66" x14ac:dyDescent="0.25">
      <c r="B46" s="40">
        <v>198</v>
      </c>
      <c r="C46" s="13" t="s">
        <v>500</v>
      </c>
      <c r="D46" s="13" t="s">
        <v>393</v>
      </c>
      <c r="E46" s="24" t="s">
        <v>532</v>
      </c>
      <c r="F46" s="25">
        <v>44536</v>
      </c>
      <c r="G46" s="15">
        <v>59500</v>
      </c>
      <c r="H46" s="15">
        <v>0</v>
      </c>
      <c r="I46" s="16">
        <v>59500</v>
      </c>
      <c r="J46" s="15">
        <v>10710</v>
      </c>
      <c r="K46" s="15">
        <v>70210</v>
      </c>
      <c r="L46" s="13" t="s">
        <v>1073</v>
      </c>
    </row>
    <row r="47" spans="2:12" ht="33" x14ac:dyDescent="0.25">
      <c r="B47" s="40">
        <v>199</v>
      </c>
      <c r="C47" s="13" t="s">
        <v>351</v>
      </c>
      <c r="D47" s="13" t="s">
        <v>537</v>
      </c>
      <c r="E47" s="13" t="s">
        <v>538</v>
      </c>
      <c r="F47" s="14">
        <v>44021</v>
      </c>
      <c r="G47" s="15">
        <v>8127.7</v>
      </c>
      <c r="H47" s="15">
        <v>0</v>
      </c>
      <c r="I47" s="16">
        <v>8127.7</v>
      </c>
      <c r="J47" s="15">
        <v>1462.99</v>
      </c>
      <c r="K47" s="15">
        <v>9590.69</v>
      </c>
      <c r="L47" s="13" t="s">
        <v>1073</v>
      </c>
    </row>
    <row r="48" spans="2:12" ht="33" x14ac:dyDescent="0.25">
      <c r="B48" s="40">
        <v>202</v>
      </c>
      <c r="C48" s="13" t="s">
        <v>478</v>
      </c>
      <c r="D48" s="13"/>
      <c r="E48" s="13" t="s">
        <v>584</v>
      </c>
      <c r="F48" s="14">
        <v>44309</v>
      </c>
      <c r="G48" s="15">
        <v>93225</v>
      </c>
      <c r="H48" s="15">
        <v>0</v>
      </c>
      <c r="I48" s="16">
        <v>93225</v>
      </c>
      <c r="J48" s="15">
        <v>16780.5</v>
      </c>
      <c r="K48" s="15">
        <v>110005.5</v>
      </c>
      <c r="L48" s="13" t="s">
        <v>1073</v>
      </c>
    </row>
    <row r="49" spans="2:12" ht="82.5" x14ac:dyDescent="0.25">
      <c r="B49" s="40">
        <v>233</v>
      </c>
      <c r="C49" s="13" t="s">
        <v>681</v>
      </c>
      <c r="D49" s="13" t="s">
        <v>682</v>
      </c>
      <c r="E49" s="13">
        <v>7300</v>
      </c>
      <c r="F49" s="14">
        <v>44289</v>
      </c>
      <c r="G49" s="15">
        <v>7300</v>
      </c>
      <c r="H49" s="15">
        <v>0</v>
      </c>
      <c r="I49" s="16">
        <v>7300</v>
      </c>
      <c r="J49" s="15">
        <v>1314</v>
      </c>
      <c r="K49" s="15">
        <v>8614</v>
      </c>
      <c r="L49" s="13" t="s">
        <v>1071</v>
      </c>
    </row>
    <row r="50" spans="2:12" ht="33" x14ac:dyDescent="0.25">
      <c r="B50" s="40">
        <v>267</v>
      </c>
      <c r="C50" s="13" t="s">
        <v>722</v>
      </c>
      <c r="D50" s="13" t="s">
        <v>723</v>
      </c>
      <c r="E50" s="13">
        <v>146</v>
      </c>
      <c r="F50" s="14">
        <v>44201</v>
      </c>
      <c r="G50" s="15">
        <v>292500</v>
      </c>
      <c r="H50" s="15">
        <v>0</v>
      </c>
      <c r="I50" s="16">
        <v>292500</v>
      </c>
      <c r="J50" s="15">
        <v>52650</v>
      </c>
      <c r="K50" s="15">
        <v>345150</v>
      </c>
      <c r="L50" s="13" t="s">
        <v>1074</v>
      </c>
    </row>
    <row r="51" spans="2:12" ht="33" x14ac:dyDescent="0.25">
      <c r="B51" s="40">
        <v>270</v>
      </c>
      <c r="C51" s="13" t="s">
        <v>725</v>
      </c>
      <c r="D51" s="13" t="s">
        <v>726</v>
      </c>
      <c r="E51" s="13">
        <v>32731</v>
      </c>
      <c r="F51" s="14">
        <v>44399</v>
      </c>
      <c r="G51" s="15">
        <v>75000</v>
      </c>
      <c r="H51" s="15">
        <v>0</v>
      </c>
      <c r="I51" s="16">
        <v>75000</v>
      </c>
      <c r="J51" s="15">
        <v>13500</v>
      </c>
      <c r="K51" s="15">
        <v>88500</v>
      </c>
      <c r="L51" s="13" t="s">
        <v>1074</v>
      </c>
    </row>
    <row r="52" spans="2:12" ht="16.5" x14ac:dyDescent="0.25">
      <c r="B52" s="40">
        <v>271</v>
      </c>
      <c r="C52" s="13"/>
      <c r="D52" s="13"/>
      <c r="E52" s="13">
        <v>32731</v>
      </c>
      <c r="F52" s="14">
        <v>44399</v>
      </c>
      <c r="G52" s="15">
        <v>2250</v>
      </c>
      <c r="H52" s="15">
        <v>0</v>
      </c>
      <c r="I52" s="16">
        <v>2250</v>
      </c>
      <c r="J52" s="15">
        <v>405</v>
      </c>
      <c r="K52" s="15">
        <v>2655</v>
      </c>
      <c r="L52" s="13" t="s">
        <v>1074</v>
      </c>
    </row>
    <row r="53" spans="2:12" ht="33" x14ac:dyDescent="0.25">
      <c r="B53" s="40">
        <v>273</v>
      </c>
      <c r="C53" s="13" t="s">
        <v>728</v>
      </c>
      <c r="D53" s="13" t="s">
        <v>729</v>
      </c>
      <c r="E53" s="13">
        <v>573</v>
      </c>
      <c r="F53" s="19">
        <v>44530</v>
      </c>
      <c r="G53" s="15">
        <v>17000</v>
      </c>
      <c r="H53" s="15">
        <v>0</v>
      </c>
      <c r="I53" s="16">
        <v>17000</v>
      </c>
      <c r="J53" s="15">
        <v>3060</v>
      </c>
      <c r="K53" s="15">
        <v>20060</v>
      </c>
      <c r="L53" s="13" t="s">
        <v>1074</v>
      </c>
    </row>
    <row r="54" spans="2:12" ht="33" x14ac:dyDescent="0.25">
      <c r="B54" s="40">
        <v>277</v>
      </c>
      <c r="C54" s="13" t="s">
        <v>737</v>
      </c>
      <c r="D54" s="13" t="s">
        <v>738</v>
      </c>
      <c r="E54" s="13">
        <v>6109070004</v>
      </c>
      <c r="F54" s="14">
        <v>44395</v>
      </c>
      <c r="G54" s="15">
        <v>66220</v>
      </c>
      <c r="H54" s="15">
        <v>0</v>
      </c>
      <c r="I54" s="16">
        <v>66220</v>
      </c>
      <c r="J54" s="15">
        <v>11919.6</v>
      </c>
      <c r="K54" s="15">
        <v>78139.600000000006</v>
      </c>
      <c r="L54" s="13" t="s">
        <v>1074</v>
      </c>
    </row>
    <row r="55" spans="2:12" ht="16.5" x14ac:dyDescent="0.25">
      <c r="B55" s="40">
        <v>280</v>
      </c>
      <c r="C55" s="13"/>
      <c r="D55" s="13"/>
      <c r="E55" s="13">
        <v>6109070003</v>
      </c>
      <c r="F55" s="14">
        <v>44395</v>
      </c>
      <c r="G55" s="15">
        <v>270</v>
      </c>
      <c r="H55" s="15">
        <v>0</v>
      </c>
      <c r="I55" s="16">
        <v>270</v>
      </c>
      <c r="J55" s="15">
        <v>48.6</v>
      </c>
      <c r="K55" s="15">
        <v>318.60000000000002</v>
      </c>
      <c r="L55" s="13" t="s">
        <v>1074</v>
      </c>
    </row>
    <row r="56" spans="2:12" ht="49.5" x14ac:dyDescent="0.25">
      <c r="B56" s="40">
        <v>286</v>
      </c>
      <c r="C56" s="13" t="s">
        <v>712</v>
      </c>
      <c r="D56" s="13" t="s">
        <v>747</v>
      </c>
      <c r="E56" s="13">
        <v>201</v>
      </c>
      <c r="F56" s="14">
        <v>44470</v>
      </c>
      <c r="G56" s="15">
        <v>89225</v>
      </c>
      <c r="H56" s="15">
        <v>0</v>
      </c>
      <c r="I56" s="16">
        <v>89225</v>
      </c>
      <c r="J56" s="15">
        <v>16060.5</v>
      </c>
      <c r="K56" s="15">
        <v>105285.5</v>
      </c>
      <c r="L56" s="13" t="s">
        <v>1074</v>
      </c>
    </row>
    <row r="57" spans="2:12" ht="33" x14ac:dyDescent="0.25">
      <c r="B57" s="40">
        <v>288</v>
      </c>
      <c r="C57" s="24" t="s">
        <v>748</v>
      </c>
      <c r="D57" s="13" t="s">
        <v>749</v>
      </c>
      <c r="E57" s="13">
        <v>1</v>
      </c>
      <c r="F57" s="14">
        <v>44049</v>
      </c>
      <c r="G57" s="15">
        <v>183592</v>
      </c>
      <c r="H57" s="15">
        <v>0</v>
      </c>
      <c r="I57" s="16">
        <v>183592</v>
      </c>
      <c r="J57" s="15">
        <v>0</v>
      </c>
      <c r="K57" s="15">
        <v>183592</v>
      </c>
      <c r="L57" s="13" t="s">
        <v>1075</v>
      </c>
    </row>
    <row r="58" spans="2:12" ht="16.5" x14ac:dyDescent="0.25">
      <c r="B58" s="40">
        <v>289</v>
      </c>
      <c r="C58" s="24"/>
      <c r="D58" s="13"/>
      <c r="E58" s="13">
        <v>2</v>
      </c>
      <c r="F58" s="14">
        <v>44080</v>
      </c>
      <c r="G58" s="15">
        <v>183592</v>
      </c>
      <c r="H58" s="15">
        <v>0</v>
      </c>
      <c r="I58" s="16">
        <v>183592</v>
      </c>
      <c r="J58" s="15">
        <v>0</v>
      </c>
      <c r="K58" s="15">
        <v>183592</v>
      </c>
      <c r="L58" s="13" t="s">
        <v>1075</v>
      </c>
    </row>
    <row r="59" spans="2:12" ht="16.5" x14ac:dyDescent="0.25">
      <c r="B59" s="40">
        <v>290</v>
      </c>
      <c r="C59" s="8"/>
      <c r="D59" s="8"/>
      <c r="E59" s="8">
        <v>2</v>
      </c>
      <c r="F59" s="9">
        <v>44141</v>
      </c>
      <c r="G59" s="10">
        <v>183592</v>
      </c>
      <c r="H59" s="10">
        <v>0</v>
      </c>
      <c r="I59" s="11">
        <v>183592</v>
      </c>
      <c r="J59" s="10">
        <v>0</v>
      </c>
      <c r="K59" s="15">
        <v>183592</v>
      </c>
      <c r="L59" s="13" t="s">
        <v>1075</v>
      </c>
    </row>
    <row r="60" spans="2:12" ht="16.5" x14ac:dyDescent="0.25">
      <c r="B60" s="170" t="s">
        <v>9</v>
      </c>
      <c r="C60" s="171"/>
      <c r="D60" s="171"/>
      <c r="E60" s="171"/>
      <c r="F60" s="172"/>
      <c r="G60" s="7">
        <f>SUM(G4:G59)</f>
        <v>13083397.99</v>
      </c>
      <c r="H60" s="7">
        <v>6447</v>
      </c>
      <c r="I60" s="7">
        <f>SUM(I4:I59)</f>
        <v>13083668.99</v>
      </c>
      <c r="J60" s="7">
        <f>SUM(J4:J59)</f>
        <v>2278638.6500000004</v>
      </c>
      <c r="K60" s="7">
        <f>SUM(K4:K59)</f>
        <v>15362307.639999999</v>
      </c>
      <c r="L60" s="3"/>
    </row>
  </sheetData>
  <autoFilter ref="B3:L60" xr:uid="{F4FE6A72-0A61-42FF-BD32-0B1F7AE974DF}"/>
  <mergeCells count="1">
    <mergeCell ref="B60:F6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15425-D0EB-4185-BAD5-87D74EB0CDD3}">
  <dimension ref="A2:E117"/>
  <sheetViews>
    <sheetView workbookViewId="0">
      <selection activeCell="D115" sqref="D115"/>
    </sheetView>
  </sheetViews>
  <sheetFormatPr defaultRowHeight="15" x14ac:dyDescent="0.25"/>
  <cols>
    <col min="1" max="1" width="9.140625" style="71"/>
    <col min="2" max="2" width="59.5703125" bestFit="1" customWidth="1"/>
    <col min="3" max="3" width="15.7109375" style="71" bestFit="1" customWidth="1"/>
    <col min="4" max="4" width="12.85546875" style="71" customWidth="1"/>
    <col min="5" max="5" width="14.42578125" style="121" bestFit="1" customWidth="1"/>
  </cols>
  <sheetData>
    <row r="2" spans="1:5" s="119" customFormat="1" x14ac:dyDescent="0.25">
      <c r="A2" s="65" t="s">
        <v>1176</v>
      </c>
      <c r="B2" s="65" t="s">
        <v>3</v>
      </c>
      <c r="C2" s="65" t="s">
        <v>1177</v>
      </c>
      <c r="D2" s="65" t="s">
        <v>1178</v>
      </c>
      <c r="E2" s="118" t="s">
        <v>1179</v>
      </c>
    </row>
    <row r="3" spans="1:5" x14ac:dyDescent="0.25">
      <c r="A3" s="120">
        <v>1</v>
      </c>
      <c r="B3" s="73" t="s">
        <v>1180</v>
      </c>
      <c r="C3" s="120" t="s">
        <v>1181</v>
      </c>
      <c r="D3" s="49">
        <v>44051</v>
      </c>
      <c r="E3" s="51">
        <v>1475000</v>
      </c>
    </row>
    <row r="4" spans="1:5" x14ac:dyDescent="0.25">
      <c r="A4" s="120">
        <v>2</v>
      </c>
      <c r="B4" s="73" t="s">
        <v>1180</v>
      </c>
      <c r="C4" s="120" t="s">
        <v>1182</v>
      </c>
      <c r="D4" s="49">
        <v>44051</v>
      </c>
      <c r="E4" s="51">
        <v>914500</v>
      </c>
    </row>
    <row r="5" spans="1:5" x14ac:dyDescent="0.25">
      <c r="A5" s="120">
        <v>3</v>
      </c>
      <c r="B5" s="73" t="s">
        <v>1183</v>
      </c>
      <c r="C5" s="120" t="s">
        <v>1184</v>
      </c>
      <c r="D5" s="49">
        <v>44089</v>
      </c>
      <c r="E5" s="51">
        <v>1770000</v>
      </c>
    </row>
    <row r="6" spans="1:5" x14ac:dyDescent="0.25">
      <c r="A6" s="120">
        <v>4</v>
      </c>
      <c r="B6" s="73" t="s">
        <v>1183</v>
      </c>
      <c r="C6" s="120" t="s">
        <v>1185</v>
      </c>
      <c r="D6" s="49">
        <v>44089</v>
      </c>
      <c r="E6" s="51">
        <v>177000</v>
      </c>
    </row>
    <row r="7" spans="1:5" x14ac:dyDescent="0.25">
      <c r="A7" s="120">
        <v>5</v>
      </c>
      <c r="B7" s="73" t="s">
        <v>1180</v>
      </c>
      <c r="C7" s="120" t="s">
        <v>1186</v>
      </c>
      <c r="D7" s="49">
        <v>44156</v>
      </c>
      <c r="E7" s="51">
        <v>631300</v>
      </c>
    </row>
    <row r="8" spans="1:5" x14ac:dyDescent="0.25">
      <c r="A8" s="120">
        <v>6</v>
      </c>
      <c r="B8" s="73" t="s">
        <v>1187</v>
      </c>
      <c r="C8" s="120" t="s">
        <v>1188</v>
      </c>
      <c r="D8" s="49">
        <v>44074</v>
      </c>
      <c r="E8" s="51">
        <v>172516</v>
      </c>
    </row>
    <row r="9" spans="1:5" x14ac:dyDescent="0.25">
      <c r="A9" s="120">
        <v>7</v>
      </c>
      <c r="B9" s="73" t="s">
        <v>1187</v>
      </c>
      <c r="C9" s="120" t="s">
        <v>1189</v>
      </c>
      <c r="D9" s="49">
        <v>44074</v>
      </c>
      <c r="E9" s="51">
        <v>30090</v>
      </c>
    </row>
    <row r="10" spans="1:5" x14ac:dyDescent="0.25">
      <c r="A10" s="120">
        <v>8</v>
      </c>
      <c r="B10" s="73" t="s">
        <v>1190</v>
      </c>
      <c r="C10" s="120" t="s">
        <v>1191</v>
      </c>
      <c r="D10" s="49">
        <v>44246</v>
      </c>
      <c r="E10" s="51">
        <v>2950</v>
      </c>
    </row>
    <row r="11" spans="1:5" x14ac:dyDescent="0.25">
      <c r="A11" s="120">
        <v>9</v>
      </c>
      <c r="B11" s="73" t="s">
        <v>1180</v>
      </c>
      <c r="C11" s="120" t="s">
        <v>1192</v>
      </c>
      <c r="D11" s="49">
        <v>44051</v>
      </c>
      <c r="E11" s="51">
        <v>1475000</v>
      </c>
    </row>
    <row r="12" spans="1:5" x14ac:dyDescent="0.25">
      <c r="A12" s="120">
        <v>10</v>
      </c>
      <c r="B12" s="73" t="s">
        <v>1180</v>
      </c>
      <c r="C12" s="120" t="s">
        <v>1193</v>
      </c>
      <c r="D12" s="49">
        <v>44051</v>
      </c>
      <c r="E12" s="51">
        <v>914500</v>
      </c>
    </row>
    <row r="13" spans="1:5" x14ac:dyDescent="0.25">
      <c r="A13" s="120">
        <v>11</v>
      </c>
      <c r="B13" s="73" t="s">
        <v>1180</v>
      </c>
      <c r="C13" s="120" t="s">
        <v>1194</v>
      </c>
      <c r="D13" s="49">
        <v>44051</v>
      </c>
      <c r="E13" s="51">
        <v>1298000</v>
      </c>
    </row>
    <row r="14" spans="1:5" x14ac:dyDescent="0.25">
      <c r="A14" s="120">
        <v>12</v>
      </c>
      <c r="B14" s="73" t="s">
        <v>1183</v>
      </c>
      <c r="C14" s="120" t="s">
        <v>1195</v>
      </c>
      <c r="D14" s="49">
        <v>44089</v>
      </c>
      <c r="E14" s="51">
        <v>177000</v>
      </c>
    </row>
    <row r="15" spans="1:5" x14ac:dyDescent="0.25">
      <c r="A15" s="120">
        <v>13</v>
      </c>
      <c r="B15" s="73" t="s">
        <v>1183</v>
      </c>
      <c r="C15" s="120" t="s">
        <v>1196</v>
      </c>
      <c r="D15" s="49">
        <v>44089</v>
      </c>
      <c r="E15" s="51">
        <v>1770000</v>
      </c>
    </row>
    <row r="16" spans="1:5" x14ac:dyDescent="0.25">
      <c r="A16" s="120">
        <v>14</v>
      </c>
      <c r="B16" s="73" t="s">
        <v>1183</v>
      </c>
      <c r="C16" s="120" t="s">
        <v>1197</v>
      </c>
      <c r="D16" s="49">
        <v>44085</v>
      </c>
      <c r="E16" s="51">
        <v>2212500</v>
      </c>
    </row>
    <row r="17" spans="1:5" x14ac:dyDescent="0.25">
      <c r="A17" s="120">
        <v>15</v>
      </c>
      <c r="B17" s="73" t="s">
        <v>1198</v>
      </c>
      <c r="C17" s="120" t="s">
        <v>1199</v>
      </c>
      <c r="D17" s="49">
        <v>44130</v>
      </c>
      <c r="E17" s="51">
        <v>1433700</v>
      </c>
    </row>
    <row r="18" spans="1:5" x14ac:dyDescent="0.25">
      <c r="A18" s="120">
        <v>16</v>
      </c>
      <c r="B18" s="73" t="s">
        <v>1187</v>
      </c>
      <c r="C18" s="120" t="s">
        <v>1200</v>
      </c>
      <c r="D18" s="49">
        <v>44074</v>
      </c>
      <c r="E18" s="51">
        <v>2086534.88</v>
      </c>
    </row>
    <row r="19" spans="1:5" x14ac:dyDescent="0.25">
      <c r="A19" s="120">
        <v>17</v>
      </c>
      <c r="B19" s="73" t="s">
        <v>1187</v>
      </c>
      <c r="C19" s="120" t="s">
        <v>1201</v>
      </c>
      <c r="D19" s="49">
        <v>44236</v>
      </c>
      <c r="E19" s="51">
        <v>354000</v>
      </c>
    </row>
    <row r="20" spans="1:5" x14ac:dyDescent="0.25">
      <c r="A20" s="120">
        <v>18</v>
      </c>
      <c r="B20" s="73" t="s">
        <v>1202</v>
      </c>
      <c r="C20" s="120" t="s">
        <v>1203</v>
      </c>
      <c r="D20" s="49">
        <v>44120</v>
      </c>
      <c r="E20" s="51">
        <v>361080</v>
      </c>
    </row>
    <row r="21" spans="1:5" x14ac:dyDescent="0.25">
      <c r="A21" s="120">
        <v>19</v>
      </c>
      <c r="B21" s="73" t="s">
        <v>1187</v>
      </c>
      <c r="C21" s="120" t="s">
        <v>1204</v>
      </c>
      <c r="D21" s="49">
        <v>44207</v>
      </c>
      <c r="E21" s="51">
        <v>1178525</v>
      </c>
    </row>
    <row r="22" spans="1:5" x14ac:dyDescent="0.25">
      <c r="A22" s="120">
        <v>20</v>
      </c>
      <c r="B22" s="73" t="s">
        <v>1198</v>
      </c>
      <c r="C22" s="120" t="s">
        <v>1205</v>
      </c>
      <c r="D22" s="49">
        <v>44187</v>
      </c>
      <c r="E22" s="51">
        <v>1887244.8</v>
      </c>
    </row>
    <row r="23" spans="1:5" x14ac:dyDescent="0.25">
      <c r="A23" s="120">
        <v>21</v>
      </c>
      <c r="B23" s="73" t="s">
        <v>1198</v>
      </c>
      <c r="C23" s="120" t="s">
        <v>1206</v>
      </c>
      <c r="D23" s="49">
        <v>44377</v>
      </c>
      <c r="E23" s="51">
        <v>1576008</v>
      </c>
    </row>
    <row r="24" spans="1:5" x14ac:dyDescent="0.25">
      <c r="A24" s="120">
        <v>22</v>
      </c>
      <c r="B24" s="73" t="s">
        <v>1207</v>
      </c>
      <c r="C24" s="120" t="s">
        <v>1208</v>
      </c>
      <c r="D24" s="49">
        <v>44246</v>
      </c>
      <c r="E24" s="51">
        <v>53100</v>
      </c>
    </row>
    <row r="25" spans="1:5" x14ac:dyDescent="0.25">
      <c r="A25" s="120">
        <v>23</v>
      </c>
      <c r="B25" s="73" t="s">
        <v>1180</v>
      </c>
      <c r="C25" s="120" t="s">
        <v>1209</v>
      </c>
      <c r="D25" s="49">
        <v>44425</v>
      </c>
      <c r="E25" s="51">
        <v>1945230</v>
      </c>
    </row>
    <row r="26" spans="1:5" x14ac:dyDescent="0.25">
      <c r="A26" s="120">
        <v>24</v>
      </c>
      <c r="B26" s="73" t="s">
        <v>1202</v>
      </c>
      <c r="C26" s="120" t="s">
        <v>1210</v>
      </c>
      <c r="D26" s="49">
        <v>44265</v>
      </c>
      <c r="E26" s="51">
        <v>177000</v>
      </c>
    </row>
    <row r="27" spans="1:5" x14ac:dyDescent="0.25">
      <c r="A27" s="120">
        <v>25</v>
      </c>
      <c r="B27" s="73" t="s">
        <v>1187</v>
      </c>
      <c r="C27" s="120" t="s">
        <v>1211</v>
      </c>
      <c r="D27" s="49">
        <v>44446</v>
      </c>
      <c r="E27" s="51">
        <v>727175</v>
      </c>
    </row>
    <row r="28" spans="1:5" x14ac:dyDescent="0.25">
      <c r="A28" s="120">
        <v>26</v>
      </c>
      <c r="B28" s="73" t="s">
        <v>1187</v>
      </c>
      <c r="C28" s="120" t="s">
        <v>1212</v>
      </c>
      <c r="D28" s="49">
        <v>44432</v>
      </c>
      <c r="E28" s="51">
        <v>1359065</v>
      </c>
    </row>
    <row r="29" spans="1:5" x14ac:dyDescent="0.25">
      <c r="A29" s="120">
        <v>27</v>
      </c>
      <c r="B29" s="73" t="s">
        <v>1180</v>
      </c>
      <c r="C29" s="120" t="s">
        <v>1213</v>
      </c>
      <c r="D29" s="49">
        <v>44341</v>
      </c>
      <c r="E29" s="51">
        <v>1386500</v>
      </c>
    </row>
    <row r="30" spans="1:5" x14ac:dyDescent="0.25">
      <c r="A30" s="120">
        <v>28</v>
      </c>
      <c r="B30" s="73" t="s">
        <v>1180</v>
      </c>
      <c r="C30" s="120" t="s">
        <v>1214</v>
      </c>
      <c r="D30" s="49">
        <v>44341</v>
      </c>
      <c r="E30" s="51">
        <v>1481254</v>
      </c>
    </row>
    <row r="31" spans="1:5" x14ac:dyDescent="0.25">
      <c r="A31" s="120">
        <v>29</v>
      </c>
      <c r="B31" s="73" t="s">
        <v>1187</v>
      </c>
      <c r="C31" s="120" t="s">
        <v>1215</v>
      </c>
      <c r="D31" s="49">
        <v>44420</v>
      </c>
      <c r="E31" s="51">
        <v>1158465</v>
      </c>
    </row>
    <row r="32" spans="1:5" x14ac:dyDescent="0.25">
      <c r="A32" s="120">
        <v>30</v>
      </c>
      <c r="B32" s="73" t="s">
        <v>1216</v>
      </c>
      <c r="C32" s="120" t="s">
        <v>1217</v>
      </c>
      <c r="D32" s="49">
        <v>44301</v>
      </c>
      <c r="E32" s="51">
        <v>100300000</v>
      </c>
    </row>
    <row r="33" spans="1:5" x14ac:dyDescent="0.25">
      <c r="A33" s="120">
        <v>31</v>
      </c>
      <c r="B33" s="73" t="s">
        <v>1190</v>
      </c>
      <c r="C33" s="120" t="s">
        <v>1218</v>
      </c>
      <c r="D33" s="49">
        <v>44384</v>
      </c>
      <c r="E33" s="51">
        <v>7676104.1399999997</v>
      </c>
    </row>
    <row r="34" spans="1:5" x14ac:dyDescent="0.25">
      <c r="A34" s="120">
        <v>32</v>
      </c>
      <c r="B34" s="73" t="s">
        <v>1180</v>
      </c>
      <c r="C34" s="120" t="s">
        <v>1219</v>
      </c>
      <c r="D34" s="49">
        <v>44421</v>
      </c>
      <c r="E34" s="51">
        <v>295000</v>
      </c>
    </row>
    <row r="35" spans="1:5" x14ac:dyDescent="0.25">
      <c r="A35" s="120">
        <v>33</v>
      </c>
      <c r="B35" s="73" t="s">
        <v>1198</v>
      </c>
      <c r="C35" s="120" t="s">
        <v>1220</v>
      </c>
      <c r="D35" s="49">
        <v>44579</v>
      </c>
      <c r="E35" s="51">
        <v>1253160</v>
      </c>
    </row>
    <row r="36" spans="1:5" x14ac:dyDescent="0.25">
      <c r="A36" s="120">
        <v>34</v>
      </c>
      <c r="B36" s="73" t="s">
        <v>1207</v>
      </c>
      <c r="C36" s="120" t="s">
        <v>1221</v>
      </c>
      <c r="D36" s="49">
        <v>44392</v>
      </c>
      <c r="E36" s="51">
        <v>1368800</v>
      </c>
    </row>
    <row r="37" spans="1:5" x14ac:dyDescent="0.25">
      <c r="A37" s="120">
        <v>35</v>
      </c>
      <c r="B37" s="73" t="s">
        <v>1198</v>
      </c>
      <c r="C37" s="120" t="s">
        <v>1222</v>
      </c>
      <c r="D37" s="49">
        <v>44417</v>
      </c>
      <c r="E37" s="51">
        <v>135700</v>
      </c>
    </row>
    <row r="38" spans="1:5" x14ac:dyDescent="0.25">
      <c r="A38" s="120">
        <v>36</v>
      </c>
      <c r="B38" s="73" t="s">
        <v>1187</v>
      </c>
      <c r="C38" s="120" t="s">
        <v>1223</v>
      </c>
      <c r="D38" s="49">
        <v>44259</v>
      </c>
      <c r="E38" s="51">
        <v>1298885</v>
      </c>
    </row>
    <row r="39" spans="1:5" x14ac:dyDescent="0.25">
      <c r="A39" s="120">
        <v>37</v>
      </c>
      <c r="B39" s="73" t="s">
        <v>1187</v>
      </c>
      <c r="C39" s="120" t="s">
        <v>1224</v>
      </c>
      <c r="D39" s="49">
        <v>44420</v>
      </c>
      <c r="E39" s="51">
        <v>354000</v>
      </c>
    </row>
    <row r="40" spans="1:5" x14ac:dyDescent="0.25">
      <c r="A40" s="120">
        <v>38</v>
      </c>
      <c r="B40" s="73" t="s">
        <v>1225</v>
      </c>
      <c r="C40" s="120" t="s">
        <v>1226</v>
      </c>
      <c r="D40" s="49">
        <v>44419</v>
      </c>
      <c r="E40" s="51">
        <v>2566500</v>
      </c>
    </row>
    <row r="41" spans="1:5" x14ac:dyDescent="0.25">
      <c r="A41" s="120">
        <v>39</v>
      </c>
      <c r="B41" s="73" t="s">
        <v>1187</v>
      </c>
      <c r="C41" s="120" t="s">
        <v>1227</v>
      </c>
      <c r="D41" s="49">
        <v>43979</v>
      </c>
      <c r="E41" s="51">
        <v>1361926.5</v>
      </c>
    </row>
    <row r="42" spans="1:5" x14ac:dyDescent="0.25">
      <c r="A42" s="120">
        <v>40</v>
      </c>
      <c r="B42" s="73" t="s">
        <v>1198</v>
      </c>
      <c r="C42" s="120" t="s">
        <v>1228</v>
      </c>
      <c r="D42" s="49">
        <v>44049</v>
      </c>
      <c r="E42" s="51">
        <v>1525350.6</v>
      </c>
    </row>
    <row r="43" spans="1:5" x14ac:dyDescent="0.25">
      <c r="A43" s="120">
        <v>41</v>
      </c>
      <c r="B43" s="73" t="s">
        <v>1198</v>
      </c>
      <c r="C43" s="120" t="s">
        <v>1229</v>
      </c>
      <c r="D43" s="49">
        <v>44049</v>
      </c>
      <c r="E43" s="51">
        <v>1604800</v>
      </c>
    </row>
    <row r="44" spans="1:5" x14ac:dyDescent="0.25">
      <c r="A44" s="120">
        <v>42</v>
      </c>
      <c r="B44" s="73" t="s">
        <v>1198</v>
      </c>
      <c r="C44" s="120" t="s">
        <v>1230</v>
      </c>
      <c r="D44" s="49">
        <v>44056</v>
      </c>
      <c r="E44" s="51">
        <v>665992</v>
      </c>
    </row>
    <row r="45" spans="1:5" x14ac:dyDescent="0.25">
      <c r="A45" s="120">
        <v>43</v>
      </c>
      <c r="B45" s="73" t="s">
        <v>1198</v>
      </c>
      <c r="C45" s="120" t="s">
        <v>1231</v>
      </c>
      <c r="D45" s="49">
        <v>44049</v>
      </c>
      <c r="E45" s="51">
        <v>335769</v>
      </c>
    </row>
    <row r="46" spans="1:5" x14ac:dyDescent="0.25">
      <c r="A46" s="120">
        <v>44</v>
      </c>
      <c r="B46" s="73" t="s">
        <v>1198</v>
      </c>
      <c r="C46" s="120" t="s">
        <v>1232</v>
      </c>
      <c r="D46" s="49">
        <v>44049</v>
      </c>
      <c r="E46" s="51">
        <v>211054.8</v>
      </c>
    </row>
    <row r="47" spans="1:5" x14ac:dyDescent="0.25">
      <c r="A47" s="120">
        <v>45</v>
      </c>
      <c r="B47" s="73" t="s">
        <v>1202</v>
      </c>
      <c r="C47" s="120" t="s">
        <v>1233</v>
      </c>
      <c r="D47" s="49">
        <v>44407</v>
      </c>
      <c r="E47" s="51">
        <v>70800</v>
      </c>
    </row>
    <row r="48" spans="1:5" x14ac:dyDescent="0.25">
      <c r="A48" s="120">
        <v>46</v>
      </c>
      <c r="B48" s="73" t="s">
        <v>1198</v>
      </c>
      <c r="C48" s="120" t="s">
        <v>1234</v>
      </c>
      <c r="D48" s="49">
        <v>44288</v>
      </c>
      <c r="E48" s="51">
        <v>61360</v>
      </c>
    </row>
    <row r="49" spans="1:5" x14ac:dyDescent="0.25">
      <c r="A49" s="120">
        <v>47</v>
      </c>
      <c r="B49" s="73" t="s">
        <v>1235</v>
      </c>
      <c r="C49" s="120" t="s">
        <v>1236</v>
      </c>
      <c r="D49" s="49">
        <v>44221</v>
      </c>
      <c r="E49" s="51">
        <v>2106300</v>
      </c>
    </row>
    <row r="50" spans="1:5" x14ac:dyDescent="0.25">
      <c r="A50" s="120">
        <v>48</v>
      </c>
      <c r="B50" s="73" t="s">
        <v>1183</v>
      </c>
      <c r="C50" s="120" t="s">
        <v>1237</v>
      </c>
      <c r="D50" s="49">
        <v>44089</v>
      </c>
      <c r="E50" s="51">
        <v>1805400</v>
      </c>
    </row>
    <row r="51" spans="1:5" x14ac:dyDescent="0.25">
      <c r="A51" s="120">
        <v>49</v>
      </c>
      <c r="B51" s="73" t="s">
        <v>1183</v>
      </c>
      <c r="C51" s="120" t="s">
        <v>1238</v>
      </c>
      <c r="D51" s="49">
        <v>44089</v>
      </c>
      <c r="E51" s="51">
        <v>306800</v>
      </c>
    </row>
    <row r="52" spans="1:5" x14ac:dyDescent="0.25">
      <c r="A52" s="120">
        <v>50</v>
      </c>
      <c r="B52" s="73" t="s">
        <v>1198</v>
      </c>
      <c r="C52" s="120" t="s">
        <v>1239</v>
      </c>
      <c r="D52" s="49">
        <v>44049</v>
      </c>
      <c r="E52" s="51">
        <v>1525350.6</v>
      </c>
    </row>
    <row r="53" spans="1:5" x14ac:dyDescent="0.25">
      <c r="A53" s="120">
        <v>51</v>
      </c>
      <c r="B53" s="73" t="s">
        <v>1198</v>
      </c>
      <c r="C53" s="120" t="s">
        <v>1240</v>
      </c>
      <c r="D53" s="49">
        <v>44049</v>
      </c>
      <c r="E53" s="51">
        <v>1604800</v>
      </c>
    </row>
    <row r="54" spans="1:5" x14ac:dyDescent="0.25">
      <c r="A54" s="120">
        <v>52</v>
      </c>
      <c r="B54" s="73" t="s">
        <v>1198</v>
      </c>
      <c r="C54" s="120" t="s">
        <v>1241</v>
      </c>
      <c r="D54" s="49">
        <v>44049</v>
      </c>
      <c r="E54" s="51">
        <v>335769</v>
      </c>
    </row>
    <row r="55" spans="1:5" x14ac:dyDescent="0.25">
      <c r="A55" s="120">
        <v>53</v>
      </c>
      <c r="B55" s="73" t="s">
        <v>1198</v>
      </c>
      <c r="C55" s="120" t="s">
        <v>1242</v>
      </c>
      <c r="D55" s="49">
        <v>44049</v>
      </c>
      <c r="E55" s="51">
        <v>211054.8</v>
      </c>
    </row>
    <row r="56" spans="1:5" x14ac:dyDescent="0.25">
      <c r="A56" s="120">
        <v>54</v>
      </c>
      <c r="B56" s="73" t="s">
        <v>1243</v>
      </c>
      <c r="C56" s="120" t="s">
        <v>1244</v>
      </c>
      <c r="D56" s="49">
        <v>44049</v>
      </c>
      <c r="E56" s="51">
        <v>1079700</v>
      </c>
    </row>
    <row r="57" spans="1:5" x14ac:dyDescent="0.25">
      <c r="A57" s="120">
        <v>55</v>
      </c>
      <c r="B57" s="73" t="s">
        <v>1225</v>
      </c>
      <c r="C57" s="120" t="s">
        <v>1245</v>
      </c>
      <c r="D57" s="49">
        <v>44092</v>
      </c>
      <c r="E57" s="51">
        <v>1572350</v>
      </c>
    </row>
    <row r="58" spans="1:5" x14ac:dyDescent="0.25">
      <c r="A58" s="120">
        <v>56</v>
      </c>
      <c r="B58" s="73" t="s">
        <v>1198</v>
      </c>
      <c r="C58" s="120" t="s">
        <v>1246</v>
      </c>
      <c r="D58" s="49">
        <v>44264</v>
      </c>
      <c r="E58" s="51">
        <v>2072174.4</v>
      </c>
    </row>
    <row r="59" spans="1:5" x14ac:dyDescent="0.25">
      <c r="A59" s="120">
        <v>57</v>
      </c>
      <c r="B59" s="73" t="s">
        <v>1198</v>
      </c>
      <c r="C59" s="120" t="s">
        <v>1247</v>
      </c>
      <c r="D59" s="49">
        <v>44063</v>
      </c>
      <c r="E59" s="51">
        <v>1604800</v>
      </c>
    </row>
    <row r="60" spans="1:5" x14ac:dyDescent="0.25">
      <c r="A60" s="120">
        <v>58</v>
      </c>
      <c r="B60" s="73" t="s">
        <v>1198</v>
      </c>
      <c r="C60" s="120" t="s">
        <v>1248</v>
      </c>
      <c r="D60" s="49">
        <v>44264</v>
      </c>
      <c r="E60" s="51">
        <v>2072174.4</v>
      </c>
    </row>
    <row r="61" spans="1:5" x14ac:dyDescent="0.25">
      <c r="A61" s="120">
        <v>59</v>
      </c>
      <c r="B61" s="73" t="s">
        <v>1249</v>
      </c>
      <c r="C61" s="120" t="s">
        <v>1250</v>
      </c>
      <c r="D61" s="49">
        <v>44133</v>
      </c>
      <c r="E61" s="51">
        <v>1763848</v>
      </c>
    </row>
    <row r="62" spans="1:5" x14ac:dyDescent="0.25">
      <c r="A62" s="120">
        <v>60</v>
      </c>
      <c r="B62" s="73" t="s">
        <v>1180</v>
      </c>
      <c r="C62" s="120" t="s">
        <v>1251</v>
      </c>
      <c r="D62" s="49">
        <v>44278</v>
      </c>
      <c r="E62" s="51">
        <v>796500</v>
      </c>
    </row>
    <row r="63" spans="1:5" x14ac:dyDescent="0.25">
      <c r="A63" s="120">
        <v>61</v>
      </c>
      <c r="B63" s="73" t="s">
        <v>1180</v>
      </c>
      <c r="C63" s="120" t="s">
        <v>1252</v>
      </c>
      <c r="D63" s="49">
        <v>44286</v>
      </c>
      <c r="E63" s="51">
        <v>259600</v>
      </c>
    </row>
    <row r="64" spans="1:5" x14ac:dyDescent="0.25">
      <c r="A64" s="120">
        <v>62</v>
      </c>
      <c r="B64" s="73" t="s">
        <v>1180</v>
      </c>
      <c r="C64" s="120" t="s">
        <v>1253</v>
      </c>
      <c r="D64" s="49">
        <v>44278</v>
      </c>
      <c r="E64" s="51">
        <v>147500</v>
      </c>
    </row>
    <row r="65" spans="1:5" x14ac:dyDescent="0.25">
      <c r="A65" s="120">
        <v>63</v>
      </c>
      <c r="B65" s="73" t="s">
        <v>1180</v>
      </c>
      <c r="C65" s="120" t="s">
        <v>1254</v>
      </c>
      <c r="D65" s="49">
        <v>44278</v>
      </c>
      <c r="E65" s="51">
        <v>165200</v>
      </c>
    </row>
    <row r="66" spans="1:5" x14ac:dyDescent="0.25">
      <c r="A66" s="120">
        <v>64</v>
      </c>
      <c r="B66" s="73" t="s">
        <v>1180</v>
      </c>
      <c r="C66" s="120" t="s">
        <v>1255</v>
      </c>
      <c r="D66" s="49">
        <v>44278</v>
      </c>
      <c r="E66" s="51">
        <v>165200</v>
      </c>
    </row>
    <row r="67" spans="1:5" x14ac:dyDescent="0.25">
      <c r="A67" s="120">
        <v>65</v>
      </c>
      <c r="B67" s="73" t="s">
        <v>1187</v>
      </c>
      <c r="C67" s="120" t="s">
        <v>1256</v>
      </c>
      <c r="D67" s="49">
        <v>44253</v>
      </c>
      <c r="E67" s="51">
        <v>1129629.3400000001</v>
      </c>
    </row>
    <row r="68" spans="1:5" x14ac:dyDescent="0.25">
      <c r="A68" s="120">
        <v>66</v>
      </c>
      <c r="B68" s="73" t="s">
        <v>1202</v>
      </c>
      <c r="C68" s="120" t="s">
        <v>1257</v>
      </c>
      <c r="D68" s="49">
        <v>44253</v>
      </c>
      <c r="E68" s="51">
        <v>188800</v>
      </c>
    </row>
    <row r="69" spans="1:5" x14ac:dyDescent="0.25">
      <c r="A69" s="120">
        <v>67</v>
      </c>
      <c r="B69" s="73" t="s">
        <v>1198</v>
      </c>
      <c r="C69" s="120" t="s">
        <v>1258</v>
      </c>
      <c r="D69" s="49">
        <v>44308</v>
      </c>
      <c r="E69" s="51">
        <v>743400</v>
      </c>
    </row>
    <row r="70" spans="1:5" x14ac:dyDescent="0.25">
      <c r="A70" s="120">
        <v>68</v>
      </c>
      <c r="B70" s="73" t="s">
        <v>1198</v>
      </c>
      <c r="C70" s="120" t="s">
        <v>1259</v>
      </c>
      <c r="D70" s="49">
        <v>44398</v>
      </c>
      <c r="E70" s="51">
        <v>366744</v>
      </c>
    </row>
    <row r="71" spans="1:5" x14ac:dyDescent="0.25">
      <c r="A71" s="120">
        <v>69</v>
      </c>
      <c r="B71" s="73" t="s">
        <v>1198</v>
      </c>
      <c r="C71" s="120" t="s">
        <v>1260</v>
      </c>
      <c r="D71" s="49">
        <v>44398</v>
      </c>
      <c r="E71" s="51">
        <v>322140</v>
      </c>
    </row>
    <row r="72" spans="1:5" x14ac:dyDescent="0.25">
      <c r="A72" s="120">
        <v>70</v>
      </c>
      <c r="B72" s="73" t="s">
        <v>1198</v>
      </c>
      <c r="C72" s="120" t="s">
        <v>1261</v>
      </c>
      <c r="D72" s="49">
        <v>44398</v>
      </c>
      <c r="E72" s="51">
        <v>366744</v>
      </c>
    </row>
    <row r="73" spans="1:5" x14ac:dyDescent="0.25">
      <c r="A73" s="120">
        <v>71</v>
      </c>
      <c r="B73" s="73" t="s">
        <v>1198</v>
      </c>
      <c r="C73" s="120" t="s">
        <v>1262</v>
      </c>
      <c r="D73" s="49">
        <v>44398</v>
      </c>
      <c r="E73" s="51">
        <v>322140</v>
      </c>
    </row>
    <row r="74" spans="1:5" x14ac:dyDescent="0.25">
      <c r="A74" s="120">
        <v>72</v>
      </c>
      <c r="B74" s="73" t="s">
        <v>1180</v>
      </c>
      <c r="C74" s="120" t="s">
        <v>1263</v>
      </c>
      <c r="D74" s="49">
        <v>44020</v>
      </c>
      <c r="E74" s="51">
        <v>82600</v>
      </c>
    </row>
    <row r="75" spans="1:5" x14ac:dyDescent="0.25">
      <c r="A75" s="120">
        <v>73</v>
      </c>
      <c r="B75" s="73" t="s">
        <v>1202</v>
      </c>
      <c r="C75" s="120" t="s">
        <v>1264</v>
      </c>
      <c r="D75" s="49">
        <v>44032</v>
      </c>
      <c r="E75" s="51">
        <v>100300</v>
      </c>
    </row>
    <row r="76" spans="1:5" x14ac:dyDescent="0.25">
      <c r="A76" s="120">
        <v>74</v>
      </c>
      <c r="B76" s="73" t="s">
        <v>1202</v>
      </c>
      <c r="C76" s="120" t="s">
        <v>1265</v>
      </c>
      <c r="D76" s="49">
        <v>44032</v>
      </c>
      <c r="E76" s="51">
        <v>100300</v>
      </c>
    </row>
    <row r="77" spans="1:5" x14ac:dyDescent="0.25">
      <c r="A77" s="120">
        <v>75</v>
      </c>
      <c r="B77" s="73" t="s">
        <v>1180</v>
      </c>
      <c r="C77" s="120" t="s">
        <v>1266</v>
      </c>
      <c r="D77" s="49">
        <v>44020</v>
      </c>
      <c r="E77" s="51">
        <v>68440</v>
      </c>
    </row>
    <row r="78" spans="1:5" x14ac:dyDescent="0.25">
      <c r="A78" s="120">
        <v>76</v>
      </c>
      <c r="B78" s="73" t="s">
        <v>1180</v>
      </c>
      <c r="C78" s="120" t="s">
        <v>1267</v>
      </c>
      <c r="D78" s="49">
        <v>44020</v>
      </c>
      <c r="E78" s="51">
        <v>64900</v>
      </c>
    </row>
    <row r="79" spans="1:5" x14ac:dyDescent="0.25">
      <c r="A79" s="120">
        <v>77</v>
      </c>
      <c r="B79" s="73" t="s">
        <v>1187</v>
      </c>
      <c r="C79" s="120" t="s">
        <v>1268</v>
      </c>
      <c r="D79" s="49">
        <v>44011</v>
      </c>
      <c r="E79" s="51">
        <v>9590.69</v>
      </c>
    </row>
    <row r="80" spans="1:5" x14ac:dyDescent="0.25">
      <c r="A80" s="120">
        <v>78</v>
      </c>
      <c r="B80" s="73" t="s">
        <v>1187</v>
      </c>
      <c r="C80" s="120" t="s">
        <v>1269</v>
      </c>
      <c r="D80" s="49">
        <v>44133</v>
      </c>
      <c r="E80" s="51">
        <v>108324</v>
      </c>
    </row>
    <row r="81" spans="1:5" x14ac:dyDescent="0.25">
      <c r="A81" s="120">
        <v>79</v>
      </c>
      <c r="B81" s="73" t="s">
        <v>1187</v>
      </c>
      <c r="C81" s="120" t="s">
        <v>1270</v>
      </c>
      <c r="D81" s="49">
        <v>44033</v>
      </c>
      <c r="E81" s="51">
        <v>2884628</v>
      </c>
    </row>
    <row r="82" spans="1:5" x14ac:dyDescent="0.25">
      <c r="A82" s="120">
        <v>80</v>
      </c>
      <c r="B82" s="73" t="s">
        <v>1187</v>
      </c>
      <c r="C82" s="120" t="s">
        <v>1271</v>
      </c>
      <c r="D82" s="49">
        <v>44033</v>
      </c>
      <c r="E82" s="51">
        <v>391170</v>
      </c>
    </row>
    <row r="83" spans="1:5" x14ac:dyDescent="0.25">
      <c r="A83" s="120">
        <v>81</v>
      </c>
      <c r="B83" s="73" t="s">
        <v>1187</v>
      </c>
      <c r="C83" s="120" t="s">
        <v>1272</v>
      </c>
      <c r="D83" s="49">
        <v>44032</v>
      </c>
      <c r="E83" s="51">
        <v>229912.38</v>
      </c>
    </row>
    <row r="84" spans="1:5" x14ac:dyDescent="0.25">
      <c r="A84" s="120">
        <v>82</v>
      </c>
      <c r="B84" s="73" t="s">
        <v>1187</v>
      </c>
      <c r="C84" s="120" t="s">
        <v>1273</v>
      </c>
      <c r="D84" s="49">
        <v>44032</v>
      </c>
      <c r="E84" s="51">
        <v>1077222</v>
      </c>
    </row>
    <row r="85" spans="1:5" x14ac:dyDescent="0.25">
      <c r="A85" s="120">
        <v>83</v>
      </c>
      <c r="B85" s="73" t="s">
        <v>1187</v>
      </c>
      <c r="C85" s="120" t="s">
        <v>1274</v>
      </c>
      <c r="D85" s="49">
        <v>44237</v>
      </c>
      <c r="E85" s="51">
        <v>85255</v>
      </c>
    </row>
    <row r="86" spans="1:5" x14ac:dyDescent="0.25">
      <c r="A86" s="120">
        <v>84</v>
      </c>
      <c r="B86" s="73" t="s">
        <v>1187</v>
      </c>
      <c r="C86" s="120" t="s">
        <v>1275</v>
      </c>
      <c r="D86" s="49">
        <v>44308</v>
      </c>
      <c r="E86" s="51">
        <v>2619163.4</v>
      </c>
    </row>
    <row r="87" spans="1:5" x14ac:dyDescent="0.25">
      <c r="A87" s="120">
        <v>85</v>
      </c>
      <c r="B87" s="73" t="s">
        <v>1187</v>
      </c>
      <c r="C87" s="120" t="s">
        <v>1276</v>
      </c>
      <c r="D87" s="49">
        <v>44259</v>
      </c>
      <c r="E87" s="51">
        <v>10531.5</v>
      </c>
    </row>
    <row r="88" spans="1:5" x14ac:dyDescent="0.25">
      <c r="A88" s="120">
        <v>86</v>
      </c>
      <c r="B88" s="73" t="s">
        <v>1202</v>
      </c>
      <c r="C88" s="120" t="s">
        <v>1277</v>
      </c>
      <c r="D88" s="49">
        <v>44277</v>
      </c>
      <c r="E88" s="51">
        <v>483328</v>
      </c>
    </row>
    <row r="89" spans="1:5" x14ac:dyDescent="0.25">
      <c r="A89" s="120">
        <v>87</v>
      </c>
      <c r="B89" s="73" t="s">
        <v>1180</v>
      </c>
      <c r="C89" s="120" t="s">
        <v>1278</v>
      </c>
      <c r="D89" s="49">
        <v>44294</v>
      </c>
      <c r="E89" s="51">
        <v>1416000</v>
      </c>
    </row>
    <row r="90" spans="1:5" x14ac:dyDescent="0.25">
      <c r="A90" s="120">
        <v>88</v>
      </c>
      <c r="B90" s="73" t="s">
        <v>1180</v>
      </c>
      <c r="C90" s="120" t="s">
        <v>1279</v>
      </c>
      <c r="D90" s="49">
        <v>44293</v>
      </c>
      <c r="E90" s="51">
        <v>1652000</v>
      </c>
    </row>
    <row r="91" spans="1:5" x14ac:dyDescent="0.25">
      <c r="A91" s="120">
        <v>89</v>
      </c>
      <c r="B91" s="73" t="s">
        <v>1180</v>
      </c>
      <c r="C91" s="120" t="s">
        <v>1280</v>
      </c>
      <c r="D91" s="49">
        <v>44294</v>
      </c>
      <c r="E91" s="51">
        <v>595909.43999999994</v>
      </c>
    </row>
    <row r="92" spans="1:5" x14ac:dyDescent="0.25">
      <c r="A92" s="120">
        <v>90</v>
      </c>
      <c r="B92" s="73" t="s">
        <v>1281</v>
      </c>
      <c r="C92" s="120" t="s">
        <v>1282</v>
      </c>
      <c r="D92" s="49">
        <v>44372</v>
      </c>
      <c r="E92" s="51">
        <v>892080</v>
      </c>
    </row>
    <row r="93" spans="1:5" x14ac:dyDescent="0.25">
      <c r="A93" s="120">
        <v>91</v>
      </c>
      <c r="B93" s="73" t="s">
        <v>1283</v>
      </c>
      <c r="C93" s="120" t="s">
        <v>1284</v>
      </c>
      <c r="D93" s="49">
        <v>44089</v>
      </c>
      <c r="E93" s="51">
        <v>240757.76000000001</v>
      </c>
    </row>
    <row r="94" spans="1:5" x14ac:dyDescent="0.25">
      <c r="A94" s="120">
        <v>92</v>
      </c>
      <c r="B94" s="73" t="s">
        <v>1283</v>
      </c>
      <c r="C94" s="120" t="s">
        <v>1285</v>
      </c>
      <c r="D94" s="49">
        <v>44012</v>
      </c>
      <c r="E94" s="51">
        <v>1357000</v>
      </c>
    </row>
    <row r="95" spans="1:5" x14ac:dyDescent="0.25">
      <c r="A95" s="120">
        <v>93</v>
      </c>
      <c r="B95" s="73" t="s">
        <v>1286</v>
      </c>
      <c r="C95" s="120" t="s">
        <v>1287</v>
      </c>
      <c r="D95" s="49">
        <v>44218</v>
      </c>
      <c r="E95" s="51">
        <v>2596000</v>
      </c>
    </row>
    <row r="96" spans="1:5" x14ac:dyDescent="0.25">
      <c r="A96" s="120">
        <v>94</v>
      </c>
      <c r="B96" s="73" t="s">
        <v>1288</v>
      </c>
      <c r="C96" s="120" t="s">
        <v>1289</v>
      </c>
      <c r="D96" s="49">
        <v>44405</v>
      </c>
      <c r="E96" s="51">
        <v>1740500</v>
      </c>
    </row>
    <row r="97" spans="1:5" x14ac:dyDescent="0.25">
      <c r="A97" s="120">
        <v>95</v>
      </c>
      <c r="B97" s="73" t="s">
        <v>1290</v>
      </c>
      <c r="C97" s="120" t="s">
        <v>1291</v>
      </c>
      <c r="D97" s="49">
        <v>44445</v>
      </c>
      <c r="E97" s="51">
        <v>12626000</v>
      </c>
    </row>
    <row r="98" spans="1:5" x14ac:dyDescent="0.25">
      <c r="A98" s="120">
        <v>96</v>
      </c>
      <c r="B98" s="73" t="s">
        <v>1292</v>
      </c>
      <c r="C98" s="120" t="s">
        <v>1293</v>
      </c>
      <c r="D98" s="49">
        <v>44223</v>
      </c>
      <c r="E98" s="51">
        <v>472805.27</v>
      </c>
    </row>
    <row r="99" spans="1:5" x14ac:dyDescent="0.25">
      <c r="A99" s="120">
        <v>97</v>
      </c>
      <c r="B99" s="73" t="s">
        <v>1249</v>
      </c>
      <c r="C99" s="120" t="s">
        <v>1294</v>
      </c>
      <c r="D99" s="49">
        <v>44370</v>
      </c>
      <c r="E99" s="51">
        <v>117115</v>
      </c>
    </row>
    <row r="100" spans="1:5" x14ac:dyDescent="0.25">
      <c r="A100" s="120">
        <v>98</v>
      </c>
      <c r="B100" s="73" t="s">
        <v>1281</v>
      </c>
      <c r="C100" s="120" t="s">
        <v>1295</v>
      </c>
      <c r="D100" s="49">
        <v>44376</v>
      </c>
      <c r="E100" s="51">
        <v>1189440</v>
      </c>
    </row>
    <row r="101" spans="1:5" x14ac:dyDescent="0.25">
      <c r="A101" s="120">
        <v>99</v>
      </c>
      <c r="B101" s="73" t="s">
        <v>1296</v>
      </c>
      <c r="C101" s="120" t="s">
        <v>1297</v>
      </c>
      <c r="D101" s="49">
        <v>44538</v>
      </c>
      <c r="E101" s="51">
        <v>1271214</v>
      </c>
    </row>
    <row r="102" spans="1:5" x14ac:dyDescent="0.25">
      <c r="A102" s="120">
        <v>100</v>
      </c>
      <c r="B102" s="73" t="s">
        <v>1296</v>
      </c>
      <c r="C102" s="120" t="s">
        <v>1298</v>
      </c>
      <c r="D102" s="49">
        <v>44538</v>
      </c>
      <c r="E102" s="51">
        <v>121068</v>
      </c>
    </row>
    <row r="103" spans="1:5" x14ac:dyDescent="0.25">
      <c r="A103" s="120">
        <v>101</v>
      </c>
      <c r="B103" s="73" t="s">
        <v>1198</v>
      </c>
      <c r="C103" s="120" t="s">
        <v>1299</v>
      </c>
      <c r="D103" s="49">
        <v>44525</v>
      </c>
      <c r="E103" s="51">
        <v>174451.20000000001</v>
      </c>
    </row>
    <row r="104" spans="1:5" x14ac:dyDescent="0.25">
      <c r="A104" s="120">
        <v>102</v>
      </c>
      <c r="B104" s="73" t="s">
        <v>1198</v>
      </c>
      <c r="C104" s="120" t="s">
        <v>1300</v>
      </c>
      <c r="D104" s="49">
        <v>44546</v>
      </c>
      <c r="E104" s="51">
        <v>1475000</v>
      </c>
    </row>
    <row r="105" spans="1:5" x14ac:dyDescent="0.25">
      <c r="A105" s="120">
        <v>103</v>
      </c>
      <c r="B105" s="73" t="s">
        <v>1235</v>
      </c>
      <c r="C105" s="120" t="s">
        <v>1301</v>
      </c>
      <c r="D105" s="49">
        <v>44552</v>
      </c>
      <c r="E105" s="51">
        <v>2690400</v>
      </c>
    </row>
    <row r="106" spans="1:5" x14ac:dyDescent="0.25">
      <c r="A106" s="120">
        <v>104</v>
      </c>
      <c r="B106" s="73" t="s">
        <v>1235</v>
      </c>
      <c r="C106" s="120" t="s">
        <v>1302</v>
      </c>
      <c r="D106" s="49">
        <v>44552</v>
      </c>
      <c r="E106" s="51">
        <v>2690400</v>
      </c>
    </row>
    <row r="107" spans="1:5" x14ac:dyDescent="0.25">
      <c r="A107" s="120">
        <v>105</v>
      </c>
      <c r="B107" s="73" t="s">
        <v>1180</v>
      </c>
      <c r="C107" s="120" t="s">
        <v>1303</v>
      </c>
      <c r="D107" s="49">
        <v>44517</v>
      </c>
      <c r="E107" s="51">
        <v>295000</v>
      </c>
    </row>
    <row r="108" spans="1:5" x14ac:dyDescent="0.25">
      <c r="A108" s="120">
        <v>106</v>
      </c>
      <c r="B108" s="73" t="s">
        <v>1235</v>
      </c>
      <c r="C108" s="120" t="s">
        <v>1304</v>
      </c>
      <c r="D108" s="49">
        <v>44560</v>
      </c>
      <c r="E108" s="51">
        <v>2790700</v>
      </c>
    </row>
    <row r="109" spans="1:5" x14ac:dyDescent="0.25">
      <c r="A109" s="120">
        <v>107</v>
      </c>
      <c r="B109" s="73" t="s">
        <v>1198</v>
      </c>
      <c r="C109" s="120" t="s">
        <v>1305</v>
      </c>
      <c r="D109" s="49">
        <v>44538</v>
      </c>
      <c r="E109" s="51">
        <v>1525350.6</v>
      </c>
    </row>
    <row r="110" spans="1:5" x14ac:dyDescent="0.25">
      <c r="A110" s="120">
        <v>108</v>
      </c>
      <c r="B110" s="73" t="s">
        <v>1202</v>
      </c>
      <c r="C110" s="120" t="s">
        <v>1306</v>
      </c>
      <c r="D110" s="49">
        <v>44482</v>
      </c>
      <c r="E110" s="51">
        <v>8024</v>
      </c>
    </row>
    <row r="111" spans="1:5" x14ac:dyDescent="0.25">
      <c r="A111" s="120">
        <v>109</v>
      </c>
      <c r="B111" s="73" t="s">
        <v>1187</v>
      </c>
      <c r="C111" s="120" t="s">
        <v>1307</v>
      </c>
      <c r="D111" s="49">
        <v>44496</v>
      </c>
      <c r="E111" s="51">
        <v>571710</v>
      </c>
    </row>
    <row r="112" spans="1:5" x14ac:dyDescent="0.25">
      <c r="A112" s="120">
        <v>110</v>
      </c>
      <c r="B112" s="73" t="s">
        <v>1187</v>
      </c>
      <c r="C112" s="120" t="s">
        <v>1308</v>
      </c>
      <c r="D112" s="49">
        <v>44496</v>
      </c>
      <c r="E112" s="51">
        <v>170510</v>
      </c>
    </row>
    <row r="113" spans="1:5" x14ac:dyDescent="0.25">
      <c r="A113" s="120">
        <v>111</v>
      </c>
      <c r="B113" s="73" t="s">
        <v>1187</v>
      </c>
      <c r="C113" s="120" t="s">
        <v>1309</v>
      </c>
      <c r="D113" s="49">
        <v>44482</v>
      </c>
      <c r="E113" s="51">
        <v>54788.88</v>
      </c>
    </row>
    <row r="114" spans="1:5" x14ac:dyDescent="0.25">
      <c r="A114" s="120">
        <v>112</v>
      </c>
      <c r="B114" s="73" t="s">
        <v>1187</v>
      </c>
      <c r="C114" s="120" t="s">
        <v>1310</v>
      </c>
      <c r="D114" s="49">
        <v>44490</v>
      </c>
      <c r="E114" s="51">
        <v>234200.5</v>
      </c>
    </row>
    <row r="115" spans="1:5" x14ac:dyDescent="0.25">
      <c r="A115" s="120">
        <v>113</v>
      </c>
      <c r="B115" s="73" t="s">
        <v>1202</v>
      </c>
      <c r="C115" s="120" t="s">
        <v>1311</v>
      </c>
      <c r="D115" s="49">
        <v>44033</v>
      </c>
      <c r="E115" s="51">
        <v>345408.13</v>
      </c>
    </row>
    <row r="116" spans="1:5" x14ac:dyDescent="0.25">
      <c r="A116" s="120">
        <v>114</v>
      </c>
      <c r="B116" s="73" t="s">
        <v>1187</v>
      </c>
      <c r="C116" s="120" t="s">
        <v>1312</v>
      </c>
      <c r="D116" s="49">
        <v>44498</v>
      </c>
      <c r="E116" s="51">
        <v>679680</v>
      </c>
    </row>
    <row r="117" spans="1:5" x14ac:dyDescent="0.25">
      <c r="A117" s="173" t="s">
        <v>1175</v>
      </c>
      <c r="B117" s="173"/>
      <c r="C117" s="173"/>
      <c r="D117" s="173"/>
      <c r="E117" s="52">
        <f>SUM(E3:E116)</f>
        <v>222613736.00999999</v>
      </c>
    </row>
  </sheetData>
  <mergeCells count="1">
    <mergeCell ref="A117:D1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43AA5-E749-46B9-B997-3E155A182BA6}">
  <dimension ref="C2:G11"/>
  <sheetViews>
    <sheetView workbookViewId="0">
      <selection activeCell="F5" sqref="F5"/>
    </sheetView>
  </sheetViews>
  <sheetFormatPr defaultRowHeight="15" x14ac:dyDescent="0.25"/>
  <cols>
    <col min="3" max="3" width="10.28515625" bestFit="1" customWidth="1"/>
    <col min="4" max="4" width="13.85546875" bestFit="1" customWidth="1"/>
    <col min="5" max="5" width="17" bestFit="1" customWidth="1"/>
    <col min="6" max="6" width="16.85546875" bestFit="1" customWidth="1"/>
    <col min="7" max="7" width="16.140625" bestFit="1" customWidth="1"/>
  </cols>
  <sheetData>
    <row r="2" spans="3:7" x14ac:dyDescent="0.25">
      <c r="C2" s="174"/>
      <c r="D2" s="174"/>
      <c r="E2" s="174"/>
      <c r="F2" s="174"/>
      <c r="G2" s="174"/>
    </row>
    <row r="3" spans="3:7" x14ac:dyDescent="0.25">
      <c r="C3" s="73" t="s">
        <v>1169</v>
      </c>
      <c r="D3" s="73" t="s">
        <v>1069</v>
      </c>
      <c r="E3" s="73" t="s">
        <v>1315</v>
      </c>
      <c r="F3" s="73" t="s">
        <v>1313</v>
      </c>
      <c r="G3" s="73" t="s">
        <v>1314</v>
      </c>
    </row>
    <row r="4" spans="3:7" x14ac:dyDescent="0.25">
      <c r="C4" s="150">
        <v>1</v>
      </c>
      <c r="D4" s="73" t="s">
        <v>1070</v>
      </c>
      <c r="E4" s="151">
        <f>SUMIF('Master List of Invoices'!$K$4:K827,'Summary linked'!D4,'Master List of Invoices'!$J$4:$J$827)/10^7</f>
        <v>16.930151573199986</v>
      </c>
      <c r="F4" s="151">
        <f>SUMIF('Invoice Provided'!$L$4:$L$760,'Summary linked'!D4,'Invoice Provided'!$K$4:$K$760)/10^7</f>
        <v>16.525432135199999</v>
      </c>
      <c r="G4" s="151">
        <f>SUMIF('Invoices Pending'!$L$4:$L$59,'Summary linked'!D4,'Invoices Pending'!$K$4:$K$59)/10^7</f>
        <v>0.40288703800000003</v>
      </c>
    </row>
    <row r="5" spans="3:7" x14ac:dyDescent="0.25">
      <c r="C5" s="150">
        <v>2</v>
      </c>
      <c r="D5" s="73" t="s">
        <v>1074</v>
      </c>
      <c r="E5" s="151">
        <f ca="1">SUMIF('Master List of Invoices'!$K$4:K828,'Summary linked'!D5,'Master List of Invoices'!$J$4:$J$827)/10^7</f>
        <v>0.88225185573999998</v>
      </c>
      <c r="F5" s="151">
        <f>SUMIF('Invoice Provided'!$L$4:$L$760,'Summary linked'!D5,'Invoice Provided'!$K$4:$K$760)/10^7</f>
        <v>0.81824098574000015</v>
      </c>
      <c r="G5" s="151">
        <f>SUMIF('Invoices Pending'!$L$4:$L$59,'Summary linked'!D5,'Invoices Pending'!$K$4:$K$59)/10^7</f>
        <v>6.4010869999999997E-2</v>
      </c>
    </row>
    <row r="6" spans="3:7" ht="16.5" x14ac:dyDescent="0.25">
      <c r="C6" s="150">
        <v>3</v>
      </c>
      <c r="D6" s="123" t="s">
        <v>1075</v>
      </c>
      <c r="E6" s="151">
        <f ca="1">SUMIF('Master List of Invoices'!$K$4:K829,'Summary linked'!D6,'Master List of Invoices'!$J$4:$J$827)/10^7</f>
        <v>0.29227199999999998</v>
      </c>
      <c r="F6" s="151">
        <f>SUMIF('Invoice Provided'!$L$4:$L$760,'Summary linked'!D6,'Invoice Provided'!$K$4:$K$760)/10^7</f>
        <v>0.2371944</v>
      </c>
      <c r="G6" s="151">
        <f>SUMIF('Invoices Pending'!$L$4:$L$59,'Summary linked'!D6,'Invoices Pending'!$K$4:$K$59)/10^7</f>
        <v>5.5077599999999997E-2</v>
      </c>
    </row>
    <row r="7" spans="3:7" x14ac:dyDescent="0.25">
      <c r="C7" s="150">
        <v>4</v>
      </c>
      <c r="D7" s="73" t="s">
        <v>1072</v>
      </c>
      <c r="E7" s="151">
        <f ca="1">SUMIF('Master List of Invoices'!$K$4:K830,'Summary linked'!D7,'Master List of Invoices'!$J$4:$J$827)/10^7</f>
        <v>3.8432449510000004</v>
      </c>
      <c r="F7" s="151">
        <f>SUMIF('Invoice Provided'!$L$4:$L$760,'Summary linked'!D7,'Invoice Provided'!$K$4:$K$760)/10^7</f>
        <v>2.8338546140000003</v>
      </c>
      <c r="G7" s="151">
        <f>SUMIF('Invoices Pending'!$L$4:$L$59,'Summary linked'!D7,'Invoices Pending'!$K$4:$K$59)/10^7</f>
        <v>0.99441323699999995</v>
      </c>
    </row>
    <row r="8" spans="3:7" x14ac:dyDescent="0.25">
      <c r="C8" s="150">
        <v>5</v>
      </c>
      <c r="D8" s="73" t="s">
        <v>1071</v>
      </c>
      <c r="E8" s="151">
        <f ca="1">SUMIF('Master List of Invoices'!$K$4:K831,'Summary linked'!D8,'Master List of Invoices'!$J$4:$J$827)/10^7</f>
        <v>2.0128379399999998</v>
      </c>
      <c r="F8" s="151">
        <f>SUMIF('Invoice Provided'!$L$4:$L$760,'Summary linked'!D8,'Invoice Provided'!$K$4:$K$760)/10^7</f>
        <v>2.01197654</v>
      </c>
      <c r="G8" s="151">
        <f>SUMIF('Invoices Pending'!$L$4:$L$59,'Summary linked'!D8,'Invoices Pending'!$K$4:$K$59)/10^7</f>
        <v>8.6140000000000001E-4</v>
      </c>
    </row>
    <row r="9" spans="3:7" x14ac:dyDescent="0.25">
      <c r="C9" s="150">
        <v>6</v>
      </c>
      <c r="D9" s="73" t="s">
        <v>1073</v>
      </c>
      <c r="E9" s="151">
        <f ca="1">SUMIF('Master List of Invoices'!$K$4:K832,'Summary linked'!D9,'Master List of Invoices'!$J$4:$J$827)/10^7</f>
        <v>2.4152607879000003</v>
      </c>
      <c r="F9" s="151">
        <f>SUMIF('Invoice Provided'!$L$4:$L$760,'Summary linked'!D9,'Invoice Provided'!$K$4:$K$760)/10^7</f>
        <v>2.3094728449000002</v>
      </c>
      <c r="G9" s="151">
        <f>SUMIF('Invoices Pending'!$L$4:$L$59,'Summary linked'!D9,'Invoices Pending'!$K$4:$K$59)/10^7</f>
        <v>1.8980619000000001E-2</v>
      </c>
    </row>
    <row r="10" spans="3:7" x14ac:dyDescent="0.25">
      <c r="C10" s="150">
        <v>7</v>
      </c>
      <c r="D10" s="152" t="s">
        <v>301</v>
      </c>
      <c r="E10" s="151">
        <f ca="1">SUMIF('Master List of Invoices'!$K$4:K833,'Summary linked'!D10,'Master List of Invoices'!$J$4:$J$827)/10^7</f>
        <v>3</v>
      </c>
      <c r="F10" s="151">
        <f>SUMIF('Invoice Provided'!$L$4:$L$760,'Summary linked'!D10,'Invoice Provided'!$K$4:$K$760)/10^7</f>
        <v>3</v>
      </c>
      <c r="G10" s="151">
        <f>SUMIF('Invoices Pending'!$L$4:$L$59,'Summary linked'!D10,'Invoices Pending'!$K$4:$K$59)/10^7</f>
        <v>0</v>
      </c>
    </row>
    <row r="11" spans="3:7" x14ac:dyDescent="0.25">
      <c r="C11" s="73"/>
      <c r="D11" s="73"/>
      <c r="E11" s="151">
        <f ca="1">SUM(E4:E10)</f>
        <v>29.376019107839987</v>
      </c>
      <c r="F11" s="151">
        <f>SUM(F4:F10)</f>
        <v>27.736171519839999</v>
      </c>
      <c r="G11" s="151">
        <f>SUM(G4:G10)</f>
        <v>1.5362307639999999</v>
      </c>
    </row>
  </sheetData>
  <mergeCells count="1">
    <mergeCell ref="C2:G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F8C2B-8BEB-4E94-BCE0-FACA031F7D67}">
  <dimension ref="C2:D432"/>
  <sheetViews>
    <sheetView workbookViewId="0">
      <selection activeCell="D20" sqref="D20"/>
    </sheetView>
  </sheetViews>
  <sheetFormatPr defaultRowHeight="15" x14ac:dyDescent="0.25"/>
  <cols>
    <col min="3" max="3" width="54.85546875" style="163" bestFit="1" customWidth="1"/>
    <col min="4" max="4" width="60.42578125" style="164" bestFit="1" customWidth="1"/>
  </cols>
  <sheetData>
    <row r="2" spans="3:4" x14ac:dyDescent="0.25">
      <c r="C2" s="161" t="s">
        <v>1318</v>
      </c>
      <c r="D2" s="162" t="s">
        <v>1319</v>
      </c>
    </row>
    <row r="3" spans="3:4" ht="16.5" x14ac:dyDescent="0.25">
      <c r="C3" s="155" t="s">
        <v>15</v>
      </c>
      <c r="D3" s="153" t="s">
        <v>16</v>
      </c>
    </row>
    <row r="4" spans="3:4" ht="16.5" x14ac:dyDescent="0.25">
      <c r="C4" s="156" t="s">
        <v>12</v>
      </c>
      <c r="D4" s="154" t="s">
        <v>18</v>
      </c>
    </row>
    <row r="5" spans="3:4" ht="16.5" x14ac:dyDescent="0.25">
      <c r="C5" s="156" t="s">
        <v>20</v>
      </c>
      <c r="D5" s="154" t="s">
        <v>21</v>
      </c>
    </row>
    <row r="6" spans="3:4" ht="16.5" x14ac:dyDescent="0.25">
      <c r="C6" s="156" t="s">
        <v>29</v>
      </c>
      <c r="D6" s="154" t="s">
        <v>30</v>
      </c>
    </row>
    <row r="7" spans="3:4" ht="16.5" x14ac:dyDescent="0.25">
      <c r="C7" s="156" t="s">
        <v>29</v>
      </c>
      <c r="D7" s="154" t="s">
        <v>31</v>
      </c>
    </row>
    <row r="8" spans="3:4" ht="49.5" x14ac:dyDescent="0.25">
      <c r="C8" s="156" t="s">
        <v>32</v>
      </c>
      <c r="D8" s="154" t="s">
        <v>33</v>
      </c>
    </row>
    <row r="9" spans="3:4" ht="16.5" x14ac:dyDescent="0.25">
      <c r="C9" s="156" t="s">
        <v>32</v>
      </c>
      <c r="D9" s="154" t="s">
        <v>35</v>
      </c>
    </row>
    <row r="10" spans="3:4" ht="16.5" x14ac:dyDescent="0.25">
      <c r="C10" s="156" t="s">
        <v>37</v>
      </c>
      <c r="D10" s="154" t="s">
        <v>38</v>
      </c>
    </row>
    <row r="11" spans="3:4" ht="33" x14ac:dyDescent="0.25">
      <c r="C11" s="156" t="s">
        <v>46</v>
      </c>
      <c r="D11" s="154" t="s">
        <v>47</v>
      </c>
    </row>
    <row r="12" spans="3:4" ht="33" x14ac:dyDescent="0.25">
      <c r="C12" s="156" t="s">
        <v>46</v>
      </c>
      <c r="D12" s="154" t="s">
        <v>49</v>
      </c>
    </row>
    <row r="13" spans="3:4" ht="16.5" x14ac:dyDescent="0.25">
      <c r="C13" s="156" t="s">
        <v>57</v>
      </c>
      <c r="D13" s="154" t="s">
        <v>58</v>
      </c>
    </row>
    <row r="14" spans="3:4" ht="16.5" x14ac:dyDescent="0.25">
      <c r="C14" s="156" t="s">
        <v>12</v>
      </c>
      <c r="D14" s="154" t="s">
        <v>60</v>
      </c>
    </row>
    <row r="15" spans="3:4" ht="16.5" x14ac:dyDescent="0.25">
      <c r="C15" s="156" t="s">
        <v>12</v>
      </c>
      <c r="D15" s="154" t="s">
        <v>62</v>
      </c>
    </row>
    <row r="16" spans="3:4" ht="16.5" x14ac:dyDescent="0.25">
      <c r="C16" s="156" t="s">
        <v>20</v>
      </c>
      <c r="D16" s="154" t="s">
        <v>68</v>
      </c>
    </row>
    <row r="17" spans="3:4" ht="16.5" x14ac:dyDescent="0.25">
      <c r="C17" s="155" t="s">
        <v>20</v>
      </c>
      <c r="D17" s="154" t="s">
        <v>68</v>
      </c>
    </row>
    <row r="18" spans="3:4" ht="16.5" x14ac:dyDescent="0.25">
      <c r="C18" s="156" t="s">
        <v>82</v>
      </c>
      <c r="D18" s="154" t="s">
        <v>83</v>
      </c>
    </row>
    <row r="19" spans="3:4" ht="33" x14ac:dyDescent="0.25">
      <c r="C19" s="156" t="s">
        <v>85</v>
      </c>
      <c r="D19" s="154" t="s">
        <v>86</v>
      </c>
    </row>
    <row r="20" spans="3:4" ht="33" x14ac:dyDescent="0.25">
      <c r="C20" s="156" t="s">
        <v>57</v>
      </c>
      <c r="D20" s="154" t="s">
        <v>96</v>
      </c>
    </row>
    <row r="21" spans="3:4" ht="33" x14ac:dyDescent="0.25">
      <c r="C21" s="156" t="s">
        <v>46</v>
      </c>
      <c r="D21" s="154" t="s">
        <v>103</v>
      </c>
    </row>
    <row r="22" spans="3:4" ht="16.5" x14ac:dyDescent="0.25">
      <c r="C22" s="156" t="s">
        <v>46</v>
      </c>
      <c r="D22" s="154" t="s">
        <v>105</v>
      </c>
    </row>
    <row r="23" spans="3:4" ht="33" x14ac:dyDescent="0.25">
      <c r="C23" s="156" t="s">
        <v>46</v>
      </c>
      <c r="D23" s="154" t="s">
        <v>112</v>
      </c>
    </row>
    <row r="24" spans="3:4" ht="82.5" x14ac:dyDescent="0.25">
      <c r="C24" s="156" t="s">
        <v>117</v>
      </c>
      <c r="D24" s="154" t="s">
        <v>118</v>
      </c>
    </row>
    <row r="25" spans="3:4" ht="16.5" x14ac:dyDescent="0.25">
      <c r="C25" s="156" t="s">
        <v>117</v>
      </c>
      <c r="D25" s="154" t="s">
        <v>119</v>
      </c>
    </row>
    <row r="26" spans="3:4" ht="16.5" x14ac:dyDescent="0.25">
      <c r="C26" s="156" t="s">
        <v>117</v>
      </c>
      <c r="D26" s="154" t="s">
        <v>119</v>
      </c>
    </row>
    <row r="27" spans="3:4" ht="16.5" x14ac:dyDescent="0.25">
      <c r="C27" s="156" t="s">
        <v>121</v>
      </c>
      <c r="D27" s="154" t="s">
        <v>122</v>
      </c>
    </row>
    <row r="28" spans="3:4" ht="33" x14ac:dyDescent="0.25">
      <c r="C28" s="156" t="s">
        <v>46</v>
      </c>
      <c r="D28" s="154" t="s">
        <v>123</v>
      </c>
    </row>
    <row r="29" spans="3:4" ht="16.5" x14ac:dyDescent="0.25">
      <c r="C29" s="156" t="s">
        <v>213</v>
      </c>
      <c r="D29" s="154" t="s">
        <v>214</v>
      </c>
    </row>
    <row r="30" spans="3:4" ht="16.5" x14ac:dyDescent="0.25">
      <c r="C30" s="156" t="s">
        <v>220</v>
      </c>
      <c r="D30" s="154" t="s">
        <v>221</v>
      </c>
    </row>
    <row r="31" spans="3:4" ht="16.5" x14ac:dyDescent="0.25">
      <c r="C31" s="156" t="s">
        <v>222</v>
      </c>
      <c r="D31" s="154" t="s">
        <v>223</v>
      </c>
    </row>
    <row r="32" spans="3:4" ht="16.5" x14ac:dyDescent="0.25">
      <c r="C32" s="156" t="s">
        <v>225</v>
      </c>
      <c r="D32" s="154" t="s">
        <v>226</v>
      </c>
    </row>
    <row r="33" spans="3:4" ht="33" x14ac:dyDescent="0.25">
      <c r="C33" s="155" t="s">
        <v>232</v>
      </c>
      <c r="D33" s="153" t="s">
        <v>233</v>
      </c>
    </row>
    <row r="34" spans="3:4" ht="16.5" x14ac:dyDescent="0.25">
      <c r="C34" s="156" t="s">
        <v>88</v>
      </c>
      <c r="D34" s="154" t="s">
        <v>30</v>
      </c>
    </row>
    <row r="35" spans="3:4" ht="16.5" x14ac:dyDescent="0.25">
      <c r="C35" s="156" t="s">
        <v>91</v>
      </c>
      <c r="D35" s="154" t="s">
        <v>270</v>
      </c>
    </row>
    <row r="36" spans="3:4" ht="16.5" x14ac:dyDescent="0.25">
      <c r="C36" s="156" t="s">
        <v>272</v>
      </c>
      <c r="D36" s="154" t="s">
        <v>273</v>
      </c>
    </row>
    <row r="37" spans="3:4" ht="16.5" x14ac:dyDescent="0.25">
      <c r="C37" s="156" t="s">
        <v>280</v>
      </c>
      <c r="D37" s="154" t="s">
        <v>281</v>
      </c>
    </row>
    <row r="38" spans="3:4" ht="33" x14ac:dyDescent="0.25">
      <c r="C38" s="156" t="s">
        <v>288</v>
      </c>
      <c r="D38" s="154" t="s">
        <v>289</v>
      </c>
    </row>
    <row r="39" spans="3:4" ht="16.5" x14ac:dyDescent="0.25">
      <c r="C39" s="156" t="s">
        <v>351</v>
      </c>
      <c r="D39" s="154" t="s">
        <v>352</v>
      </c>
    </row>
    <row r="40" spans="3:4" ht="16.5" x14ac:dyDescent="0.25">
      <c r="C40" s="156" t="s">
        <v>353</v>
      </c>
      <c r="D40" s="154" t="s">
        <v>60</v>
      </c>
    </row>
    <row r="41" spans="3:4" ht="16.5" x14ac:dyDescent="0.25">
      <c r="C41" s="156" t="s">
        <v>353</v>
      </c>
      <c r="D41" s="153" t="s">
        <v>60</v>
      </c>
    </row>
    <row r="42" spans="3:4" ht="16.5" x14ac:dyDescent="0.25">
      <c r="C42" s="156" t="s">
        <v>353</v>
      </c>
      <c r="D42" s="154" t="s">
        <v>356</v>
      </c>
    </row>
    <row r="43" spans="3:4" ht="16.5" x14ac:dyDescent="0.25">
      <c r="C43" s="156" t="s">
        <v>353</v>
      </c>
      <c r="D43" s="154" t="s">
        <v>358</v>
      </c>
    </row>
    <row r="44" spans="3:4" ht="16.5" x14ac:dyDescent="0.25">
      <c r="C44" s="156" t="s">
        <v>353</v>
      </c>
      <c r="D44" s="154" t="s">
        <v>358</v>
      </c>
    </row>
    <row r="45" spans="3:4" ht="16.5" x14ac:dyDescent="0.25">
      <c r="C45" s="156" t="s">
        <v>46</v>
      </c>
      <c r="D45" s="154" t="s">
        <v>361</v>
      </c>
    </row>
    <row r="46" spans="3:4" ht="16.5" x14ac:dyDescent="0.25">
      <c r="C46" s="156" t="s">
        <v>85</v>
      </c>
      <c r="D46" s="154" t="s">
        <v>363</v>
      </c>
    </row>
    <row r="47" spans="3:4" ht="16.5" x14ac:dyDescent="0.25">
      <c r="C47" s="156" t="s">
        <v>44</v>
      </c>
      <c r="D47" s="154" t="s">
        <v>365</v>
      </c>
    </row>
    <row r="48" spans="3:4" ht="16.5" x14ac:dyDescent="0.25">
      <c r="C48" s="156" t="s">
        <v>366</v>
      </c>
      <c r="D48" s="154" t="s">
        <v>367</v>
      </c>
    </row>
    <row r="49" spans="3:4" ht="16.5" x14ac:dyDescent="0.25">
      <c r="C49" s="156" t="s">
        <v>99</v>
      </c>
      <c r="D49" s="154" t="s">
        <v>369</v>
      </c>
    </row>
    <row r="50" spans="3:4" ht="16.5" x14ac:dyDescent="0.25">
      <c r="C50" s="156" t="s">
        <v>20</v>
      </c>
      <c r="D50" s="154" t="s">
        <v>372</v>
      </c>
    </row>
    <row r="51" spans="3:4" ht="16.5" x14ac:dyDescent="0.25">
      <c r="C51" s="156" t="s">
        <v>20</v>
      </c>
      <c r="D51" s="154" t="s">
        <v>373</v>
      </c>
    </row>
    <row r="52" spans="3:4" ht="16.5" x14ac:dyDescent="0.25">
      <c r="C52" s="156" t="s">
        <v>353</v>
      </c>
      <c r="D52" s="154" t="s">
        <v>60</v>
      </c>
    </row>
    <row r="53" spans="3:4" ht="16.5" x14ac:dyDescent="0.25">
      <c r="C53" s="156" t="s">
        <v>353</v>
      </c>
      <c r="D53" s="154" t="s">
        <v>376</v>
      </c>
    </row>
    <row r="54" spans="3:4" ht="33" x14ac:dyDescent="0.25">
      <c r="C54" s="155" t="s">
        <v>353</v>
      </c>
      <c r="D54" s="154" t="s">
        <v>378</v>
      </c>
    </row>
    <row r="55" spans="3:4" ht="16.5" x14ac:dyDescent="0.25">
      <c r="C55" s="156" t="s">
        <v>353</v>
      </c>
      <c r="D55" s="154" t="s">
        <v>380</v>
      </c>
    </row>
    <row r="56" spans="3:4" ht="16.5" x14ac:dyDescent="0.25">
      <c r="C56" s="156" t="s">
        <v>382</v>
      </c>
      <c r="D56" s="154" t="s">
        <v>383</v>
      </c>
    </row>
    <row r="57" spans="3:4" ht="33" x14ac:dyDescent="0.25">
      <c r="C57" s="156" t="s">
        <v>384</v>
      </c>
      <c r="D57" s="154" t="s">
        <v>385</v>
      </c>
    </row>
    <row r="58" spans="3:4" ht="16.5" x14ac:dyDescent="0.25">
      <c r="C58" s="156" t="s">
        <v>371</v>
      </c>
      <c r="D58" s="154"/>
    </row>
    <row r="59" spans="3:4" ht="16.5" x14ac:dyDescent="0.25">
      <c r="C59" s="155" t="s">
        <v>40</v>
      </c>
      <c r="D59" s="154" t="s">
        <v>387</v>
      </c>
    </row>
    <row r="60" spans="3:4" ht="16.5" x14ac:dyDescent="0.25">
      <c r="C60" s="156" t="s">
        <v>389</v>
      </c>
      <c r="D60" s="154" t="s">
        <v>390</v>
      </c>
    </row>
    <row r="61" spans="3:4" ht="16.5" x14ac:dyDescent="0.25">
      <c r="C61" s="156" t="s">
        <v>371</v>
      </c>
      <c r="D61" s="154" t="s">
        <v>394</v>
      </c>
    </row>
    <row r="62" spans="3:4" ht="16.5" x14ac:dyDescent="0.25">
      <c r="C62" s="156" t="s">
        <v>389</v>
      </c>
      <c r="D62" s="154" t="s">
        <v>395</v>
      </c>
    </row>
    <row r="63" spans="3:4" ht="16.5" x14ac:dyDescent="0.25">
      <c r="C63" s="156" t="s">
        <v>371</v>
      </c>
      <c r="D63" s="154" t="s">
        <v>397</v>
      </c>
    </row>
    <row r="64" spans="3:4" ht="16.5" x14ac:dyDescent="0.25">
      <c r="C64" s="156" t="s">
        <v>398</v>
      </c>
      <c r="D64" s="154" t="s">
        <v>399</v>
      </c>
    </row>
    <row r="65" spans="3:4" ht="33" x14ac:dyDescent="0.25">
      <c r="C65" s="156" t="s">
        <v>403</v>
      </c>
      <c r="D65" s="154" t="s">
        <v>404</v>
      </c>
    </row>
    <row r="66" spans="3:4" ht="16.5" x14ac:dyDescent="0.25">
      <c r="C66" s="157" t="s">
        <v>405</v>
      </c>
      <c r="D66" s="154" t="s">
        <v>406</v>
      </c>
    </row>
    <row r="67" spans="3:4" ht="16.5" x14ac:dyDescent="0.25">
      <c r="C67" s="156" t="s">
        <v>410</v>
      </c>
      <c r="D67" s="154" t="s">
        <v>411</v>
      </c>
    </row>
    <row r="68" spans="3:4" ht="16.5" x14ac:dyDescent="0.25">
      <c r="C68" s="156" t="s">
        <v>413</v>
      </c>
      <c r="D68" s="154" t="s">
        <v>414</v>
      </c>
    </row>
    <row r="69" spans="3:4" ht="16.5" x14ac:dyDescent="0.25">
      <c r="C69" s="156" t="s">
        <v>272</v>
      </c>
      <c r="D69" s="154" t="s">
        <v>418</v>
      </c>
    </row>
    <row r="70" spans="3:4" ht="16.5" x14ac:dyDescent="0.25">
      <c r="C70" s="156" t="s">
        <v>54</v>
      </c>
      <c r="D70" s="154" t="s">
        <v>420</v>
      </c>
    </row>
    <row r="71" spans="3:4" ht="16.5" x14ac:dyDescent="0.25">
      <c r="C71" s="156" t="s">
        <v>85</v>
      </c>
      <c r="D71" s="154" t="s">
        <v>422</v>
      </c>
    </row>
    <row r="72" spans="3:4" ht="16.5" x14ac:dyDescent="0.25">
      <c r="C72" s="156" t="s">
        <v>26</v>
      </c>
      <c r="D72" s="154" t="s">
        <v>426</v>
      </c>
    </row>
    <row r="73" spans="3:4" ht="16.5" x14ac:dyDescent="0.25">
      <c r="C73" s="156" t="s">
        <v>353</v>
      </c>
      <c r="D73" s="154" t="s">
        <v>427</v>
      </c>
    </row>
    <row r="74" spans="3:4" ht="16.5" x14ac:dyDescent="0.25">
      <c r="C74" s="155" t="s">
        <v>85</v>
      </c>
      <c r="D74" s="154" t="s">
        <v>422</v>
      </c>
    </row>
    <row r="75" spans="3:4" ht="16.5" x14ac:dyDescent="0.25">
      <c r="C75" s="156" t="s">
        <v>26</v>
      </c>
      <c r="D75" s="154" t="s">
        <v>432</v>
      </c>
    </row>
    <row r="76" spans="3:4" ht="16.5" x14ac:dyDescent="0.25">
      <c r="C76" s="156" t="s">
        <v>272</v>
      </c>
      <c r="D76" s="154" t="s">
        <v>433</v>
      </c>
    </row>
    <row r="77" spans="3:4" ht="16.5" x14ac:dyDescent="0.25">
      <c r="C77" s="156" t="s">
        <v>148</v>
      </c>
      <c r="D77" s="154" t="s">
        <v>435</v>
      </c>
    </row>
    <row r="78" spans="3:4" ht="16.5" x14ac:dyDescent="0.25">
      <c r="C78" s="156" t="s">
        <v>437</v>
      </c>
      <c r="D78" s="154" t="s">
        <v>438</v>
      </c>
    </row>
    <row r="79" spans="3:4" ht="16.5" x14ac:dyDescent="0.25">
      <c r="C79" s="156" t="s">
        <v>74</v>
      </c>
      <c r="D79" s="154" t="s">
        <v>440</v>
      </c>
    </row>
    <row r="80" spans="3:4" ht="16.5" x14ac:dyDescent="0.25">
      <c r="C80" s="156" t="s">
        <v>371</v>
      </c>
      <c r="D80" s="154" t="s">
        <v>442</v>
      </c>
    </row>
    <row r="81" spans="3:4" ht="16.5" x14ac:dyDescent="0.25">
      <c r="C81" s="156" t="s">
        <v>371</v>
      </c>
      <c r="D81" s="154" t="s">
        <v>443</v>
      </c>
    </row>
    <row r="82" spans="3:4" ht="16.5" x14ac:dyDescent="0.25">
      <c r="C82" s="156" t="s">
        <v>74</v>
      </c>
      <c r="D82" s="154" t="s">
        <v>444</v>
      </c>
    </row>
    <row r="83" spans="3:4" ht="16.5" x14ac:dyDescent="0.25">
      <c r="C83" s="156" t="s">
        <v>413</v>
      </c>
      <c r="D83" s="154" t="s">
        <v>276</v>
      </c>
    </row>
    <row r="84" spans="3:4" ht="49.5" x14ac:dyDescent="0.25">
      <c r="C84" s="156" t="s">
        <v>447</v>
      </c>
      <c r="D84" s="154" t="s">
        <v>448</v>
      </c>
    </row>
    <row r="85" spans="3:4" ht="16.5" x14ac:dyDescent="0.25">
      <c r="C85" s="156" t="s">
        <v>371</v>
      </c>
      <c r="D85" s="154" t="s">
        <v>449</v>
      </c>
    </row>
    <row r="86" spans="3:4" ht="16.5" x14ac:dyDescent="0.25">
      <c r="C86" s="156" t="s">
        <v>12</v>
      </c>
      <c r="D86" s="154" t="s">
        <v>450</v>
      </c>
    </row>
    <row r="87" spans="3:4" ht="16.5" x14ac:dyDescent="0.25">
      <c r="C87" s="155" t="s">
        <v>44</v>
      </c>
      <c r="D87" s="154" t="s">
        <v>454</v>
      </c>
    </row>
    <row r="88" spans="3:4" ht="16.5" x14ac:dyDescent="0.25">
      <c r="C88" s="156" t="s">
        <v>321</v>
      </c>
      <c r="D88" s="154" t="s">
        <v>457</v>
      </c>
    </row>
    <row r="89" spans="3:4" ht="16.5" x14ac:dyDescent="0.25">
      <c r="C89" s="155" t="s">
        <v>272</v>
      </c>
      <c r="D89" s="153" t="s">
        <v>418</v>
      </c>
    </row>
    <row r="90" spans="3:4" ht="16.5" x14ac:dyDescent="0.25">
      <c r="C90" s="156" t="s">
        <v>130</v>
      </c>
      <c r="D90" s="154" t="s">
        <v>459</v>
      </c>
    </row>
    <row r="91" spans="3:4" ht="16.5" x14ac:dyDescent="0.25">
      <c r="C91" s="156" t="s">
        <v>217</v>
      </c>
      <c r="D91" s="154" t="s">
        <v>464</v>
      </c>
    </row>
    <row r="92" spans="3:4" ht="16.5" x14ac:dyDescent="0.25">
      <c r="C92" s="156" t="s">
        <v>321</v>
      </c>
      <c r="D92" s="154" t="s">
        <v>457</v>
      </c>
    </row>
    <row r="93" spans="3:4" ht="16.5" x14ac:dyDescent="0.25">
      <c r="C93" s="156" t="s">
        <v>99</v>
      </c>
      <c r="D93" s="154" t="s">
        <v>469</v>
      </c>
    </row>
    <row r="94" spans="3:4" ht="16.5" x14ac:dyDescent="0.25">
      <c r="C94" s="156" t="s">
        <v>234</v>
      </c>
      <c r="D94" s="154" t="s">
        <v>471</v>
      </c>
    </row>
    <row r="95" spans="3:4" ht="16.5" x14ac:dyDescent="0.25">
      <c r="C95" s="156" t="s">
        <v>478</v>
      </c>
      <c r="D95" s="154" t="s">
        <v>479</v>
      </c>
    </row>
    <row r="96" spans="3:4" ht="33" x14ac:dyDescent="0.25">
      <c r="C96" s="156" t="s">
        <v>392</v>
      </c>
      <c r="D96" s="154" t="s">
        <v>393</v>
      </c>
    </row>
    <row r="97" spans="3:4" ht="16.5" x14ac:dyDescent="0.25">
      <c r="C97" s="156" t="s">
        <v>130</v>
      </c>
      <c r="D97" s="154" t="s">
        <v>483</v>
      </c>
    </row>
    <row r="98" spans="3:4" ht="16.5" x14ac:dyDescent="0.25">
      <c r="C98" s="155" t="s">
        <v>85</v>
      </c>
      <c r="D98" s="154" t="s">
        <v>489</v>
      </c>
    </row>
    <row r="99" spans="3:4" ht="16.5" x14ac:dyDescent="0.25">
      <c r="C99" s="156" t="s">
        <v>148</v>
      </c>
      <c r="D99" s="154" t="s">
        <v>491</v>
      </c>
    </row>
    <row r="100" spans="3:4" ht="16.5" x14ac:dyDescent="0.25">
      <c r="C100" s="156" t="s">
        <v>85</v>
      </c>
      <c r="D100" s="154" t="s">
        <v>494</v>
      </c>
    </row>
    <row r="101" spans="3:4" ht="16.5" x14ac:dyDescent="0.25">
      <c r="C101" s="156" t="s">
        <v>85</v>
      </c>
      <c r="D101" s="154" t="s">
        <v>494</v>
      </c>
    </row>
    <row r="102" spans="3:4" ht="16.5" x14ac:dyDescent="0.25">
      <c r="C102" s="156" t="s">
        <v>85</v>
      </c>
      <c r="D102" s="154" t="s">
        <v>497</v>
      </c>
    </row>
    <row r="103" spans="3:4" ht="16.5" x14ac:dyDescent="0.25">
      <c r="C103" s="156" t="s">
        <v>85</v>
      </c>
      <c r="D103" s="154" t="s">
        <v>494</v>
      </c>
    </row>
    <row r="104" spans="3:4" ht="16.5" x14ac:dyDescent="0.25">
      <c r="C104" s="156" t="s">
        <v>508</v>
      </c>
      <c r="D104" s="154" t="s">
        <v>509</v>
      </c>
    </row>
    <row r="105" spans="3:4" ht="16.5" x14ac:dyDescent="0.25">
      <c r="C105" s="156" t="s">
        <v>517</v>
      </c>
      <c r="D105" s="154" t="s">
        <v>518</v>
      </c>
    </row>
    <row r="106" spans="3:4" ht="16.5" x14ac:dyDescent="0.25">
      <c r="C106" s="156" t="s">
        <v>141</v>
      </c>
      <c r="D106" s="154" t="s">
        <v>519</v>
      </c>
    </row>
    <row r="107" spans="3:4" ht="16.5" x14ac:dyDescent="0.25">
      <c r="C107" s="155" t="s">
        <v>141</v>
      </c>
      <c r="D107" s="154" t="s">
        <v>519</v>
      </c>
    </row>
    <row r="108" spans="3:4" ht="49.5" x14ac:dyDescent="0.25">
      <c r="C108" s="156" t="s">
        <v>46</v>
      </c>
      <c r="D108" s="154" t="s">
        <v>530</v>
      </c>
    </row>
    <row r="109" spans="3:4" ht="33" x14ac:dyDescent="0.25">
      <c r="C109" s="156" t="s">
        <v>500</v>
      </c>
      <c r="D109" s="154" t="s">
        <v>393</v>
      </c>
    </row>
    <row r="110" spans="3:4" ht="16.5" x14ac:dyDescent="0.25">
      <c r="C110" s="156" t="s">
        <v>351</v>
      </c>
      <c r="D110" s="154" t="s">
        <v>537</v>
      </c>
    </row>
    <row r="111" spans="3:4" ht="16.5" x14ac:dyDescent="0.25">
      <c r="C111" s="156" t="s">
        <v>546</v>
      </c>
      <c r="D111" s="154" t="s">
        <v>547</v>
      </c>
    </row>
    <row r="112" spans="3:4" ht="16.5" x14ac:dyDescent="0.25">
      <c r="C112" s="156" t="s">
        <v>351</v>
      </c>
      <c r="D112" s="154" t="s">
        <v>548</v>
      </c>
    </row>
    <row r="113" spans="3:4" ht="16.5" x14ac:dyDescent="0.25">
      <c r="C113" s="156" t="s">
        <v>351</v>
      </c>
      <c r="D113" s="154" t="s">
        <v>549</v>
      </c>
    </row>
    <row r="114" spans="3:4" ht="33" x14ac:dyDescent="0.25">
      <c r="C114" s="155" t="s">
        <v>478</v>
      </c>
      <c r="D114" s="154" t="s">
        <v>506</v>
      </c>
    </row>
    <row r="115" spans="3:4" ht="33" x14ac:dyDescent="0.25">
      <c r="C115" s="156" t="s">
        <v>500</v>
      </c>
      <c r="D115" s="154" t="s">
        <v>566</v>
      </c>
    </row>
    <row r="116" spans="3:4" ht="33" x14ac:dyDescent="0.25">
      <c r="C116" s="156" t="s">
        <v>478</v>
      </c>
      <c r="D116" s="154" t="s">
        <v>598</v>
      </c>
    </row>
    <row r="117" spans="3:4" ht="49.5" x14ac:dyDescent="0.25">
      <c r="C117" s="155" t="s">
        <v>182</v>
      </c>
      <c r="D117" s="153" t="s">
        <v>604</v>
      </c>
    </row>
    <row r="118" spans="3:4" ht="16.5" x14ac:dyDescent="0.25">
      <c r="C118" s="156" t="s">
        <v>605</v>
      </c>
      <c r="D118" s="154" t="s">
        <v>606</v>
      </c>
    </row>
    <row r="119" spans="3:4" ht="33" x14ac:dyDescent="0.25">
      <c r="C119" s="156" t="s">
        <v>141</v>
      </c>
      <c r="D119" s="154" t="s">
        <v>614</v>
      </c>
    </row>
    <row r="120" spans="3:4" ht="33" x14ac:dyDescent="0.25">
      <c r="C120" s="156" t="s">
        <v>46</v>
      </c>
      <c r="D120" s="154" t="s">
        <v>621</v>
      </c>
    </row>
    <row r="121" spans="3:4" ht="16.5" x14ac:dyDescent="0.25">
      <c r="C121" s="156" t="s">
        <v>503</v>
      </c>
      <c r="D121" s="154" t="s">
        <v>628</v>
      </c>
    </row>
    <row r="122" spans="3:4" ht="33" x14ac:dyDescent="0.25">
      <c r="C122" s="156" t="s">
        <v>12</v>
      </c>
      <c r="D122" s="154" t="s">
        <v>631</v>
      </c>
    </row>
    <row r="123" spans="3:4" ht="33" x14ac:dyDescent="0.25">
      <c r="C123" s="156" t="s">
        <v>658</v>
      </c>
      <c r="D123" s="154" t="s">
        <v>659</v>
      </c>
    </row>
    <row r="124" spans="3:4" ht="33" x14ac:dyDescent="0.25">
      <c r="C124" s="156" t="s">
        <v>658</v>
      </c>
      <c r="D124" s="154" t="s">
        <v>660</v>
      </c>
    </row>
    <row r="125" spans="3:4" ht="16.5" x14ac:dyDescent="0.25">
      <c r="C125" s="156" t="s">
        <v>217</v>
      </c>
      <c r="D125" s="154" t="s">
        <v>661</v>
      </c>
    </row>
    <row r="126" spans="3:4" ht="49.5" x14ac:dyDescent="0.25">
      <c r="C126" s="156" t="s">
        <v>662</v>
      </c>
      <c r="D126" s="154" t="s">
        <v>663</v>
      </c>
    </row>
    <row r="127" spans="3:4" ht="33" x14ac:dyDescent="0.25">
      <c r="C127" s="156" t="s">
        <v>662</v>
      </c>
      <c r="D127" s="154" t="s">
        <v>666</v>
      </c>
    </row>
    <row r="128" spans="3:4" ht="16.5" x14ac:dyDescent="0.25">
      <c r="C128" s="155" t="s">
        <v>662</v>
      </c>
      <c r="D128" s="153" t="s">
        <v>668</v>
      </c>
    </row>
    <row r="129" spans="3:4" ht="16.5" x14ac:dyDescent="0.25">
      <c r="C129" s="156" t="s">
        <v>662</v>
      </c>
      <c r="D129" s="154" t="s">
        <v>668</v>
      </c>
    </row>
    <row r="130" spans="3:4" ht="16.5" x14ac:dyDescent="0.25">
      <c r="C130" s="156" t="s">
        <v>662</v>
      </c>
      <c r="D130" s="154" t="s">
        <v>668</v>
      </c>
    </row>
    <row r="131" spans="3:4" ht="16.5" x14ac:dyDescent="0.25">
      <c r="C131" s="156" t="s">
        <v>662</v>
      </c>
      <c r="D131" s="154" t="s">
        <v>668</v>
      </c>
    </row>
    <row r="132" spans="3:4" ht="66" x14ac:dyDescent="0.25">
      <c r="C132" s="156" t="s">
        <v>674</v>
      </c>
      <c r="D132" s="154" t="s">
        <v>675</v>
      </c>
    </row>
    <row r="133" spans="3:4" ht="33" x14ac:dyDescent="0.25">
      <c r="C133" s="156" t="s">
        <v>681</v>
      </c>
      <c r="D133" s="154" t="s">
        <v>682</v>
      </c>
    </row>
    <row r="134" spans="3:4" ht="16.5" x14ac:dyDescent="0.25">
      <c r="C134" s="156" t="s">
        <v>683</v>
      </c>
      <c r="D134" s="154" t="s">
        <v>684</v>
      </c>
    </row>
    <row r="135" spans="3:4" ht="16.5" x14ac:dyDescent="0.25">
      <c r="C135" s="156" t="s">
        <v>546</v>
      </c>
      <c r="D135" s="154" t="s">
        <v>547</v>
      </c>
    </row>
    <row r="136" spans="3:4" ht="16.5" x14ac:dyDescent="0.25">
      <c r="C136" s="156" t="s">
        <v>115</v>
      </c>
      <c r="D136" s="154" t="s">
        <v>685</v>
      </c>
    </row>
    <row r="137" spans="3:4" ht="16.5" x14ac:dyDescent="0.25">
      <c r="C137" s="155" t="s">
        <v>687</v>
      </c>
      <c r="D137" s="153" t="s">
        <v>688</v>
      </c>
    </row>
    <row r="138" spans="3:4" ht="33" x14ac:dyDescent="0.25">
      <c r="C138" s="156" t="s">
        <v>690</v>
      </c>
      <c r="D138" s="154" t="s">
        <v>691</v>
      </c>
    </row>
    <row r="139" spans="3:4" ht="16.5" x14ac:dyDescent="0.25">
      <c r="C139" s="156" t="s">
        <v>217</v>
      </c>
      <c r="D139" s="154" t="s">
        <v>464</v>
      </c>
    </row>
    <row r="140" spans="3:4" ht="16.5" x14ac:dyDescent="0.25">
      <c r="C140" s="156" t="s">
        <v>697</v>
      </c>
      <c r="D140" s="154" t="s">
        <v>698</v>
      </c>
    </row>
    <row r="141" spans="3:4" ht="16.5" x14ac:dyDescent="0.25">
      <c r="C141" s="156" t="s">
        <v>699</v>
      </c>
      <c r="D141" s="154" t="s">
        <v>700</v>
      </c>
    </row>
    <row r="142" spans="3:4" ht="16.5" x14ac:dyDescent="0.25">
      <c r="C142" s="156" t="s">
        <v>74</v>
      </c>
      <c r="D142" s="154" t="s">
        <v>701</v>
      </c>
    </row>
    <row r="143" spans="3:4" ht="16.5" x14ac:dyDescent="0.25">
      <c r="C143" s="156" t="s">
        <v>74</v>
      </c>
      <c r="D143" s="154" t="s">
        <v>442</v>
      </c>
    </row>
    <row r="144" spans="3:4" ht="16.5" x14ac:dyDescent="0.25">
      <c r="C144" s="156" t="s">
        <v>74</v>
      </c>
      <c r="D144" s="154" t="s">
        <v>702</v>
      </c>
    </row>
    <row r="145" spans="3:4" ht="16.5" x14ac:dyDescent="0.25">
      <c r="C145" s="155" t="s">
        <v>704</v>
      </c>
      <c r="D145" s="153" t="s">
        <v>411</v>
      </c>
    </row>
    <row r="146" spans="3:4" ht="16.5" x14ac:dyDescent="0.25">
      <c r="C146" s="156" t="s">
        <v>704</v>
      </c>
      <c r="D146" s="154" t="s">
        <v>705</v>
      </c>
    </row>
    <row r="147" spans="3:4" ht="16.5" x14ac:dyDescent="0.25">
      <c r="C147" s="156" t="s">
        <v>706</v>
      </c>
      <c r="D147" s="154" t="s">
        <v>31</v>
      </c>
    </row>
    <row r="148" spans="3:4" ht="16.5" x14ac:dyDescent="0.25">
      <c r="C148" s="156" t="s">
        <v>707</v>
      </c>
      <c r="D148" s="154" t="s">
        <v>708</v>
      </c>
    </row>
    <row r="149" spans="3:4" ht="33" x14ac:dyDescent="0.25">
      <c r="C149" s="156" t="s">
        <v>707</v>
      </c>
      <c r="D149" s="154" t="s">
        <v>709</v>
      </c>
    </row>
    <row r="150" spans="3:4" ht="16.5" x14ac:dyDescent="0.25">
      <c r="C150" s="156" t="s">
        <v>710</v>
      </c>
      <c r="D150" s="154" t="s">
        <v>711</v>
      </c>
    </row>
    <row r="151" spans="3:4" ht="16.5" x14ac:dyDescent="0.25">
      <c r="C151" s="156" t="s">
        <v>712</v>
      </c>
      <c r="D151" s="154" t="s">
        <v>713</v>
      </c>
    </row>
    <row r="152" spans="3:4" ht="16.5" x14ac:dyDescent="0.25">
      <c r="C152" s="156" t="s">
        <v>712</v>
      </c>
      <c r="D152" s="154" t="s">
        <v>714</v>
      </c>
    </row>
    <row r="153" spans="3:4" ht="16.5" x14ac:dyDescent="0.25">
      <c r="C153" s="156" t="s">
        <v>712</v>
      </c>
      <c r="D153" s="154" t="s">
        <v>713</v>
      </c>
    </row>
    <row r="154" spans="3:4" ht="33" x14ac:dyDescent="0.25">
      <c r="C154" s="156" t="s">
        <v>712</v>
      </c>
      <c r="D154" s="154" t="s">
        <v>715</v>
      </c>
    </row>
    <row r="155" spans="3:4" ht="16.5" x14ac:dyDescent="0.25">
      <c r="C155" s="156" t="s">
        <v>716</v>
      </c>
      <c r="D155" s="154" t="s">
        <v>717</v>
      </c>
    </row>
    <row r="156" spans="3:4" ht="16.5" x14ac:dyDescent="0.25">
      <c r="C156" s="155" t="s">
        <v>718</v>
      </c>
      <c r="D156" s="153" t="s">
        <v>719</v>
      </c>
    </row>
    <row r="157" spans="3:4" ht="16.5" x14ac:dyDescent="0.25">
      <c r="C157" s="156" t="s">
        <v>720</v>
      </c>
      <c r="D157" s="154" t="s">
        <v>721</v>
      </c>
    </row>
    <row r="158" spans="3:4" ht="16.5" x14ac:dyDescent="0.25">
      <c r="C158" s="156" t="s">
        <v>722</v>
      </c>
      <c r="D158" s="154" t="s">
        <v>723</v>
      </c>
    </row>
    <row r="159" spans="3:4" ht="16.5" x14ac:dyDescent="0.25">
      <c r="C159" s="156" t="s">
        <v>724</v>
      </c>
      <c r="D159" s="154" t="s">
        <v>491</v>
      </c>
    </row>
    <row r="160" spans="3:4" ht="16.5" x14ac:dyDescent="0.25">
      <c r="C160" s="156" t="s">
        <v>725</v>
      </c>
      <c r="D160" s="154" t="s">
        <v>726</v>
      </c>
    </row>
    <row r="161" spans="3:4" ht="16.5" x14ac:dyDescent="0.25">
      <c r="C161" s="156" t="s">
        <v>728</v>
      </c>
      <c r="D161" s="154" t="s">
        <v>729</v>
      </c>
    </row>
    <row r="162" spans="3:4" ht="33" x14ac:dyDescent="0.25">
      <c r="C162" s="156" t="s">
        <v>730</v>
      </c>
      <c r="D162" s="154" t="s">
        <v>731</v>
      </c>
    </row>
    <row r="163" spans="3:4" ht="16.5" x14ac:dyDescent="0.25">
      <c r="C163" s="156" t="s">
        <v>732</v>
      </c>
      <c r="D163" s="154" t="s">
        <v>733</v>
      </c>
    </row>
    <row r="164" spans="3:4" ht="16.5" x14ac:dyDescent="0.25">
      <c r="C164" s="156" t="s">
        <v>654</v>
      </c>
      <c r="D164" s="154" t="s">
        <v>735</v>
      </c>
    </row>
    <row r="165" spans="3:4" ht="16.5" x14ac:dyDescent="0.25">
      <c r="C165" s="156" t="s">
        <v>737</v>
      </c>
      <c r="D165" s="154" t="s">
        <v>738</v>
      </c>
    </row>
    <row r="166" spans="3:4" ht="16.5" x14ac:dyDescent="0.25">
      <c r="C166" s="156" t="s">
        <v>737</v>
      </c>
      <c r="D166" s="154" t="s">
        <v>572</v>
      </c>
    </row>
    <row r="167" spans="3:4" ht="16.5" x14ac:dyDescent="0.25">
      <c r="C167" s="156" t="s">
        <v>739</v>
      </c>
      <c r="D167" s="154" t="s">
        <v>740</v>
      </c>
    </row>
    <row r="168" spans="3:4" ht="16.5" x14ac:dyDescent="0.25">
      <c r="C168" s="156" t="s">
        <v>558</v>
      </c>
      <c r="D168" s="154" t="s">
        <v>559</v>
      </c>
    </row>
    <row r="169" spans="3:4" ht="16.5" x14ac:dyDescent="0.25">
      <c r="C169" s="156" t="s">
        <v>741</v>
      </c>
      <c r="D169" s="154" t="s">
        <v>742</v>
      </c>
    </row>
    <row r="170" spans="3:4" ht="16.5" x14ac:dyDescent="0.25">
      <c r="C170" s="156" t="s">
        <v>737</v>
      </c>
      <c r="D170" s="154" t="s">
        <v>743</v>
      </c>
    </row>
    <row r="171" spans="3:4" ht="16.5" x14ac:dyDescent="0.25">
      <c r="C171" s="156" t="s">
        <v>744</v>
      </c>
      <c r="D171" s="154" t="s">
        <v>745</v>
      </c>
    </row>
    <row r="172" spans="3:4" ht="16.5" x14ac:dyDescent="0.25">
      <c r="C172" s="156" t="s">
        <v>712</v>
      </c>
      <c r="D172" s="154" t="s">
        <v>747</v>
      </c>
    </row>
    <row r="173" spans="3:4" ht="16.5" x14ac:dyDescent="0.25">
      <c r="C173" s="158" t="s">
        <v>748</v>
      </c>
      <c r="D173" s="154" t="s">
        <v>749</v>
      </c>
    </row>
    <row r="174" spans="3:4" ht="16.5" x14ac:dyDescent="0.25">
      <c r="C174" s="156" t="s">
        <v>757</v>
      </c>
      <c r="D174" s="154" t="s">
        <v>758</v>
      </c>
    </row>
    <row r="175" spans="3:4" ht="16.5" x14ac:dyDescent="0.25">
      <c r="C175" s="156" t="s">
        <v>366</v>
      </c>
      <c r="D175" s="154" t="s">
        <v>766</v>
      </c>
    </row>
    <row r="176" spans="3:4" ht="16.5" x14ac:dyDescent="0.25">
      <c r="C176" s="156" t="s">
        <v>366</v>
      </c>
      <c r="D176" s="154" t="s">
        <v>766</v>
      </c>
    </row>
    <row r="177" spans="3:4" ht="16.5" x14ac:dyDescent="0.25">
      <c r="C177" s="156" t="s">
        <v>824</v>
      </c>
      <c r="D177" s="154" t="s">
        <v>825</v>
      </c>
    </row>
    <row r="178" spans="3:4" ht="16.5" x14ac:dyDescent="0.25">
      <c r="C178" s="156" t="s">
        <v>824</v>
      </c>
      <c r="D178" s="154" t="s">
        <v>825</v>
      </c>
    </row>
    <row r="179" spans="3:4" ht="16.5" x14ac:dyDescent="0.25">
      <c r="C179" s="156" t="s">
        <v>824</v>
      </c>
      <c r="D179" s="154" t="s">
        <v>825</v>
      </c>
    </row>
    <row r="180" spans="3:4" ht="16.5" x14ac:dyDescent="0.25">
      <c r="C180" s="156" t="s">
        <v>831</v>
      </c>
      <c r="D180" s="154" t="s">
        <v>832</v>
      </c>
    </row>
    <row r="181" spans="3:4" ht="16.5" x14ac:dyDescent="0.25">
      <c r="C181" s="156" t="s">
        <v>834</v>
      </c>
      <c r="D181" s="154" t="s">
        <v>835</v>
      </c>
    </row>
    <row r="182" spans="3:4" ht="16.5" x14ac:dyDescent="0.25">
      <c r="C182" s="156" t="s">
        <v>366</v>
      </c>
      <c r="D182" s="154" t="s">
        <v>839</v>
      </c>
    </row>
    <row r="183" spans="3:4" ht="16.5" x14ac:dyDescent="0.25">
      <c r="C183" s="156" t="s">
        <v>844</v>
      </c>
      <c r="D183" s="154" t="s">
        <v>845</v>
      </c>
    </row>
    <row r="184" spans="3:4" ht="16.5" x14ac:dyDescent="0.25">
      <c r="C184" s="159" t="s">
        <v>234</v>
      </c>
      <c r="D184" s="153" t="s">
        <v>854</v>
      </c>
    </row>
    <row r="185" spans="3:4" ht="16.5" x14ac:dyDescent="0.25">
      <c r="C185" s="158" t="s">
        <v>234</v>
      </c>
      <c r="D185" s="154" t="s">
        <v>856</v>
      </c>
    </row>
    <row r="186" spans="3:4" ht="16.5" x14ac:dyDescent="0.25">
      <c r="C186" s="158" t="s">
        <v>234</v>
      </c>
      <c r="D186" s="154" t="s">
        <v>851</v>
      </c>
    </row>
    <row r="187" spans="3:4" ht="16.5" x14ac:dyDescent="0.25">
      <c r="C187" s="158" t="s">
        <v>234</v>
      </c>
      <c r="D187" s="154" t="s">
        <v>860</v>
      </c>
    </row>
    <row r="188" spans="3:4" ht="33" x14ac:dyDescent="0.25">
      <c r="C188" s="159" t="s">
        <v>862</v>
      </c>
      <c r="D188" s="153" t="s">
        <v>863</v>
      </c>
    </row>
    <row r="189" spans="3:4" ht="16.5" x14ac:dyDescent="0.25">
      <c r="C189" s="158" t="s">
        <v>852</v>
      </c>
      <c r="D189" s="154" t="s">
        <v>868</v>
      </c>
    </row>
    <row r="190" spans="3:4" ht="16.5" x14ac:dyDescent="0.25">
      <c r="C190" s="158" t="s">
        <v>852</v>
      </c>
      <c r="D190" s="154" t="s">
        <v>777</v>
      </c>
    </row>
    <row r="191" spans="3:4" ht="33" x14ac:dyDescent="0.25">
      <c r="C191" s="156" t="s">
        <v>234</v>
      </c>
      <c r="D191" s="154" t="s">
        <v>877</v>
      </c>
    </row>
    <row r="192" spans="3:4" ht="16.5" x14ac:dyDescent="0.25">
      <c r="C192" s="156" t="s">
        <v>53</v>
      </c>
      <c r="D192" s="154" t="s">
        <v>909</v>
      </c>
    </row>
    <row r="193" spans="3:4" ht="49.5" x14ac:dyDescent="0.25">
      <c r="C193" s="155" t="s">
        <v>213</v>
      </c>
      <c r="D193" s="153" t="s">
        <v>915</v>
      </c>
    </row>
    <row r="194" spans="3:4" ht="16.5" x14ac:dyDescent="0.25">
      <c r="C194" s="156" t="s">
        <v>852</v>
      </c>
      <c r="D194" s="154" t="s">
        <v>942</v>
      </c>
    </row>
    <row r="195" spans="3:4" ht="16.5" x14ac:dyDescent="0.25">
      <c r="C195" s="156" t="s">
        <v>904</v>
      </c>
      <c r="D195" s="154" t="s">
        <v>961</v>
      </c>
    </row>
    <row r="196" spans="3:4" ht="12.75" customHeight="1" x14ac:dyDescent="0.25">
      <c r="C196" s="156" t="s">
        <v>992</v>
      </c>
      <c r="D196" s="154" t="s">
        <v>993</v>
      </c>
    </row>
    <row r="197" spans="3:4" ht="33" x14ac:dyDescent="0.25">
      <c r="C197" s="156" t="s">
        <v>53</v>
      </c>
      <c r="D197" s="154" t="s">
        <v>1037</v>
      </c>
    </row>
    <row r="198" spans="3:4" ht="16.5" x14ac:dyDescent="0.25">
      <c r="C198" s="156" t="s">
        <v>297</v>
      </c>
      <c r="D198" s="154" t="s">
        <v>1039</v>
      </c>
    </row>
    <row r="199" spans="3:4" ht="16.5" x14ac:dyDescent="0.25">
      <c r="C199" s="156" t="s">
        <v>852</v>
      </c>
      <c r="D199" s="154" t="s">
        <v>572</v>
      </c>
    </row>
    <row r="200" spans="3:4" ht="16.5" x14ac:dyDescent="0.25">
      <c r="C200" s="156" t="s">
        <v>1064</v>
      </c>
      <c r="D200" s="154" t="s">
        <v>1065</v>
      </c>
    </row>
    <row r="201" spans="3:4" ht="16.5" x14ac:dyDescent="0.25">
      <c r="C201" s="156" t="s">
        <v>1066</v>
      </c>
      <c r="D201" s="154" t="s">
        <v>705</v>
      </c>
    </row>
    <row r="202" spans="3:4" ht="16.5" x14ac:dyDescent="0.25">
      <c r="C202" s="156" t="s">
        <v>288</v>
      </c>
      <c r="D202" s="154" t="s">
        <v>1068</v>
      </c>
    </row>
    <row r="203" spans="3:4" ht="16.5" x14ac:dyDescent="0.25">
      <c r="C203" s="156" t="s">
        <v>12</v>
      </c>
      <c r="D203" s="154" t="s">
        <v>13</v>
      </c>
    </row>
    <row r="204" spans="3:4" ht="16.5" x14ac:dyDescent="0.25">
      <c r="C204" s="155" t="s">
        <v>20</v>
      </c>
      <c r="D204" s="153" t="s">
        <v>22</v>
      </c>
    </row>
    <row r="205" spans="3:4" ht="16.5" x14ac:dyDescent="0.25">
      <c r="C205" s="156" t="s">
        <v>12</v>
      </c>
      <c r="D205" s="154" t="s">
        <v>24</v>
      </c>
    </row>
    <row r="206" spans="3:4" ht="99" x14ac:dyDescent="0.25">
      <c r="C206" s="156" t="s">
        <v>26</v>
      </c>
      <c r="D206" s="154" t="s">
        <v>27</v>
      </c>
    </row>
    <row r="207" spans="3:4" ht="49.5" x14ac:dyDescent="0.25">
      <c r="C207" s="156" t="s">
        <v>26</v>
      </c>
      <c r="D207" s="154" t="s">
        <v>28</v>
      </c>
    </row>
    <row r="208" spans="3:4" ht="16.5" x14ac:dyDescent="0.25">
      <c r="C208" s="155" t="s">
        <v>40</v>
      </c>
      <c r="D208" s="153" t="s">
        <v>41</v>
      </c>
    </row>
    <row r="209" spans="3:4" ht="16.5" x14ac:dyDescent="0.25">
      <c r="C209" s="156" t="s">
        <v>40</v>
      </c>
      <c r="D209" s="154" t="s">
        <v>41</v>
      </c>
    </row>
    <row r="210" spans="3:4" ht="33" x14ac:dyDescent="0.25">
      <c r="C210" s="155" t="s">
        <v>44</v>
      </c>
      <c r="D210" s="153" t="s">
        <v>45</v>
      </c>
    </row>
    <row r="211" spans="3:4" ht="16.5" x14ac:dyDescent="0.25">
      <c r="C211" s="156" t="s">
        <v>54</v>
      </c>
      <c r="D211" s="154" t="s">
        <v>55</v>
      </c>
    </row>
    <row r="212" spans="3:4" ht="16.5" x14ac:dyDescent="0.25">
      <c r="C212" s="156" t="s">
        <v>12</v>
      </c>
      <c r="D212" s="154" t="s">
        <v>64</v>
      </c>
    </row>
    <row r="213" spans="3:4" ht="33" x14ac:dyDescent="0.25">
      <c r="C213" s="155" t="s">
        <v>20</v>
      </c>
      <c r="D213" s="153" t="s">
        <v>66</v>
      </c>
    </row>
    <row r="214" spans="3:4" ht="16.5" x14ac:dyDescent="0.25">
      <c r="C214" s="156" t="s">
        <v>69</v>
      </c>
      <c r="D214" s="154" t="s">
        <v>70</v>
      </c>
    </row>
    <row r="215" spans="3:4" ht="33" x14ac:dyDescent="0.25">
      <c r="C215" s="156" t="s">
        <v>69</v>
      </c>
      <c r="D215" s="154" t="s">
        <v>72</v>
      </c>
    </row>
    <row r="216" spans="3:4" ht="16.5" x14ac:dyDescent="0.25">
      <c r="C216" s="156" t="s">
        <v>74</v>
      </c>
      <c r="D216" s="154" t="s">
        <v>75</v>
      </c>
    </row>
    <row r="217" spans="3:4" ht="16.5" x14ac:dyDescent="0.25">
      <c r="C217" s="156" t="s">
        <v>74</v>
      </c>
      <c r="D217" s="154" t="s">
        <v>77</v>
      </c>
    </row>
    <row r="218" spans="3:4" ht="16.5" x14ac:dyDescent="0.25">
      <c r="C218" s="156" t="s">
        <v>79</v>
      </c>
      <c r="D218" s="154" t="s">
        <v>80</v>
      </c>
    </row>
    <row r="219" spans="3:4" ht="16.5" x14ac:dyDescent="0.25">
      <c r="C219" s="156" t="s">
        <v>88</v>
      </c>
      <c r="D219" s="154" t="s">
        <v>89</v>
      </c>
    </row>
    <row r="220" spans="3:4" ht="16.5" x14ac:dyDescent="0.25">
      <c r="C220" s="156" t="s">
        <v>88</v>
      </c>
      <c r="D220" s="154" t="s">
        <v>90</v>
      </c>
    </row>
    <row r="221" spans="3:4" ht="16.5" x14ac:dyDescent="0.25">
      <c r="C221" s="156" t="s">
        <v>91</v>
      </c>
      <c r="D221" s="154" t="s">
        <v>92</v>
      </c>
    </row>
    <row r="222" spans="3:4" ht="16.5" x14ac:dyDescent="0.25">
      <c r="C222" s="156" t="s">
        <v>91</v>
      </c>
      <c r="D222" s="154" t="s">
        <v>94</v>
      </c>
    </row>
    <row r="223" spans="3:4" ht="49.5" x14ac:dyDescent="0.25">
      <c r="C223" s="156" t="s">
        <v>26</v>
      </c>
      <c r="D223" s="154" t="s">
        <v>98</v>
      </c>
    </row>
    <row r="224" spans="3:4" ht="16.5" x14ac:dyDescent="0.25">
      <c r="C224" s="156" t="s">
        <v>101</v>
      </c>
      <c r="D224" s="154" t="s">
        <v>102</v>
      </c>
    </row>
    <row r="225" spans="3:4" ht="16.5" x14ac:dyDescent="0.25">
      <c r="C225" s="156" t="s">
        <v>107</v>
      </c>
      <c r="D225" s="154" t="s">
        <v>108</v>
      </c>
    </row>
    <row r="226" spans="3:4" ht="16.5" x14ac:dyDescent="0.25">
      <c r="C226" s="156" t="s">
        <v>91</v>
      </c>
      <c r="D226" s="154" t="s">
        <v>110</v>
      </c>
    </row>
    <row r="227" spans="3:4" ht="33" x14ac:dyDescent="0.25">
      <c r="C227" s="156" t="s">
        <v>128</v>
      </c>
      <c r="D227" s="154" t="s">
        <v>129</v>
      </c>
    </row>
    <row r="228" spans="3:4" ht="49.5" x14ac:dyDescent="0.25">
      <c r="C228" s="155" t="s">
        <v>130</v>
      </c>
      <c r="D228" s="153" t="s">
        <v>131</v>
      </c>
    </row>
    <row r="229" spans="3:4" ht="16.5" x14ac:dyDescent="0.25">
      <c r="C229" s="156" t="s">
        <v>128</v>
      </c>
      <c r="D229" s="154" t="s">
        <v>133</v>
      </c>
    </row>
    <row r="230" spans="3:4" ht="16.5" x14ac:dyDescent="0.25">
      <c r="C230" s="156" t="s">
        <v>130</v>
      </c>
      <c r="D230" s="154" t="s">
        <v>134</v>
      </c>
    </row>
    <row r="231" spans="3:4" ht="33" x14ac:dyDescent="0.25">
      <c r="C231" s="156" t="s">
        <v>130</v>
      </c>
      <c r="D231" s="154" t="s">
        <v>136</v>
      </c>
    </row>
    <row r="232" spans="3:4" ht="49.5" x14ac:dyDescent="0.25">
      <c r="C232" s="156" t="s">
        <v>130</v>
      </c>
      <c r="D232" s="154" t="s">
        <v>138</v>
      </c>
    </row>
    <row r="233" spans="3:4" ht="16.5" x14ac:dyDescent="0.25">
      <c r="C233" s="156" t="s">
        <v>141</v>
      </c>
      <c r="D233" s="154" t="s">
        <v>142</v>
      </c>
    </row>
    <row r="234" spans="3:4" ht="16.5" x14ac:dyDescent="0.25">
      <c r="C234" s="156" t="s">
        <v>145</v>
      </c>
      <c r="D234" s="154" t="s">
        <v>146</v>
      </c>
    </row>
    <row r="235" spans="3:4" ht="16.5" x14ac:dyDescent="0.25">
      <c r="C235" s="156" t="s">
        <v>148</v>
      </c>
      <c r="D235" s="154" t="s">
        <v>149</v>
      </c>
    </row>
    <row r="236" spans="3:4" ht="33" x14ac:dyDescent="0.25">
      <c r="C236" s="156" t="s">
        <v>151</v>
      </c>
      <c r="D236" s="154" t="s">
        <v>152</v>
      </c>
    </row>
    <row r="237" spans="3:4" ht="16.5" x14ac:dyDescent="0.25">
      <c r="C237" s="156" t="s">
        <v>151</v>
      </c>
      <c r="D237" s="154" t="s">
        <v>153</v>
      </c>
    </row>
    <row r="238" spans="3:4" ht="16.5" x14ac:dyDescent="0.25">
      <c r="C238" s="156" t="s">
        <v>151</v>
      </c>
      <c r="D238" s="154" t="s">
        <v>154</v>
      </c>
    </row>
    <row r="239" spans="3:4" ht="16.5" x14ac:dyDescent="0.25">
      <c r="C239" s="156" t="s">
        <v>155</v>
      </c>
      <c r="D239" s="154" t="s">
        <v>156</v>
      </c>
    </row>
    <row r="240" spans="3:4" ht="16.5" x14ac:dyDescent="0.25">
      <c r="C240" s="156" t="s">
        <v>37</v>
      </c>
      <c r="D240" s="154" t="s">
        <v>157</v>
      </c>
    </row>
    <row r="241" spans="3:4" ht="49.5" x14ac:dyDescent="0.25">
      <c r="C241" s="156" t="s">
        <v>44</v>
      </c>
      <c r="D241" s="154" t="s">
        <v>159</v>
      </c>
    </row>
    <row r="242" spans="3:4" ht="33" x14ac:dyDescent="0.25">
      <c r="C242" s="156" t="s">
        <v>91</v>
      </c>
      <c r="D242" s="154" t="s">
        <v>160</v>
      </c>
    </row>
    <row r="243" spans="3:4" ht="33" x14ac:dyDescent="0.25">
      <c r="C243" s="156" t="s">
        <v>91</v>
      </c>
      <c r="D243" s="154" t="s">
        <v>162</v>
      </c>
    </row>
    <row r="244" spans="3:4" ht="33" x14ac:dyDescent="0.25">
      <c r="C244" s="156" t="s">
        <v>155</v>
      </c>
      <c r="D244" s="154" t="s">
        <v>166</v>
      </c>
    </row>
    <row r="245" spans="3:4" ht="16.5" x14ac:dyDescent="0.25">
      <c r="C245" s="156" t="s">
        <v>167</v>
      </c>
      <c r="D245" s="154" t="s">
        <v>168</v>
      </c>
    </row>
    <row r="246" spans="3:4" ht="16.5" x14ac:dyDescent="0.25">
      <c r="C246" s="155" t="s">
        <v>37</v>
      </c>
      <c r="D246" s="153" t="s">
        <v>169</v>
      </c>
    </row>
    <row r="247" spans="3:4" ht="16.5" x14ac:dyDescent="0.25">
      <c r="C247" s="156" t="s">
        <v>37</v>
      </c>
      <c r="D247" s="154" t="s">
        <v>171</v>
      </c>
    </row>
    <row r="248" spans="3:4" ht="16.5" x14ac:dyDescent="0.25">
      <c r="C248" s="156" t="s">
        <v>121</v>
      </c>
      <c r="D248" s="154" t="s">
        <v>174</v>
      </c>
    </row>
    <row r="249" spans="3:4" ht="16.5" x14ac:dyDescent="0.25">
      <c r="C249" s="156" t="s">
        <v>176</v>
      </c>
      <c r="D249" s="154" t="s">
        <v>177</v>
      </c>
    </row>
    <row r="250" spans="3:4" ht="33" x14ac:dyDescent="0.25">
      <c r="C250" s="156" t="s">
        <v>121</v>
      </c>
      <c r="D250" s="154" t="s">
        <v>178</v>
      </c>
    </row>
    <row r="251" spans="3:4" ht="16.5" x14ac:dyDescent="0.25">
      <c r="C251" s="156" t="s">
        <v>121</v>
      </c>
      <c r="D251" s="154" t="s">
        <v>180</v>
      </c>
    </row>
    <row r="252" spans="3:4" ht="16.5" x14ac:dyDescent="0.25">
      <c r="C252" s="156" t="s">
        <v>182</v>
      </c>
      <c r="D252" s="154" t="s">
        <v>183</v>
      </c>
    </row>
    <row r="253" spans="3:4" ht="16.5" x14ac:dyDescent="0.25">
      <c r="C253" s="155" t="s">
        <v>184</v>
      </c>
      <c r="D253" s="153" t="s">
        <v>185</v>
      </c>
    </row>
    <row r="254" spans="3:4" ht="16.5" x14ac:dyDescent="0.25">
      <c r="C254" s="156" t="s">
        <v>184</v>
      </c>
      <c r="D254" s="154" t="s">
        <v>187</v>
      </c>
    </row>
    <row r="255" spans="3:4" ht="16.5" x14ac:dyDescent="0.25">
      <c r="C255" s="156" t="s">
        <v>184</v>
      </c>
      <c r="D255" s="154" t="s">
        <v>189</v>
      </c>
    </row>
    <row r="256" spans="3:4" ht="16.5" x14ac:dyDescent="0.25">
      <c r="C256" s="156" t="s">
        <v>184</v>
      </c>
      <c r="D256" s="154" t="s">
        <v>192</v>
      </c>
    </row>
    <row r="257" spans="3:4" ht="16.5" x14ac:dyDescent="0.25">
      <c r="C257" s="156" t="s">
        <v>195</v>
      </c>
      <c r="D257" s="154" t="s">
        <v>196</v>
      </c>
    </row>
    <row r="258" spans="3:4" ht="16.5" x14ac:dyDescent="0.25">
      <c r="C258" s="156" t="s">
        <v>148</v>
      </c>
      <c r="D258" s="154" t="s">
        <v>198</v>
      </c>
    </row>
    <row r="259" spans="3:4" ht="33" x14ac:dyDescent="0.25">
      <c r="C259" s="156" t="s">
        <v>141</v>
      </c>
      <c r="D259" s="154" t="s">
        <v>211</v>
      </c>
    </row>
    <row r="260" spans="3:4" ht="33" x14ac:dyDescent="0.25">
      <c r="C260" s="156" t="s">
        <v>128</v>
      </c>
      <c r="D260" s="154" t="s">
        <v>216</v>
      </c>
    </row>
    <row r="261" spans="3:4" ht="16.5" x14ac:dyDescent="0.25">
      <c r="C261" s="155" t="s">
        <v>217</v>
      </c>
      <c r="D261" s="153" t="s">
        <v>218</v>
      </c>
    </row>
    <row r="262" spans="3:4" ht="33" x14ac:dyDescent="0.25">
      <c r="C262" s="156" t="s">
        <v>228</v>
      </c>
      <c r="D262" s="154" t="s">
        <v>229</v>
      </c>
    </row>
    <row r="263" spans="3:4" ht="16.5" x14ac:dyDescent="0.25">
      <c r="C263" s="156" t="s">
        <v>236</v>
      </c>
      <c r="D263" s="154" t="s">
        <v>237</v>
      </c>
    </row>
    <row r="264" spans="3:4" ht="16.5" x14ac:dyDescent="0.25">
      <c r="C264" s="155" t="s">
        <v>239</v>
      </c>
      <c r="D264" s="153" t="s">
        <v>241</v>
      </c>
    </row>
    <row r="265" spans="3:4" ht="33" x14ac:dyDescent="0.25">
      <c r="C265" s="156" t="s">
        <v>130</v>
      </c>
      <c r="D265" s="154" t="s">
        <v>244</v>
      </c>
    </row>
    <row r="266" spans="3:4" ht="16.5" x14ac:dyDescent="0.25">
      <c r="C266" s="156" t="s">
        <v>205</v>
      </c>
      <c r="D266" s="154" t="s">
        <v>16</v>
      </c>
    </row>
    <row r="267" spans="3:4" ht="16.5" x14ac:dyDescent="0.25">
      <c r="C267" s="156" t="s">
        <v>88</v>
      </c>
      <c r="D267" s="154" t="s">
        <v>251</v>
      </c>
    </row>
    <row r="268" spans="3:4" ht="33" x14ac:dyDescent="0.25">
      <c r="C268" s="156" t="s">
        <v>26</v>
      </c>
      <c r="D268" s="154" t="s">
        <v>263</v>
      </c>
    </row>
    <row r="269" spans="3:4" ht="16.5" x14ac:dyDescent="0.25">
      <c r="C269" s="155" t="s">
        <v>91</v>
      </c>
      <c r="D269" s="153" t="s">
        <v>268</v>
      </c>
    </row>
    <row r="270" spans="3:4" ht="16.5" x14ac:dyDescent="0.25">
      <c r="C270" s="156" t="s">
        <v>88</v>
      </c>
      <c r="D270" s="154" t="s">
        <v>275</v>
      </c>
    </row>
    <row r="271" spans="3:4" ht="16.5" x14ac:dyDescent="0.25">
      <c r="C271" s="156" t="s">
        <v>88</v>
      </c>
      <c r="D271" s="154" t="s">
        <v>276</v>
      </c>
    </row>
    <row r="272" spans="3:4" ht="16.5" x14ac:dyDescent="0.25">
      <c r="C272" s="156" t="s">
        <v>88</v>
      </c>
      <c r="D272" s="154" t="s">
        <v>277</v>
      </c>
    </row>
    <row r="273" spans="3:4" ht="16.5" x14ac:dyDescent="0.25">
      <c r="C273" s="156" t="s">
        <v>88</v>
      </c>
      <c r="D273" s="154" t="s">
        <v>278</v>
      </c>
    </row>
    <row r="274" spans="3:4" ht="16.5" x14ac:dyDescent="0.25">
      <c r="C274" s="155" t="s">
        <v>88</v>
      </c>
      <c r="D274" s="153" t="s">
        <v>278</v>
      </c>
    </row>
    <row r="275" spans="3:4" ht="16.5" x14ac:dyDescent="0.25">
      <c r="C275" s="155" t="s">
        <v>205</v>
      </c>
      <c r="D275" s="153" t="s">
        <v>16</v>
      </c>
    </row>
    <row r="276" spans="3:4" ht="33" x14ac:dyDescent="0.25">
      <c r="C276" s="156" t="s">
        <v>26</v>
      </c>
      <c r="D276" s="154" t="s">
        <v>303</v>
      </c>
    </row>
    <row r="277" spans="3:4" ht="33" x14ac:dyDescent="0.25">
      <c r="C277" s="156" t="s">
        <v>26</v>
      </c>
      <c r="D277" s="154" t="s">
        <v>304</v>
      </c>
    </row>
    <row r="278" spans="3:4" ht="33" x14ac:dyDescent="0.25">
      <c r="C278" s="156" t="s">
        <v>26</v>
      </c>
      <c r="D278" s="154" t="s">
        <v>304</v>
      </c>
    </row>
    <row r="279" spans="3:4" ht="16.5" x14ac:dyDescent="0.25">
      <c r="C279" s="156" t="s">
        <v>130</v>
      </c>
      <c r="D279" s="154" t="s">
        <v>305</v>
      </c>
    </row>
    <row r="280" spans="3:4" ht="16.5" x14ac:dyDescent="0.25">
      <c r="C280" s="156" t="s">
        <v>130</v>
      </c>
      <c r="D280" s="154" t="s">
        <v>307</v>
      </c>
    </row>
    <row r="281" spans="3:4" ht="16.5" x14ac:dyDescent="0.25">
      <c r="C281" s="156" t="s">
        <v>130</v>
      </c>
      <c r="D281" s="154" t="s">
        <v>305</v>
      </c>
    </row>
    <row r="282" spans="3:4" ht="33" x14ac:dyDescent="0.25">
      <c r="C282" s="156" t="s">
        <v>130</v>
      </c>
      <c r="D282" s="154" t="s">
        <v>311</v>
      </c>
    </row>
    <row r="283" spans="3:4" ht="16.5" x14ac:dyDescent="0.25">
      <c r="C283" s="155" t="s">
        <v>130</v>
      </c>
      <c r="D283" s="153" t="s">
        <v>305</v>
      </c>
    </row>
    <row r="284" spans="3:4" ht="33" x14ac:dyDescent="0.25">
      <c r="C284" s="156" t="s">
        <v>392</v>
      </c>
      <c r="D284" s="154" t="s">
        <v>393</v>
      </c>
    </row>
    <row r="285" spans="3:4" ht="33" x14ac:dyDescent="0.25">
      <c r="C285" s="156" t="s">
        <v>392</v>
      </c>
      <c r="D285" s="154" t="s">
        <v>393</v>
      </c>
    </row>
    <row r="286" spans="3:4" ht="16.5" x14ac:dyDescent="0.25">
      <c r="C286" s="156" t="s">
        <v>12</v>
      </c>
      <c r="D286" s="154" t="s">
        <v>452</v>
      </c>
    </row>
    <row r="287" spans="3:4" ht="16.5" x14ac:dyDescent="0.25">
      <c r="C287" s="156" t="s">
        <v>26</v>
      </c>
      <c r="D287" s="154" t="s">
        <v>432</v>
      </c>
    </row>
    <row r="288" spans="3:4" ht="16.5" x14ac:dyDescent="0.25">
      <c r="C288" s="156" t="s">
        <v>12</v>
      </c>
      <c r="D288" s="154" t="s">
        <v>455</v>
      </c>
    </row>
    <row r="289" spans="3:4" ht="16.5" x14ac:dyDescent="0.25">
      <c r="C289" s="156" t="s">
        <v>12</v>
      </c>
      <c r="D289" s="154" t="s">
        <v>466</v>
      </c>
    </row>
    <row r="290" spans="3:4" ht="16.5" x14ac:dyDescent="0.25">
      <c r="C290" s="156" t="s">
        <v>12</v>
      </c>
      <c r="D290" s="154" t="s">
        <v>450</v>
      </c>
    </row>
    <row r="291" spans="3:4" ht="49.5" x14ac:dyDescent="0.25">
      <c r="C291" s="155" t="s">
        <v>500</v>
      </c>
      <c r="D291" s="153" t="s">
        <v>501</v>
      </c>
    </row>
    <row r="292" spans="3:4" ht="16.5" x14ac:dyDescent="0.25">
      <c r="C292" s="156" t="s">
        <v>503</v>
      </c>
      <c r="D292" s="154" t="s">
        <v>504</v>
      </c>
    </row>
    <row r="293" spans="3:4" ht="33" x14ac:dyDescent="0.25">
      <c r="C293" s="156" t="s">
        <v>500</v>
      </c>
      <c r="D293" s="154" t="s">
        <v>506</v>
      </c>
    </row>
    <row r="294" spans="3:4" ht="16.5" x14ac:dyDescent="0.25">
      <c r="C294" s="156" t="s">
        <v>511</v>
      </c>
      <c r="D294" s="154" t="s">
        <v>512</v>
      </c>
    </row>
    <row r="295" spans="3:4" ht="33" x14ac:dyDescent="0.25">
      <c r="C295" s="156" t="s">
        <v>514</v>
      </c>
      <c r="D295" s="154" t="s">
        <v>515</v>
      </c>
    </row>
    <row r="296" spans="3:4" ht="16.5" x14ac:dyDescent="0.25">
      <c r="C296" s="156" t="s">
        <v>520</v>
      </c>
      <c r="D296" s="154" t="s">
        <v>521</v>
      </c>
    </row>
    <row r="297" spans="3:4" ht="49.5" x14ac:dyDescent="0.25">
      <c r="C297" s="156" t="s">
        <v>523</v>
      </c>
      <c r="D297" s="154" t="s">
        <v>524</v>
      </c>
    </row>
    <row r="298" spans="3:4" ht="49.5" x14ac:dyDescent="0.25">
      <c r="C298" s="156" t="s">
        <v>523</v>
      </c>
      <c r="D298" s="154" t="s">
        <v>526</v>
      </c>
    </row>
    <row r="299" spans="3:4" ht="33" x14ac:dyDescent="0.25">
      <c r="C299" s="156" t="s">
        <v>523</v>
      </c>
      <c r="D299" s="154" t="s">
        <v>528</v>
      </c>
    </row>
    <row r="300" spans="3:4" ht="33" x14ac:dyDescent="0.25">
      <c r="C300" s="156" t="s">
        <v>12</v>
      </c>
      <c r="D300" s="154" t="s">
        <v>533</v>
      </c>
    </row>
    <row r="301" spans="3:4" ht="49.5" x14ac:dyDescent="0.25">
      <c r="C301" s="156" t="s">
        <v>12</v>
      </c>
      <c r="D301" s="154" t="s">
        <v>535</v>
      </c>
    </row>
    <row r="302" spans="3:4" ht="49.5" x14ac:dyDescent="0.25">
      <c r="C302" s="156" t="s">
        <v>46</v>
      </c>
      <c r="D302" s="154" t="s">
        <v>539</v>
      </c>
    </row>
    <row r="303" spans="3:4" ht="33" x14ac:dyDescent="0.25">
      <c r="C303" s="156" t="s">
        <v>46</v>
      </c>
      <c r="D303" s="154" t="s">
        <v>541</v>
      </c>
    </row>
    <row r="304" spans="3:4" ht="49.5" x14ac:dyDescent="0.25">
      <c r="C304" s="156" t="s">
        <v>46</v>
      </c>
      <c r="D304" s="154" t="s">
        <v>544</v>
      </c>
    </row>
    <row r="305" spans="3:4" ht="33" x14ac:dyDescent="0.25">
      <c r="C305" s="156" t="s">
        <v>552</v>
      </c>
      <c r="D305" s="154" t="s">
        <v>553</v>
      </c>
    </row>
    <row r="306" spans="3:4" ht="33" x14ac:dyDescent="0.25">
      <c r="C306" s="156" t="s">
        <v>141</v>
      </c>
      <c r="D306" s="154" t="s">
        <v>554</v>
      </c>
    </row>
    <row r="307" spans="3:4" ht="49.5" x14ac:dyDescent="0.25">
      <c r="C307" s="156" t="s">
        <v>141</v>
      </c>
      <c r="D307" s="154" t="s">
        <v>556</v>
      </c>
    </row>
    <row r="308" spans="3:4" ht="16.5" x14ac:dyDescent="0.25">
      <c r="C308" s="156" t="s">
        <v>558</v>
      </c>
      <c r="D308" s="154" t="s">
        <v>559</v>
      </c>
    </row>
    <row r="309" spans="3:4" ht="16.5" x14ac:dyDescent="0.25">
      <c r="C309" s="156" t="s">
        <v>500</v>
      </c>
      <c r="D309" s="154" t="s">
        <v>561</v>
      </c>
    </row>
    <row r="310" spans="3:4" ht="33" x14ac:dyDescent="0.25">
      <c r="C310" s="156" t="s">
        <v>500</v>
      </c>
      <c r="D310" s="154" t="s">
        <v>506</v>
      </c>
    </row>
    <row r="311" spans="3:4" ht="33" x14ac:dyDescent="0.25">
      <c r="C311" s="156" t="s">
        <v>500</v>
      </c>
      <c r="D311" s="154" t="s">
        <v>506</v>
      </c>
    </row>
    <row r="312" spans="3:4" ht="33" x14ac:dyDescent="0.25">
      <c r="C312" s="160" t="s">
        <v>565</v>
      </c>
      <c r="D312" s="154" t="s">
        <v>566</v>
      </c>
    </row>
    <row r="313" spans="3:4" ht="33" x14ac:dyDescent="0.25">
      <c r="C313" s="156" t="s">
        <v>552</v>
      </c>
      <c r="D313" s="154" t="s">
        <v>570</v>
      </c>
    </row>
    <row r="314" spans="3:4" ht="16.5" x14ac:dyDescent="0.25">
      <c r="C314" s="156" t="s">
        <v>552</v>
      </c>
      <c r="D314" s="154" t="s">
        <v>571</v>
      </c>
    </row>
    <row r="315" spans="3:4" ht="16.5" x14ac:dyDescent="0.25">
      <c r="C315" s="156" t="s">
        <v>552</v>
      </c>
      <c r="D315" s="154" t="s">
        <v>572</v>
      </c>
    </row>
    <row r="316" spans="3:4" ht="16.5" x14ac:dyDescent="0.25">
      <c r="C316" s="156" t="s">
        <v>552</v>
      </c>
      <c r="D316" s="154" t="s">
        <v>573</v>
      </c>
    </row>
    <row r="317" spans="3:4" ht="16.5" x14ac:dyDescent="0.25">
      <c r="C317" s="156" t="s">
        <v>130</v>
      </c>
      <c r="D317" s="154" t="s">
        <v>574</v>
      </c>
    </row>
    <row r="318" spans="3:4" ht="49.5" x14ac:dyDescent="0.25">
      <c r="C318" s="156" t="s">
        <v>130</v>
      </c>
      <c r="D318" s="154" t="s">
        <v>577</v>
      </c>
    </row>
    <row r="319" spans="3:4" ht="16.5" x14ac:dyDescent="0.25">
      <c r="C319" s="156" t="s">
        <v>478</v>
      </c>
      <c r="D319" s="154" t="s">
        <v>587</v>
      </c>
    </row>
    <row r="320" spans="3:4" ht="16.5" x14ac:dyDescent="0.25">
      <c r="C320" s="156" t="s">
        <v>500</v>
      </c>
      <c r="D320" s="154" t="s">
        <v>592</v>
      </c>
    </row>
    <row r="321" spans="3:4" ht="16.5" x14ac:dyDescent="0.25">
      <c r="C321" s="156" t="s">
        <v>595</v>
      </c>
      <c r="D321" s="154" t="s">
        <v>596</v>
      </c>
    </row>
    <row r="322" spans="3:4" ht="33" x14ac:dyDescent="0.25">
      <c r="C322" s="156" t="s">
        <v>148</v>
      </c>
      <c r="D322" s="154" t="s">
        <v>609</v>
      </c>
    </row>
    <row r="323" spans="3:4" ht="33" x14ac:dyDescent="0.25">
      <c r="C323" s="156" t="s">
        <v>611</v>
      </c>
      <c r="D323" s="154" t="s">
        <v>612</v>
      </c>
    </row>
    <row r="324" spans="3:4" ht="33" x14ac:dyDescent="0.25">
      <c r="C324" s="156" t="s">
        <v>46</v>
      </c>
      <c r="D324" s="154" t="s">
        <v>616</v>
      </c>
    </row>
    <row r="325" spans="3:4" ht="33" x14ac:dyDescent="0.25">
      <c r="C325" s="156" t="s">
        <v>46</v>
      </c>
      <c r="D325" s="154" t="s">
        <v>619</v>
      </c>
    </row>
    <row r="326" spans="3:4" ht="33" x14ac:dyDescent="0.25">
      <c r="C326" s="156" t="s">
        <v>12</v>
      </c>
      <c r="D326" s="154" t="s">
        <v>623</v>
      </c>
    </row>
    <row r="327" spans="3:4" ht="33" x14ac:dyDescent="0.25">
      <c r="C327" s="156" t="s">
        <v>12</v>
      </c>
      <c r="D327" s="154" t="s">
        <v>623</v>
      </c>
    </row>
    <row r="328" spans="3:4" ht="33" x14ac:dyDescent="0.25">
      <c r="C328" s="156" t="s">
        <v>54</v>
      </c>
      <c r="D328" s="154" t="s">
        <v>626</v>
      </c>
    </row>
    <row r="329" spans="3:4" ht="16.5" x14ac:dyDescent="0.25">
      <c r="C329" s="156" t="s">
        <v>26</v>
      </c>
      <c r="D329" s="154" t="s">
        <v>630</v>
      </c>
    </row>
    <row r="330" spans="3:4" ht="16.5" x14ac:dyDescent="0.25">
      <c r="C330" s="156" t="s">
        <v>258</v>
      </c>
      <c r="D330" s="154" t="s">
        <v>633</v>
      </c>
    </row>
    <row r="331" spans="3:4" ht="16.5" x14ac:dyDescent="0.25">
      <c r="C331" s="156" t="s">
        <v>605</v>
      </c>
      <c r="D331" s="154" t="s">
        <v>606</v>
      </c>
    </row>
    <row r="332" spans="3:4" ht="16.5" x14ac:dyDescent="0.25">
      <c r="C332" s="155" t="s">
        <v>605</v>
      </c>
      <c r="D332" s="153" t="s">
        <v>606</v>
      </c>
    </row>
    <row r="333" spans="3:4" ht="16.5" x14ac:dyDescent="0.25">
      <c r="C333" s="156" t="s">
        <v>654</v>
      </c>
      <c r="D333" s="154" t="s">
        <v>655</v>
      </c>
    </row>
    <row r="334" spans="3:4" ht="16.5" x14ac:dyDescent="0.25">
      <c r="C334" s="158" t="s">
        <v>679</v>
      </c>
      <c r="D334" s="153" t="s">
        <v>680</v>
      </c>
    </row>
    <row r="335" spans="3:4" ht="16.5" x14ac:dyDescent="0.25">
      <c r="C335" s="156" t="s">
        <v>752</v>
      </c>
      <c r="D335" s="154" t="s">
        <v>753</v>
      </c>
    </row>
    <row r="336" spans="3:4" ht="33" x14ac:dyDescent="0.25">
      <c r="C336" s="156" t="s">
        <v>755</v>
      </c>
      <c r="D336" s="154" t="s">
        <v>756</v>
      </c>
    </row>
    <row r="337" spans="3:4" ht="16.5" x14ac:dyDescent="0.25">
      <c r="C337" s="156" t="s">
        <v>757</v>
      </c>
      <c r="D337" s="153" t="s">
        <v>758</v>
      </c>
    </row>
    <row r="338" spans="3:4" ht="16.5" x14ac:dyDescent="0.25">
      <c r="C338" s="156" t="s">
        <v>85</v>
      </c>
      <c r="D338" s="154" t="s">
        <v>761</v>
      </c>
    </row>
    <row r="339" spans="3:4" ht="16.5" x14ac:dyDescent="0.25">
      <c r="C339" s="156" t="s">
        <v>202</v>
      </c>
      <c r="D339" s="154" t="s">
        <v>387</v>
      </c>
    </row>
    <row r="340" spans="3:4" ht="16.5" x14ac:dyDescent="0.25">
      <c r="C340" s="156" t="s">
        <v>85</v>
      </c>
      <c r="D340" s="154" t="s">
        <v>422</v>
      </c>
    </row>
    <row r="341" spans="3:4" ht="16.5" x14ac:dyDescent="0.25">
      <c r="C341" s="156" t="s">
        <v>57</v>
      </c>
      <c r="D341" s="154" t="s">
        <v>829</v>
      </c>
    </row>
    <row r="342" spans="3:4" ht="16.5" x14ac:dyDescent="0.25">
      <c r="C342" s="155" t="s">
        <v>12</v>
      </c>
      <c r="D342" s="153" t="s">
        <v>837</v>
      </c>
    </row>
    <row r="343" spans="3:4" ht="16.5" x14ac:dyDescent="0.25">
      <c r="C343" s="156" t="s">
        <v>288</v>
      </c>
      <c r="D343" s="154" t="s">
        <v>841</v>
      </c>
    </row>
    <row r="344" spans="3:4" ht="33" x14ac:dyDescent="0.25">
      <c r="C344" s="156" t="s">
        <v>846</v>
      </c>
      <c r="D344" s="154" t="s">
        <v>847</v>
      </c>
    </row>
    <row r="345" spans="3:4" ht="16.5" x14ac:dyDescent="0.25">
      <c r="C345" s="156" t="s">
        <v>85</v>
      </c>
      <c r="D345" s="154" t="s">
        <v>422</v>
      </c>
    </row>
    <row r="346" spans="3:4" ht="16.5" x14ac:dyDescent="0.25">
      <c r="C346" s="156" t="s">
        <v>850</v>
      </c>
      <c r="D346" s="154" t="s">
        <v>851</v>
      </c>
    </row>
    <row r="347" spans="3:4" ht="16.5" x14ac:dyDescent="0.25">
      <c r="C347" s="156" t="s">
        <v>852</v>
      </c>
      <c r="D347" s="154" t="s">
        <v>851</v>
      </c>
    </row>
    <row r="348" spans="3:4" ht="16.5" x14ac:dyDescent="0.25">
      <c r="C348" s="158" t="s">
        <v>234</v>
      </c>
      <c r="D348" s="154" t="s">
        <v>864</v>
      </c>
    </row>
    <row r="349" spans="3:4" ht="16.5" x14ac:dyDescent="0.25">
      <c r="C349" s="158" t="s">
        <v>866</v>
      </c>
      <c r="D349" s="154" t="s">
        <v>559</v>
      </c>
    </row>
    <row r="350" spans="3:4" ht="33" x14ac:dyDescent="0.25">
      <c r="C350" s="158" t="s">
        <v>871</v>
      </c>
      <c r="D350" s="154" t="s">
        <v>872</v>
      </c>
    </row>
    <row r="351" spans="3:4" ht="16.5" x14ac:dyDescent="0.25">
      <c r="C351" s="158" t="s">
        <v>875</v>
      </c>
      <c r="D351" s="154" t="s">
        <v>876</v>
      </c>
    </row>
    <row r="352" spans="3:4" ht="16.5" x14ac:dyDescent="0.25">
      <c r="C352" s="156" t="s">
        <v>879</v>
      </c>
      <c r="D352" s="154" t="s">
        <v>880</v>
      </c>
    </row>
    <row r="353" spans="3:4" ht="16.5" x14ac:dyDescent="0.25">
      <c r="C353" s="156" t="s">
        <v>881</v>
      </c>
      <c r="D353" s="154" t="s">
        <v>882</v>
      </c>
    </row>
    <row r="354" spans="3:4" ht="16.5" x14ac:dyDescent="0.25">
      <c r="C354" s="156" t="s">
        <v>297</v>
      </c>
      <c r="D354" s="154" t="s">
        <v>884</v>
      </c>
    </row>
    <row r="355" spans="3:4" ht="16.5" x14ac:dyDescent="0.25">
      <c r="C355" s="156" t="s">
        <v>886</v>
      </c>
      <c r="D355" s="154" t="s">
        <v>887</v>
      </c>
    </row>
    <row r="356" spans="3:4" ht="16.5" x14ac:dyDescent="0.25">
      <c r="C356" s="156" t="s">
        <v>755</v>
      </c>
      <c r="D356" s="154" t="s">
        <v>890</v>
      </c>
    </row>
    <row r="357" spans="3:4" ht="16.5" x14ac:dyDescent="0.25">
      <c r="C357" s="156" t="s">
        <v>220</v>
      </c>
      <c r="D357" s="154" t="s">
        <v>891</v>
      </c>
    </row>
    <row r="358" spans="3:4" ht="16.5" x14ac:dyDescent="0.25">
      <c r="C358" s="156" t="s">
        <v>765</v>
      </c>
      <c r="D358" s="154" t="s">
        <v>892</v>
      </c>
    </row>
    <row r="359" spans="3:4" ht="16.5" x14ac:dyDescent="0.25">
      <c r="C359" s="155" t="s">
        <v>299</v>
      </c>
      <c r="D359" s="153" t="s">
        <v>893</v>
      </c>
    </row>
    <row r="360" spans="3:4" ht="16.5" x14ac:dyDescent="0.25">
      <c r="C360" s="156" t="s">
        <v>895</v>
      </c>
      <c r="D360" s="154" t="s">
        <v>281</v>
      </c>
    </row>
    <row r="361" spans="3:4" ht="16.5" x14ac:dyDescent="0.25">
      <c r="C361" s="156" t="s">
        <v>895</v>
      </c>
      <c r="D361" s="154" t="s">
        <v>281</v>
      </c>
    </row>
    <row r="362" spans="3:4" ht="16.5" x14ac:dyDescent="0.25">
      <c r="C362" s="156" t="s">
        <v>898</v>
      </c>
      <c r="D362" s="154" t="s">
        <v>899</v>
      </c>
    </row>
    <row r="363" spans="3:4" ht="16.5" x14ac:dyDescent="0.25">
      <c r="C363" s="156" t="s">
        <v>904</v>
      </c>
      <c r="D363" s="154" t="s">
        <v>905</v>
      </c>
    </row>
    <row r="364" spans="3:4" ht="16.5" x14ac:dyDescent="0.25">
      <c r="C364" s="156" t="s">
        <v>904</v>
      </c>
      <c r="D364" s="154" t="s">
        <v>906</v>
      </c>
    </row>
    <row r="365" spans="3:4" ht="16.5" x14ac:dyDescent="0.25">
      <c r="C365" s="156" t="s">
        <v>886</v>
      </c>
      <c r="D365" s="154" t="s">
        <v>907</v>
      </c>
    </row>
    <row r="366" spans="3:4" ht="16.5" x14ac:dyDescent="0.25">
      <c r="C366" s="156" t="s">
        <v>910</v>
      </c>
      <c r="D366" s="154" t="s">
        <v>911</v>
      </c>
    </row>
    <row r="367" spans="3:4" ht="16.5" x14ac:dyDescent="0.25">
      <c r="C367" s="156" t="s">
        <v>912</v>
      </c>
      <c r="D367" s="154" t="s">
        <v>913</v>
      </c>
    </row>
    <row r="368" spans="3:4" ht="16.5" x14ac:dyDescent="0.25">
      <c r="C368" s="155" t="s">
        <v>817</v>
      </c>
      <c r="D368" s="153" t="s">
        <v>917</v>
      </c>
    </row>
    <row r="369" spans="3:4" ht="33" x14ac:dyDescent="0.25">
      <c r="C369" s="156" t="s">
        <v>299</v>
      </c>
      <c r="D369" s="154" t="s">
        <v>918</v>
      </c>
    </row>
    <row r="370" spans="3:4" ht="16.5" x14ac:dyDescent="0.25">
      <c r="C370" s="156" t="s">
        <v>898</v>
      </c>
      <c r="D370" s="154" t="s">
        <v>899</v>
      </c>
    </row>
    <row r="371" spans="3:4" ht="33" x14ac:dyDescent="0.25">
      <c r="C371" s="156" t="s">
        <v>297</v>
      </c>
      <c r="D371" s="154" t="s">
        <v>921</v>
      </c>
    </row>
    <row r="372" spans="3:4" ht="16.5" x14ac:dyDescent="0.25">
      <c r="C372" s="156" t="s">
        <v>297</v>
      </c>
      <c r="D372" s="154" t="s">
        <v>923</v>
      </c>
    </row>
    <row r="373" spans="3:4" ht="16.5" x14ac:dyDescent="0.25">
      <c r="C373" s="155" t="s">
        <v>297</v>
      </c>
      <c r="D373" s="153" t="s">
        <v>223</v>
      </c>
    </row>
    <row r="374" spans="3:4" ht="16.5" x14ac:dyDescent="0.25">
      <c r="C374" s="156" t="s">
        <v>904</v>
      </c>
      <c r="D374" s="154" t="s">
        <v>927</v>
      </c>
    </row>
    <row r="375" spans="3:4" ht="16.5" x14ac:dyDescent="0.25">
      <c r="C375" s="156" t="s">
        <v>904</v>
      </c>
      <c r="D375" s="154" t="s">
        <v>928</v>
      </c>
    </row>
    <row r="376" spans="3:4" ht="16.5" x14ac:dyDescent="0.25">
      <c r="C376" s="156" t="s">
        <v>886</v>
      </c>
      <c r="D376" s="154" t="s">
        <v>929</v>
      </c>
    </row>
    <row r="377" spans="3:4" ht="16.5" x14ac:dyDescent="0.25">
      <c r="C377" s="156" t="s">
        <v>886</v>
      </c>
      <c r="D377" s="154" t="s">
        <v>931</v>
      </c>
    </row>
    <row r="378" spans="3:4" ht="16.5" x14ac:dyDescent="0.25">
      <c r="C378" s="156" t="s">
        <v>933</v>
      </c>
      <c r="D378" s="154" t="s">
        <v>75</v>
      </c>
    </row>
    <row r="379" spans="3:4" ht="16.5" x14ac:dyDescent="0.25">
      <c r="C379" s="156" t="s">
        <v>935</v>
      </c>
      <c r="D379" s="154" t="s">
        <v>936</v>
      </c>
    </row>
    <row r="380" spans="3:4" ht="33" x14ac:dyDescent="0.25">
      <c r="C380" s="156" t="s">
        <v>938</v>
      </c>
      <c r="D380" s="154" t="s">
        <v>939</v>
      </c>
    </row>
    <row r="381" spans="3:4" ht="16.5" x14ac:dyDescent="0.25">
      <c r="C381" s="156" t="s">
        <v>817</v>
      </c>
      <c r="D381" s="154" t="s">
        <v>941</v>
      </c>
    </row>
    <row r="382" spans="3:4" ht="16.5" x14ac:dyDescent="0.25">
      <c r="C382" s="156" t="s">
        <v>852</v>
      </c>
      <c r="D382" s="154" t="s">
        <v>942</v>
      </c>
    </row>
    <row r="383" spans="3:4" ht="16.5" x14ac:dyDescent="0.25">
      <c r="C383" s="156" t="s">
        <v>852</v>
      </c>
      <c r="D383" s="154" t="s">
        <v>777</v>
      </c>
    </row>
    <row r="384" spans="3:4" ht="16.5" x14ac:dyDescent="0.25">
      <c r="C384" s="156" t="s">
        <v>234</v>
      </c>
      <c r="D384" s="154" t="s">
        <v>951</v>
      </c>
    </row>
    <row r="385" spans="3:4" ht="16.5" x14ac:dyDescent="0.25">
      <c r="C385" s="156" t="s">
        <v>953</v>
      </c>
      <c r="D385" s="154" t="s">
        <v>954</v>
      </c>
    </row>
    <row r="386" spans="3:4" ht="16.5" x14ac:dyDescent="0.25">
      <c r="C386" s="156" t="s">
        <v>955</v>
      </c>
      <c r="D386" s="154" t="s">
        <v>956</v>
      </c>
    </row>
    <row r="387" spans="3:4" ht="16.5" x14ac:dyDescent="0.25">
      <c r="C387" s="156" t="s">
        <v>53</v>
      </c>
      <c r="D387" s="154" t="s">
        <v>909</v>
      </c>
    </row>
    <row r="388" spans="3:4" ht="16.5" x14ac:dyDescent="0.25">
      <c r="C388" s="156" t="s">
        <v>957</v>
      </c>
      <c r="D388" s="154" t="s">
        <v>958</v>
      </c>
    </row>
    <row r="389" spans="3:4" ht="33" x14ac:dyDescent="0.25">
      <c r="C389" s="156" t="s">
        <v>886</v>
      </c>
      <c r="D389" s="154" t="s">
        <v>959</v>
      </c>
    </row>
    <row r="390" spans="3:4" ht="33" x14ac:dyDescent="0.25">
      <c r="C390" s="156" t="s">
        <v>938</v>
      </c>
      <c r="D390" s="154" t="s">
        <v>962</v>
      </c>
    </row>
    <row r="391" spans="3:4" ht="49.5" x14ac:dyDescent="0.25">
      <c r="C391" s="156" t="s">
        <v>964</v>
      </c>
      <c r="D391" s="154" t="s">
        <v>965</v>
      </c>
    </row>
    <row r="392" spans="3:4" ht="33" x14ac:dyDescent="0.25">
      <c r="C392" s="156" t="s">
        <v>966</v>
      </c>
      <c r="D392" s="154" t="s">
        <v>967</v>
      </c>
    </row>
    <row r="393" spans="3:4" ht="49.5" x14ac:dyDescent="0.25">
      <c r="C393" s="156" t="s">
        <v>968</v>
      </c>
      <c r="D393" s="154" t="s">
        <v>969</v>
      </c>
    </row>
    <row r="394" spans="3:4" ht="33" x14ac:dyDescent="0.25">
      <c r="C394" s="156" t="s">
        <v>297</v>
      </c>
      <c r="D394" s="154" t="s">
        <v>971</v>
      </c>
    </row>
    <row r="395" spans="3:4" ht="33" x14ac:dyDescent="0.25">
      <c r="C395" s="156" t="s">
        <v>904</v>
      </c>
      <c r="D395" s="154" t="s">
        <v>973</v>
      </c>
    </row>
    <row r="396" spans="3:4" ht="33" x14ac:dyDescent="0.25">
      <c r="C396" s="156" t="s">
        <v>904</v>
      </c>
      <c r="D396" s="154" t="s">
        <v>974</v>
      </c>
    </row>
    <row r="397" spans="3:4" ht="16.5" x14ac:dyDescent="0.25">
      <c r="C397" s="156" t="s">
        <v>904</v>
      </c>
      <c r="D397" s="154" t="s">
        <v>975</v>
      </c>
    </row>
    <row r="398" spans="3:4" ht="16.5" x14ac:dyDescent="0.25">
      <c r="C398" s="156" t="s">
        <v>904</v>
      </c>
      <c r="D398" s="154" t="s">
        <v>976</v>
      </c>
    </row>
    <row r="399" spans="3:4" ht="16.5" x14ac:dyDescent="0.25">
      <c r="C399" s="156" t="s">
        <v>904</v>
      </c>
      <c r="D399" s="154" t="s">
        <v>977</v>
      </c>
    </row>
    <row r="400" spans="3:4" ht="33" x14ac:dyDescent="0.25">
      <c r="C400" s="156" t="s">
        <v>904</v>
      </c>
      <c r="D400" s="154" t="s">
        <v>978</v>
      </c>
    </row>
    <row r="401" spans="3:4" ht="49.5" x14ac:dyDescent="0.25">
      <c r="C401" s="156" t="s">
        <v>886</v>
      </c>
      <c r="D401" s="154" t="s">
        <v>979</v>
      </c>
    </row>
    <row r="402" spans="3:4" ht="16.5" x14ac:dyDescent="0.25">
      <c r="C402" s="156" t="s">
        <v>886</v>
      </c>
      <c r="D402" s="154" t="s">
        <v>981</v>
      </c>
    </row>
    <row r="403" spans="3:4" ht="49.5" x14ac:dyDescent="0.25">
      <c r="C403" s="156" t="s">
        <v>886</v>
      </c>
      <c r="D403" s="154" t="s">
        <v>983</v>
      </c>
    </row>
    <row r="404" spans="3:4" ht="16.5" x14ac:dyDescent="0.25">
      <c r="C404" s="156" t="s">
        <v>886</v>
      </c>
      <c r="D404" s="154" t="s">
        <v>990</v>
      </c>
    </row>
    <row r="405" spans="3:4" ht="16.5" x14ac:dyDescent="0.25">
      <c r="C405" s="156" t="s">
        <v>968</v>
      </c>
      <c r="D405" s="154" t="s">
        <v>994</v>
      </c>
    </row>
    <row r="406" spans="3:4" ht="33" x14ac:dyDescent="0.25">
      <c r="C406" s="156" t="s">
        <v>968</v>
      </c>
      <c r="D406" s="154" t="s">
        <v>996</v>
      </c>
    </row>
    <row r="407" spans="3:4" ht="16.5" x14ac:dyDescent="0.25">
      <c r="C407" s="156" t="s">
        <v>968</v>
      </c>
      <c r="D407" s="154" t="s">
        <v>999</v>
      </c>
    </row>
    <row r="408" spans="3:4" ht="16.5" x14ac:dyDescent="0.25">
      <c r="C408" s="156" t="s">
        <v>933</v>
      </c>
      <c r="D408" s="154" t="s">
        <v>1001</v>
      </c>
    </row>
    <row r="409" spans="3:4" ht="16.5" x14ac:dyDescent="0.25">
      <c r="C409" s="156" t="s">
        <v>933</v>
      </c>
      <c r="D409" s="154" t="s">
        <v>1003</v>
      </c>
    </row>
    <row r="410" spans="3:4" ht="16.5" x14ac:dyDescent="0.25">
      <c r="C410" s="156" t="s">
        <v>29</v>
      </c>
      <c r="D410" s="154" t="s">
        <v>975</v>
      </c>
    </row>
    <row r="411" spans="3:4" ht="16.5" x14ac:dyDescent="0.25">
      <c r="C411" s="156" t="s">
        <v>29</v>
      </c>
      <c r="D411" s="154" t="s">
        <v>251</v>
      </c>
    </row>
    <row r="412" spans="3:4" ht="16.5" x14ac:dyDescent="0.25">
      <c r="C412" s="156" t="s">
        <v>29</v>
      </c>
      <c r="D412" s="154" t="s">
        <v>1005</v>
      </c>
    </row>
    <row r="413" spans="3:4" ht="16.5" x14ac:dyDescent="0.25">
      <c r="C413" s="156" t="s">
        <v>1006</v>
      </c>
      <c r="D413" s="154" t="s">
        <v>954</v>
      </c>
    </row>
    <row r="414" spans="3:4" ht="16.5" x14ac:dyDescent="0.25">
      <c r="C414" s="156" t="s">
        <v>755</v>
      </c>
      <c r="D414" s="154" t="s">
        <v>1007</v>
      </c>
    </row>
    <row r="415" spans="3:4" ht="33" x14ac:dyDescent="0.25">
      <c r="C415" s="156" t="s">
        <v>755</v>
      </c>
      <c r="D415" s="154" t="s">
        <v>1008</v>
      </c>
    </row>
    <row r="416" spans="3:4" ht="16.5" x14ac:dyDescent="0.25">
      <c r="C416" s="156" t="s">
        <v>938</v>
      </c>
      <c r="D416" s="154" t="s">
        <v>1009</v>
      </c>
    </row>
    <row r="417" spans="3:4" ht="16.5" x14ac:dyDescent="0.25">
      <c r="C417" s="156" t="s">
        <v>222</v>
      </c>
      <c r="D417" s="154" t="s">
        <v>223</v>
      </c>
    </row>
    <row r="418" spans="3:4" ht="16.5" x14ac:dyDescent="0.25">
      <c r="C418" s="155" t="s">
        <v>898</v>
      </c>
      <c r="D418" s="153" t="s">
        <v>1013</v>
      </c>
    </row>
    <row r="419" spans="3:4" ht="33" x14ac:dyDescent="0.25">
      <c r="C419" s="156" t="s">
        <v>297</v>
      </c>
      <c r="D419" s="154" t="s">
        <v>1014</v>
      </c>
    </row>
    <row r="420" spans="3:4" ht="49.5" x14ac:dyDescent="0.25">
      <c r="C420" s="156" t="s">
        <v>297</v>
      </c>
      <c r="D420" s="154" t="s">
        <v>1016</v>
      </c>
    </row>
    <row r="421" spans="3:4" ht="16.5" x14ac:dyDescent="0.25">
      <c r="C421" s="156" t="s">
        <v>886</v>
      </c>
      <c r="D421" s="154" t="s">
        <v>1019</v>
      </c>
    </row>
    <row r="422" spans="3:4" ht="16.5" x14ac:dyDescent="0.25">
      <c r="C422" s="156" t="s">
        <v>886</v>
      </c>
      <c r="D422" s="154" t="s">
        <v>1021</v>
      </c>
    </row>
    <row r="423" spans="3:4" ht="16.5" x14ac:dyDescent="0.25">
      <c r="C423" s="156" t="s">
        <v>886</v>
      </c>
      <c r="D423" s="154" t="s">
        <v>1023</v>
      </c>
    </row>
    <row r="424" spans="3:4" ht="49.5" x14ac:dyDescent="0.25">
      <c r="C424" s="155" t="s">
        <v>755</v>
      </c>
      <c r="D424" s="153" t="s">
        <v>1026</v>
      </c>
    </row>
    <row r="425" spans="3:4" ht="16.5" x14ac:dyDescent="0.25">
      <c r="C425" s="156" t="s">
        <v>938</v>
      </c>
      <c r="D425" s="154" t="s">
        <v>1027</v>
      </c>
    </row>
    <row r="426" spans="3:4" ht="16.5" x14ac:dyDescent="0.25">
      <c r="C426" s="156" t="s">
        <v>299</v>
      </c>
      <c r="D426" s="154" t="s">
        <v>1029</v>
      </c>
    </row>
    <row r="427" spans="3:4" ht="16.5" x14ac:dyDescent="0.25">
      <c r="C427" s="155" t="s">
        <v>938</v>
      </c>
      <c r="D427" s="153" t="s">
        <v>1031</v>
      </c>
    </row>
    <row r="428" spans="3:4" ht="16.5" x14ac:dyDescent="0.25">
      <c r="C428" s="156" t="s">
        <v>898</v>
      </c>
      <c r="D428" s="154" t="s">
        <v>1013</v>
      </c>
    </row>
    <row r="429" spans="3:4" ht="16.5" x14ac:dyDescent="0.25">
      <c r="C429" s="156" t="s">
        <v>297</v>
      </c>
      <c r="D429" s="154" t="s">
        <v>1034</v>
      </c>
    </row>
    <row r="430" spans="3:4" ht="16.5" x14ac:dyDescent="0.25">
      <c r="C430" s="156" t="s">
        <v>898</v>
      </c>
      <c r="D430" s="154" t="s">
        <v>1013</v>
      </c>
    </row>
    <row r="431" spans="3:4" ht="33" x14ac:dyDescent="0.25">
      <c r="C431" s="156" t="s">
        <v>886</v>
      </c>
      <c r="D431" s="154" t="s">
        <v>1041</v>
      </c>
    </row>
    <row r="432" spans="3:4" ht="16.5" x14ac:dyDescent="0.25">
      <c r="C432" s="156" t="s">
        <v>1046</v>
      </c>
      <c r="D432" s="154" t="s">
        <v>1047</v>
      </c>
    </row>
  </sheetData>
  <autoFilter ref="C2:D432" xr:uid="{FB9F8C2B-8BEB-4E94-BCE0-FACA031F7D67}"/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82D5C-7B0A-40D6-9687-05912A8E4A2E}">
  <sheetPr>
    <tabColor rgb="FFFF0000"/>
  </sheetPr>
  <dimension ref="B2:G71"/>
  <sheetViews>
    <sheetView topLeftCell="A10" workbookViewId="0"/>
  </sheetViews>
  <sheetFormatPr defaultRowHeight="15" x14ac:dyDescent="0.25"/>
  <cols>
    <col min="2" max="2" width="45.7109375" bestFit="1" customWidth="1"/>
    <col min="3" max="3" width="18.28515625" bestFit="1" customWidth="1"/>
    <col min="4" max="4" width="10.42578125" bestFit="1" customWidth="1"/>
    <col min="5" max="5" width="13.42578125" bestFit="1" customWidth="1"/>
    <col min="6" max="6" width="12" bestFit="1" customWidth="1"/>
    <col min="7" max="7" width="13.42578125" bestFit="1" customWidth="1"/>
  </cols>
  <sheetData>
    <row r="2" spans="2:7" x14ac:dyDescent="0.25">
      <c r="B2" s="173" t="s">
        <v>1166</v>
      </c>
      <c r="C2" s="173"/>
      <c r="D2" s="173"/>
      <c r="E2" s="173"/>
      <c r="F2" s="173"/>
      <c r="G2" s="173"/>
    </row>
    <row r="3" spans="2:7" x14ac:dyDescent="0.25">
      <c r="B3" s="53" t="s">
        <v>1079</v>
      </c>
      <c r="C3" s="46" t="s">
        <v>1080</v>
      </c>
      <c r="D3" s="46" t="s">
        <v>1081</v>
      </c>
      <c r="E3" s="47" t="s">
        <v>1082</v>
      </c>
      <c r="F3" s="47" t="s">
        <v>1083</v>
      </c>
      <c r="G3" s="47" t="s">
        <v>1084</v>
      </c>
    </row>
    <row r="4" spans="2:7" x14ac:dyDescent="0.25">
      <c r="B4" s="48" t="s">
        <v>1085</v>
      </c>
      <c r="C4" s="48" t="s">
        <v>1086</v>
      </c>
      <c r="D4" s="49">
        <v>44242</v>
      </c>
      <c r="E4" s="50">
        <v>403975</v>
      </c>
      <c r="F4" s="50">
        <v>72715.5</v>
      </c>
      <c r="G4" s="51">
        <v>476690.5</v>
      </c>
    </row>
    <row r="5" spans="2:7" x14ac:dyDescent="0.25">
      <c r="B5" s="48" t="s">
        <v>1087</v>
      </c>
      <c r="C5" s="48" t="s">
        <v>1088</v>
      </c>
      <c r="D5" s="49">
        <v>44089</v>
      </c>
      <c r="E5" s="50">
        <v>20000</v>
      </c>
      <c r="F5" s="50">
        <v>3600</v>
      </c>
      <c r="G5" s="51">
        <v>23600</v>
      </c>
    </row>
    <row r="6" spans="2:7" x14ac:dyDescent="0.25">
      <c r="B6" s="48" t="s">
        <v>1089</v>
      </c>
      <c r="C6" s="48" t="s">
        <v>1090</v>
      </c>
      <c r="D6" s="49">
        <v>44274</v>
      </c>
      <c r="E6" s="50">
        <v>10200</v>
      </c>
      <c r="F6" s="50">
        <v>1836</v>
      </c>
      <c r="G6" s="51">
        <v>12036</v>
      </c>
    </row>
    <row r="7" spans="2:7" x14ac:dyDescent="0.25">
      <c r="B7" s="48" t="s">
        <v>1091</v>
      </c>
      <c r="C7" s="48" t="s">
        <v>1092</v>
      </c>
      <c r="D7" s="49">
        <v>44257</v>
      </c>
      <c r="E7" s="50">
        <v>1085494</v>
      </c>
      <c r="F7" s="50">
        <v>195388.92</v>
      </c>
      <c r="G7" s="51">
        <v>1280883</v>
      </c>
    </row>
    <row r="8" spans="2:7" x14ac:dyDescent="0.25">
      <c r="B8" s="48" t="s">
        <v>1093</v>
      </c>
      <c r="C8" s="48">
        <v>11130</v>
      </c>
      <c r="D8" s="49">
        <v>44081</v>
      </c>
      <c r="E8" s="50">
        <v>17000</v>
      </c>
      <c r="F8" s="50">
        <v>850</v>
      </c>
      <c r="G8" s="51">
        <v>17850</v>
      </c>
    </row>
    <row r="9" spans="2:7" x14ac:dyDescent="0.25">
      <c r="B9" s="48" t="s">
        <v>1093</v>
      </c>
      <c r="C9" s="48">
        <v>11131</v>
      </c>
      <c r="D9" s="49">
        <v>44081</v>
      </c>
      <c r="E9" s="50">
        <v>18000</v>
      </c>
      <c r="F9" s="50">
        <v>3240</v>
      </c>
      <c r="G9" s="51">
        <v>21240</v>
      </c>
    </row>
    <row r="10" spans="2:7" x14ac:dyDescent="0.25">
      <c r="B10" s="48" t="s">
        <v>1094</v>
      </c>
      <c r="C10" s="48" t="s">
        <v>1095</v>
      </c>
      <c r="D10" s="49">
        <v>44220</v>
      </c>
      <c r="E10" s="50">
        <v>6326.4</v>
      </c>
      <c r="F10" s="50">
        <v>1138.752</v>
      </c>
      <c r="G10" s="51">
        <v>7465.152</v>
      </c>
    </row>
    <row r="11" spans="2:7" x14ac:dyDescent="0.25">
      <c r="B11" s="48" t="s">
        <v>1094</v>
      </c>
      <c r="C11" s="48" t="s">
        <v>1096</v>
      </c>
      <c r="D11" s="49">
        <v>44439</v>
      </c>
      <c r="E11" s="50">
        <v>6100</v>
      </c>
      <c r="F11" s="50">
        <v>1098</v>
      </c>
      <c r="G11" s="51">
        <v>7198</v>
      </c>
    </row>
    <row r="12" spans="2:7" x14ac:dyDescent="0.25">
      <c r="B12" s="48" t="s">
        <v>1097</v>
      </c>
      <c r="C12" s="48" t="s">
        <v>1098</v>
      </c>
      <c r="D12" s="49">
        <v>44099</v>
      </c>
      <c r="E12" s="50">
        <v>42500</v>
      </c>
      <c r="F12" s="50">
        <v>7650</v>
      </c>
      <c r="G12" s="51">
        <v>50150</v>
      </c>
    </row>
    <row r="13" spans="2:7" x14ac:dyDescent="0.25">
      <c r="B13" s="48" t="s">
        <v>1097</v>
      </c>
      <c r="C13" s="48" t="s">
        <v>1099</v>
      </c>
      <c r="D13" s="49">
        <v>44091</v>
      </c>
      <c r="E13" s="50">
        <v>2527700</v>
      </c>
      <c r="F13" s="50">
        <v>454986</v>
      </c>
      <c r="G13" s="51">
        <v>2982686</v>
      </c>
    </row>
    <row r="14" spans="2:7" x14ac:dyDescent="0.25">
      <c r="B14" s="48" t="s">
        <v>1097</v>
      </c>
      <c r="C14" s="48" t="s">
        <v>1100</v>
      </c>
      <c r="D14" s="49">
        <v>44091</v>
      </c>
      <c r="E14" s="50">
        <v>383350</v>
      </c>
      <c r="F14" s="50">
        <v>69003</v>
      </c>
      <c r="G14" s="51">
        <v>452353</v>
      </c>
    </row>
    <row r="15" spans="2:7" x14ac:dyDescent="0.25">
      <c r="B15" s="48" t="s">
        <v>1101</v>
      </c>
      <c r="C15" s="48" t="s">
        <v>1102</v>
      </c>
      <c r="D15" s="49">
        <v>43913</v>
      </c>
      <c r="E15" s="50">
        <v>658777</v>
      </c>
      <c r="F15" s="50">
        <v>118579.86</v>
      </c>
      <c r="G15" s="51">
        <v>777356.86</v>
      </c>
    </row>
    <row r="16" spans="2:7" x14ac:dyDescent="0.25">
      <c r="B16" s="48" t="s">
        <v>1103</v>
      </c>
      <c r="C16" s="48" t="s">
        <v>1104</v>
      </c>
      <c r="D16" s="49">
        <v>44120</v>
      </c>
      <c r="E16" s="50">
        <v>205000</v>
      </c>
      <c r="F16" s="50">
        <v>36900</v>
      </c>
      <c r="G16" s="51">
        <v>241900</v>
      </c>
    </row>
    <row r="17" spans="2:7" x14ac:dyDescent="0.25">
      <c r="B17" s="48" t="s">
        <v>1105</v>
      </c>
      <c r="C17" s="48">
        <v>120055228</v>
      </c>
      <c r="D17" s="49">
        <v>44218</v>
      </c>
      <c r="E17" s="50">
        <v>920.4</v>
      </c>
      <c r="F17" s="50">
        <v>165.68</v>
      </c>
      <c r="G17" s="51">
        <v>1086.07</v>
      </c>
    </row>
    <row r="18" spans="2:7" x14ac:dyDescent="0.25">
      <c r="B18" s="48" t="s">
        <v>1106</v>
      </c>
      <c r="C18" s="48" t="s">
        <v>1107</v>
      </c>
      <c r="D18" s="49">
        <v>44459</v>
      </c>
      <c r="E18" s="50">
        <v>115000</v>
      </c>
      <c r="F18" s="50">
        <v>20700</v>
      </c>
      <c r="G18" s="51">
        <v>135700</v>
      </c>
    </row>
    <row r="19" spans="2:7" x14ac:dyDescent="0.25">
      <c r="B19" s="48" t="s">
        <v>1106</v>
      </c>
      <c r="C19" s="48" t="s">
        <v>1108</v>
      </c>
      <c r="D19" s="49">
        <v>44459</v>
      </c>
      <c r="E19" s="50">
        <v>115000</v>
      </c>
      <c r="F19" s="50">
        <v>20700</v>
      </c>
      <c r="G19" s="51">
        <v>135700</v>
      </c>
    </row>
    <row r="20" spans="2:7" x14ac:dyDescent="0.25">
      <c r="B20" s="48" t="s">
        <v>1109</v>
      </c>
      <c r="C20" s="48" t="s">
        <v>1110</v>
      </c>
      <c r="D20" s="49">
        <v>44131</v>
      </c>
      <c r="E20" s="50">
        <v>54142</v>
      </c>
      <c r="F20" s="50">
        <v>13431.76</v>
      </c>
      <c r="G20" s="51">
        <v>67574</v>
      </c>
    </row>
    <row r="21" spans="2:7" x14ac:dyDescent="0.25">
      <c r="B21" s="48" t="s">
        <v>1111</v>
      </c>
      <c r="C21" s="48" t="s">
        <v>1112</v>
      </c>
      <c r="D21" s="49">
        <v>44408</v>
      </c>
      <c r="E21" s="50">
        <v>234000</v>
      </c>
      <c r="F21" s="50">
        <v>42120</v>
      </c>
      <c r="G21" s="51">
        <v>276120</v>
      </c>
    </row>
    <row r="22" spans="2:7" x14ac:dyDescent="0.25">
      <c r="B22" s="48" t="s">
        <v>1113</v>
      </c>
      <c r="C22" s="48" t="s">
        <v>1114</v>
      </c>
      <c r="D22" s="49">
        <v>44343</v>
      </c>
      <c r="E22" s="50">
        <v>57720</v>
      </c>
      <c r="F22" s="50">
        <v>10388</v>
      </c>
      <c r="G22" s="51">
        <v>68109</v>
      </c>
    </row>
    <row r="23" spans="2:7" x14ac:dyDescent="0.25">
      <c r="B23" s="48" t="s">
        <v>1113</v>
      </c>
      <c r="C23" s="48" t="s">
        <v>1115</v>
      </c>
      <c r="D23" s="49">
        <v>44355</v>
      </c>
      <c r="E23" s="50">
        <v>15224</v>
      </c>
      <c r="F23" s="50">
        <v>2663.82</v>
      </c>
      <c r="G23" s="51">
        <v>17987.919999999998</v>
      </c>
    </row>
    <row r="24" spans="2:7" x14ac:dyDescent="0.25">
      <c r="B24" s="48" t="s">
        <v>1113</v>
      </c>
      <c r="C24" s="48" t="s">
        <v>1116</v>
      </c>
      <c r="D24" s="49">
        <v>44355</v>
      </c>
      <c r="E24" s="50">
        <v>8360</v>
      </c>
      <c r="F24" s="50">
        <v>1504.8</v>
      </c>
      <c r="G24" s="51">
        <v>9864.7999999999993</v>
      </c>
    </row>
    <row r="25" spans="2:7" x14ac:dyDescent="0.25">
      <c r="B25" s="48" t="s">
        <v>1113</v>
      </c>
      <c r="C25" s="48" t="s">
        <v>1117</v>
      </c>
      <c r="D25" s="49">
        <v>44384</v>
      </c>
      <c r="E25" s="50">
        <v>14000</v>
      </c>
      <c r="F25" s="50">
        <v>2520</v>
      </c>
      <c r="G25" s="51">
        <v>16520</v>
      </c>
    </row>
    <row r="26" spans="2:7" x14ac:dyDescent="0.25">
      <c r="B26" s="48" t="s">
        <v>1113</v>
      </c>
      <c r="C26" s="48" t="s">
        <v>1118</v>
      </c>
      <c r="D26" s="49">
        <v>44355</v>
      </c>
      <c r="E26" s="50">
        <v>30676.799999999999</v>
      </c>
      <c r="F26" s="50">
        <v>5521.82</v>
      </c>
      <c r="G26" s="51">
        <v>36198.620000000003</v>
      </c>
    </row>
    <row r="27" spans="2:7" x14ac:dyDescent="0.25">
      <c r="B27" s="48" t="s">
        <v>1119</v>
      </c>
      <c r="C27" s="48">
        <v>33</v>
      </c>
      <c r="D27" s="49">
        <v>44139</v>
      </c>
      <c r="E27" s="50">
        <v>41200</v>
      </c>
      <c r="F27" s="50">
        <v>7416</v>
      </c>
      <c r="G27" s="51">
        <v>48616</v>
      </c>
    </row>
    <row r="28" spans="2:7" x14ac:dyDescent="0.25">
      <c r="B28" s="48" t="s">
        <v>1120</v>
      </c>
      <c r="C28" s="48">
        <v>564</v>
      </c>
      <c r="D28" s="49">
        <v>44327</v>
      </c>
      <c r="E28" s="50">
        <v>233000</v>
      </c>
      <c r="F28" s="50">
        <v>41940</v>
      </c>
      <c r="G28" s="51">
        <v>274940</v>
      </c>
    </row>
    <row r="29" spans="2:7" x14ac:dyDescent="0.25">
      <c r="B29" s="48" t="s">
        <v>1121</v>
      </c>
      <c r="C29" s="48">
        <v>21000299</v>
      </c>
      <c r="D29" s="49">
        <v>44348</v>
      </c>
      <c r="E29" s="50">
        <v>12210</v>
      </c>
      <c r="F29" s="50">
        <v>2197</v>
      </c>
      <c r="G29" s="51">
        <v>14407.8</v>
      </c>
    </row>
    <row r="30" spans="2:7" x14ac:dyDescent="0.25">
      <c r="B30" s="48" t="s">
        <v>1121</v>
      </c>
      <c r="C30" s="48">
        <v>21000340</v>
      </c>
      <c r="D30" s="49">
        <v>44354</v>
      </c>
      <c r="E30" s="50">
        <v>177005</v>
      </c>
      <c r="F30" s="50">
        <v>31860.9</v>
      </c>
      <c r="G30" s="51">
        <v>208865.9</v>
      </c>
    </row>
    <row r="31" spans="2:7" x14ac:dyDescent="0.25">
      <c r="B31" s="48" t="s">
        <v>1121</v>
      </c>
      <c r="C31" s="48">
        <v>21000546</v>
      </c>
      <c r="D31" s="49">
        <v>44379</v>
      </c>
      <c r="E31" s="50">
        <v>9000</v>
      </c>
      <c r="F31" s="50">
        <v>1620</v>
      </c>
      <c r="G31" s="51">
        <v>10620</v>
      </c>
    </row>
    <row r="32" spans="2:7" x14ac:dyDescent="0.25">
      <c r="B32" s="48" t="s">
        <v>1121</v>
      </c>
      <c r="C32" s="48">
        <v>21000455</v>
      </c>
      <c r="D32" s="49">
        <v>44370</v>
      </c>
      <c r="E32" s="50">
        <v>6890</v>
      </c>
      <c r="F32" s="50">
        <v>1240.2</v>
      </c>
      <c r="G32" s="51">
        <v>8130.2</v>
      </c>
    </row>
    <row r="33" spans="2:7" x14ac:dyDescent="0.25">
      <c r="B33" s="48" t="s">
        <v>1121</v>
      </c>
      <c r="C33" s="48">
        <v>21000948</v>
      </c>
      <c r="D33" s="49">
        <v>44435</v>
      </c>
      <c r="E33" s="50">
        <v>5354.4</v>
      </c>
      <c r="F33" s="50">
        <v>963.8</v>
      </c>
      <c r="G33" s="51">
        <v>6318.2</v>
      </c>
    </row>
    <row r="34" spans="2:7" x14ac:dyDescent="0.25">
      <c r="B34" s="48" t="s">
        <v>1121</v>
      </c>
      <c r="C34" s="48">
        <v>21000888</v>
      </c>
      <c r="D34" s="49">
        <v>44425</v>
      </c>
      <c r="E34" s="50">
        <v>7673.27</v>
      </c>
      <c r="F34" s="50">
        <v>1381.18</v>
      </c>
      <c r="G34" s="51">
        <v>9054.4500000000007</v>
      </c>
    </row>
    <row r="35" spans="2:7" x14ac:dyDescent="0.25">
      <c r="B35" s="48" t="s">
        <v>1121</v>
      </c>
      <c r="C35" s="48">
        <v>21000851</v>
      </c>
      <c r="D35" s="49">
        <v>44418</v>
      </c>
      <c r="E35" s="50">
        <v>3899.72</v>
      </c>
      <c r="F35" s="50">
        <v>701.94</v>
      </c>
      <c r="G35" s="51">
        <v>4602</v>
      </c>
    </row>
    <row r="36" spans="2:7" x14ac:dyDescent="0.25">
      <c r="B36" s="48" t="s">
        <v>1122</v>
      </c>
      <c r="C36" s="48" t="s">
        <v>1123</v>
      </c>
      <c r="D36" s="49">
        <v>44012</v>
      </c>
      <c r="E36" s="50">
        <v>4100000</v>
      </c>
      <c r="F36" s="50">
        <v>738000</v>
      </c>
      <c r="G36" s="51">
        <v>4838000</v>
      </c>
    </row>
    <row r="37" spans="2:7" x14ac:dyDescent="0.25">
      <c r="B37" s="48" t="s">
        <v>1122</v>
      </c>
      <c r="C37" s="48" t="s">
        <v>1124</v>
      </c>
      <c r="D37" s="49">
        <v>44043</v>
      </c>
      <c r="E37" s="50">
        <v>11550000</v>
      </c>
      <c r="F37" s="50">
        <v>2079000</v>
      </c>
      <c r="G37" s="51">
        <v>13629000</v>
      </c>
    </row>
    <row r="38" spans="2:7" x14ac:dyDescent="0.25">
      <c r="B38" s="48" t="s">
        <v>1122</v>
      </c>
      <c r="C38" s="48" t="s">
        <v>1125</v>
      </c>
      <c r="D38" s="49">
        <v>44012</v>
      </c>
      <c r="E38" s="50">
        <v>10500000</v>
      </c>
      <c r="F38" s="50">
        <v>1890000</v>
      </c>
      <c r="G38" s="51">
        <v>12390000</v>
      </c>
    </row>
    <row r="39" spans="2:7" x14ac:dyDescent="0.25">
      <c r="B39" s="48" t="s">
        <v>1122</v>
      </c>
      <c r="C39" s="48" t="s">
        <v>1126</v>
      </c>
      <c r="D39" s="49">
        <v>44012</v>
      </c>
      <c r="E39" s="50">
        <v>3000000</v>
      </c>
      <c r="F39" s="50">
        <v>540000</v>
      </c>
      <c r="G39" s="51">
        <v>3540000</v>
      </c>
    </row>
    <row r="40" spans="2:7" x14ac:dyDescent="0.25">
      <c r="B40" s="48" t="s">
        <v>1113</v>
      </c>
      <c r="C40" s="48" t="s">
        <v>1127</v>
      </c>
      <c r="D40" s="49">
        <v>44579</v>
      </c>
      <c r="E40" s="50">
        <v>340000</v>
      </c>
      <c r="F40" s="50">
        <v>61200</v>
      </c>
      <c r="G40" s="51">
        <v>401200</v>
      </c>
    </row>
    <row r="41" spans="2:7" x14ac:dyDescent="0.25">
      <c r="B41" s="48" t="s">
        <v>1128</v>
      </c>
      <c r="C41" s="48">
        <v>17</v>
      </c>
      <c r="D41" s="49">
        <v>44456</v>
      </c>
      <c r="E41" s="50">
        <v>23780</v>
      </c>
      <c r="F41" s="50">
        <v>4280.3999999999996</v>
      </c>
      <c r="G41" s="51">
        <v>28060</v>
      </c>
    </row>
    <row r="42" spans="2:7" x14ac:dyDescent="0.25">
      <c r="B42" s="48" t="s">
        <v>1128</v>
      </c>
      <c r="C42" s="48">
        <v>24</v>
      </c>
      <c r="D42" s="49">
        <v>44533</v>
      </c>
      <c r="E42" s="50">
        <v>8200</v>
      </c>
      <c r="F42" s="50">
        <v>1476</v>
      </c>
      <c r="G42" s="51">
        <v>9676</v>
      </c>
    </row>
    <row r="43" spans="2:7" x14ac:dyDescent="0.25">
      <c r="B43" s="48" t="s">
        <v>1128</v>
      </c>
      <c r="C43" s="48">
        <v>32</v>
      </c>
      <c r="D43" s="49">
        <v>44564</v>
      </c>
      <c r="E43" s="50">
        <v>32800</v>
      </c>
      <c r="F43" s="50">
        <v>5904</v>
      </c>
      <c r="G43" s="51">
        <v>38704</v>
      </c>
    </row>
    <row r="44" spans="2:7" x14ac:dyDescent="0.25">
      <c r="B44" s="48" t="s">
        <v>1128</v>
      </c>
      <c r="C44" s="48">
        <v>28</v>
      </c>
      <c r="D44" s="49">
        <v>44553</v>
      </c>
      <c r="E44" s="50">
        <v>22140</v>
      </c>
      <c r="F44" s="50">
        <v>3986</v>
      </c>
      <c r="G44" s="51">
        <v>26126</v>
      </c>
    </row>
    <row r="45" spans="2:7" x14ac:dyDescent="0.25">
      <c r="B45" s="48" t="s">
        <v>1129</v>
      </c>
      <c r="C45" s="48" t="s">
        <v>1130</v>
      </c>
      <c r="D45" s="49">
        <v>44469</v>
      </c>
      <c r="E45" s="50">
        <v>3800</v>
      </c>
      <c r="F45" s="50">
        <v>684</v>
      </c>
      <c r="G45" s="51">
        <v>4484</v>
      </c>
    </row>
    <row r="46" spans="2:7" x14ac:dyDescent="0.25">
      <c r="B46" s="48" t="s">
        <v>1131</v>
      </c>
      <c r="C46" s="48" t="s">
        <v>1132</v>
      </c>
      <c r="D46" s="49">
        <v>44445</v>
      </c>
      <c r="E46" s="50">
        <v>10700000</v>
      </c>
      <c r="F46" s="50">
        <v>1926000</v>
      </c>
      <c r="G46" s="51">
        <v>12626000</v>
      </c>
    </row>
    <row r="47" spans="2:7" x14ac:dyDescent="0.25">
      <c r="B47" s="48" t="s">
        <v>1133</v>
      </c>
      <c r="C47" s="48" t="s">
        <v>1134</v>
      </c>
      <c r="D47" s="49">
        <v>44645</v>
      </c>
      <c r="E47" s="50">
        <v>1500000</v>
      </c>
      <c r="F47" s="50">
        <v>270000</v>
      </c>
      <c r="G47" s="51">
        <v>1770000</v>
      </c>
    </row>
    <row r="48" spans="2:7" x14ac:dyDescent="0.25">
      <c r="B48" s="48" t="s">
        <v>1106</v>
      </c>
      <c r="C48" s="48" t="s">
        <v>1135</v>
      </c>
      <c r="D48" s="49">
        <v>44556</v>
      </c>
      <c r="E48" s="50">
        <v>685440</v>
      </c>
      <c r="F48" s="50">
        <v>123379.2</v>
      </c>
      <c r="G48" s="51">
        <v>808819.19999999995</v>
      </c>
    </row>
    <row r="49" spans="2:7" x14ac:dyDescent="0.25">
      <c r="B49" s="48" t="s">
        <v>1106</v>
      </c>
      <c r="C49" s="48" t="s">
        <v>1136</v>
      </c>
      <c r="D49" s="49">
        <v>44607</v>
      </c>
      <c r="E49" s="50">
        <v>1250000</v>
      </c>
      <c r="F49" s="50">
        <v>225000</v>
      </c>
      <c r="G49" s="51">
        <v>1475000</v>
      </c>
    </row>
    <row r="50" spans="2:7" x14ac:dyDescent="0.25">
      <c r="B50" s="48" t="s">
        <v>1137</v>
      </c>
      <c r="C50" s="48" t="s">
        <v>1138</v>
      </c>
      <c r="D50" s="49">
        <v>44499</v>
      </c>
      <c r="E50" s="50">
        <v>41000</v>
      </c>
      <c r="F50" s="50">
        <v>7380</v>
      </c>
      <c r="G50" s="51">
        <v>48380</v>
      </c>
    </row>
    <row r="51" spans="2:7" x14ac:dyDescent="0.25">
      <c r="B51" s="48" t="s">
        <v>1139</v>
      </c>
      <c r="C51" s="54" t="s">
        <v>1140</v>
      </c>
      <c r="D51" s="49">
        <v>44641</v>
      </c>
      <c r="E51" s="50">
        <v>50696.4</v>
      </c>
      <c r="F51" s="50">
        <v>9125.35</v>
      </c>
      <c r="G51" s="51">
        <v>59821.79</v>
      </c>
    </row>
    <row r="52" spans="2:7" x14ac:dyDescent="0.25">
      <c r="B52" s="48" t="s">
        <v>1141</v>
      </c>
      <c r="C52" s="48" t="s">
        <v>1142</v>
      </c>
      <c r="D52" s="49">
        <v>44572</v>
      </c>
      <c r="E52" s="50">
        <v>21600</v>
      </c>
      <c r="F52" s="50">
        <v>3888</v>
      </c>
      <c r="G52" s="51">
        <v>25488</v>
      </c>
    </row>
    <row r="53" spans="2:7" x14ac:dyDescent="0.25">
      <c r="B53" s="48" t="s">
        <v>1141</v>
      </c>
      <c r="C53" s="48" t="s">
        <v>1143</v>
      </c>
      <c r="D53" s="49">
        <v>44617</v>
      </c>
      <c r="E53" s="50">
        <v>40690</v>
      </c>
      <c r="F53" s="50">
        <v>7324.2</v>
      </c>
      <c r="G53" s="51">
        <v>48014</v>
      </c>
    </row>
    <row r="54" spans="2:7" x14ac:dyDescent="0.25">
      <c r="B54" s="48" t="s">
        <v>1144</v>
      </c>
      <c r="C54" s="54" t="s">
        <v>1145</v>
      </c>
      <c r="D54" s="49">
        <v>44631</v>
      </c>
      <c r="E54" s="50">
        <v>19530</v>
      </c>
      <c r="F54" s="50">
        <v>3515.4</v>
      </c>
      <c r="G54" s="51">
        <v>23045.4</v>
      </c>
    </row>
    <row r="55" spans="2:7" x14ac:dyDescent="0.25">
      <c r="B55" s="48" t="s">
        <v>1146</v>
      </c>
      <c r="C55" s="48" t="s">
        <v>1147</v>
      </c>
      <c r="D55" s="49">
        <v>44622</v>
      </c>
      <c r="E55" s="50">
        <v>7700</v>
      </c>
      <c r="F55" s="50">
        <v>1386</v>
      </c>
      <c r="G55" s="51">
        <v>9086</v>
      </c>
    </row>
    <row r="56" spans="2:7" x14ac:dyDescent="0.25">
      <c r="B56" s="48" t="s">
        <v>1148</v>
      </c>
      <c r="C56" s="48" t="s">
        <v>1149</v>
      </c>
      <c r="D56" s="49">
        <v>44649</v>
      </c>
      <c r="E56" s="50">
        <v>6765</v>
      </c>
      <c r="F56" s="50">
        <v>1217.7</v>
      </c>
      <c r="G56" s="51">
        <v>7982.7</v>
      </c>
    </row>
    <row r="57" spans="2:7" x14ac:dyDescent="0.25">
      <c r="B57" s="48" t="s">
        <v>1148</v>
      </c>
      <c r="C57" s="48" t="s">
        <v>1150</v>
      </c>
      <c r="D57" s="49">
        <v>44629</v>
      </c>
      <c r="E57" s="50">
        <v>10742</v>
      </c>
      <c r="F57" s="50">
        <v>1933.56</v>
      </c>
      <c r="G57" s="51">
        <v>12675.56</v>
      </c>
    </row>
    <row r="58" spans="2:7" x14ac:dyDescent="0.25">
      <c r="B58" s="48" t="s">
        <v>1151</v>
      </c>
      <c r="C58" s="54" t="s">
        <v>1152</v>
      </c>
      <c r="D58" s="49">
        <v>44636</v>
      </c>
      <c r="E58" s="50">
        <v>10000</v>
      </c>
      <c r="F58" s="50">
        <v>1800</v>
      </c>
      <c r="G58" s="51">
        <v>11800</v>
      </c>
    </row>
    <row r="59" spans="2:7" x14ac:dyDescent="0.25">
      <c r="B59" s="48" t="s">
        <v>1151</v>
      </c>
      <c r="C59" s="54" t="s">
        <v>1153</v>
      </c>
      <c r="D59" s="49">
        <v>44636</v>
      </c>
      <c r="E59" s="50">
        <v>460000</v>
      </c>
      <c r="F59" s="50">
        <v>82800</v>
      </c>
      <c r="G59" s="51">
        <v>542800</v>
      </c>
    </row>
    <row r="60" spans="2:7" x14ac:dyDescent="0.25">
      <c r="B60" s="48" t="s">
        <v>1154</v>
      </c>
      <c r="C60" s="48">
        <v>210</v>
      </c>
      <c r="D60" s="49">
        <v>44638</v>
      </c>
      <c r="E60" s="50">
        <v>17000</v>
      </c>
      <c r="F60" s="50">
        <v>3060</v>
      </c>
      <c r="G60" s="51">
        <v>20060</v>
      </c>
    </row>
    <row r="61" spans="2:7" x14ac:dyDescent="0.25">
      <c r="B61" s="48" t="s">
        <v>1154</v>
      </c>
      <c r="C61" s="48">
        <v>212</v>
      </c>
      <c r="D61" s="49">
        <v>44636</v>
      </c>
      <c r="E61" s="50">
        <v>10800</v>
      </c>
      <c r="F61" s="50">
        <v>1944</v>
      </c>
      <c r="G61" s="51">
        <v>12744</v>
      </c>
    </row>
    <row r="62" spans="2:7" x14ac:dyDescent="0.25">
      <c r="B62" s="48" t="s">
        <v>1148</v>
      </c>
      <c r="C62" s="48" t="s">
        <v>1155</v>
      </c>
      <c r="D62" s="49">
        <v>44629</v>
      </c>
      <c r="E62" s="50">
        <v>10742</v>
      </c>
      <c r="F62" s="50">
        <v>1933.56</v>
      </c>
      <c r="G62" s="51">
        <v>12675.56</v>
      </c>
    </row>
    <row r="63" spans="2:7" x14ac:dyDescent="0.25">
      <c r="B63" s="48" t="s">
        <v>1148</v>
      </c>
      <c r="C63" s="48" t="s">
        <v>1156</v>
      </c>
      <c r="D63" s="49">
        <v>44629</v>
      </c>
      <c r="E63" s="50">
        <v>61623</v>
      </c>
      <c r="F63" s="50">
        <v>11092.14</v>
      </c>
      <c r="G63" s="51">
        <v>72715.14</v>
      </c>
    </row>
    <row r="64" spans="2:7" x14ac:dyDescent="0.25">
      <c r="B64" s="48" t="s">
        <v>1148</v>
      </c>
      <c r="C64" s="48" t="s">
        <v>1157</v>
      </c>
      <c r="D64" s="49">
        <v>44629</v>
      </c>
      <c r="E64" s="50">
        <v>7749</v>
      </c>
      <c r="F64" s="50">
        <v>1394.82</v>
      </c>
      <c r="G64" s="51">
        <v>9143.82</v>
      </c>
    </row>
    <row r="65" spans="2:7" x14ac:dyDescent="0.25">
      <c r="B65" s="48" t="s">
        <v>1113</v>
      </c>
      <c r="C65" s="48" t="s">
        <v>1158</v>
      </c>
      <c r="D65" s="49">
        <v>44613</v>
      </c>
      <c r="E65" s="50">
        <v>32000</v>
      </c>
      <c r="F65" s="50">
        <v>5760</v>
      </c>
      <c r="G65" s="51">
        <v>37760</v>
      </c>
    </row>
    <row r="66" spans="2:7" x14ac:dyDescent="0.25">
      <c r="B66" s="48" t="s">
        <v>1106</v>
      </c>
      <c r="C66" s="48" t="s">
        <v>1159</v>
      </c>
      <c r="D66" s="49">
        <v>44610</v>
      </c>
      <c r="E66" s="50">
        <v>535000</v>
      </c>
      <c r="F66" s="50">
        <v>96320</v>
      </c>
      <c r="G66" s="51">
        <v>631300</v>
      </c>
    </row>
    <row r="67" spans="2:7" x14ac:dyDescent="0.25">
      <c r="B67" s="48" t="s">
        <v>1154</v>
      </c>
      <c r="C67" s="48">
        <v>211</v>
      </c>
      <c r="D67" s="49">
        <v>44636</v>
      </c>
      <c r="E67" s="50">
        <v>17000</v>
      </c>
      <c r="F67" s="50">
        <v>3060</v>
      </c>
      <c r="G67" s="51">
        <v>20060</v>
      </c>
    </row>
    <row r="68" spans="2:7" x14ac:dyDescent="0.25">
      <c r="B68" s="48" t="s">
        <v>1160</v>
      </c>
      <c r="C68" s="48" t="s">
        <v>1161</v>
      </c>
      <c r="D68" s="49">
        <v>44651</v>
      </c>
      <c r="E68" s="50">
        <v>8300</v>
      </c>
      <c r="F68" s="50">
        <v>996</v>
      </c>
      <c r="G68" s="51">
        <v>9296</v>
      </c>
    </row>
    <row r="69" spans="2:7" x14ac:dyDescent="0.25">
      <c r="B69" s="48" t="s">
        <v>1162</v>
      </c>
      <c r="C69" s="48" t="s">
        <v>1163</v>
      </c>
      <c r="D69" s="49">
        <v>44544</v>
      </c>
      <c r="E69" s="50">
        <v>417600</v>
      </c>
      <c r="F69" s="50">
        <v>75168</v>
      </c>
      <c r="G69" s="51">
        <v>492768</v>
      </c>
    </row>
    <row r="70" spans="2:7" x14ac:dyDescent="0.25">
      <c r="B70" s="48" t="s">
        <v>1164</v>
      </c>
      <c r="C70" s="48">
        <v>406</v>
      </c>
      <c r="D70" s="49">
        <v>44533</v>
      </c>
      <c r="E70" s="50">
        <v>90000</v>
      </c>
      <c r="F70" s="50">
        <v>16200</v>
      </c>
      <c r="G70" s="51">
        <v>106200</v>
      </c>
    </row>
    <row r="71" spans="2:7" x14ac:dyDescent="0.25">
      <c r="B71" s="173" t="s">
        <v>1165</v>
      </c>
      <c r="C71" s="173"/>
      <c r="D71" s="173"/>
      <c r="E71" s="52">
        <v>52157751.490000002</v>
      </c>
      <c r="F71" s="52">
        <v>9382231.2620000001</v>
      </c>
      <c r="G71" s="52">
        <v>61500708.642000012</v>
      </c>
    </row>
  </sheetData>
  <mergeCells count="2">
    <mergeCell ref="B71:D71"/>
    <mergeCell ref="B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Summary</vt:lpstr>
      <vt:lpstr>Master List of Invoices</vt:lpstr>
      <vt:lpstr>Invoice Provided</vt:lpstr>
      <vt:lpstr>Invoices Pending</vt:lpstr>
      <vt:lpstr>List of PO's required</vt:lpstr>
      <vt:lpstr>Summary linked</vt:lpstr>
      <vt:lpstr>List of machinery</vt:lpstr>
      <vt:lpstr>Inv. provided but not in list</vt:lpstr>
      <vt:lpstr>'Master List of Invoices'!Print_Area</vt:lpstr>
      <vt:lpstr>'Master List of Invoices'!Print_Titles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kunal.aggarwal</dc:creator>
  <cp:lastModifiedBy>Tejas Bharadwaj</cp:lastModifiedBy>
  <dcterms:created xsi:type="dcterms:W3CDTF">2022-06-01T07:30:36Z</dcterms:created>
  <dcterms:modified xsi:type="dcterms:W3CDTF">2022-11-03T11:15:19Z</dcterms:modified>
</cp:coreProperties>
</file>