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 Progress Files\Tejash Bharadwaj\VIS(2022-23)-PL123-102-182, Ms. Technico Industries Ltd\Working\Bank Po\"/>
    </mc:Choice>
  </mc:AlternateContent>
  <xr:revisionPtr revIDLastSave="0" documentId="13_ncr:1_{A19BAF09-6396-428A-B1AE-047EC732D568}" xr6:coauthVersionLast="47" xr6:coauthVersionMax="47" xr10:uidLastSave="{00000000-0000-0000-0000-000000000000}"/>
  <bookViews>
    <workbookView xWindow="-120" yWindow="-120" windowWidth="24240" windowHeight="13140" activeTab="1" xr2:uid="{6C3BA1C3-64E3-41B0-AC60-16F8DC441055}"/>
  </bookViews>
  <sheets>
    <sheet name="PO List" sheetId="1" r:id="rId1"/>
    <sheet name="Sheet1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7" i="2" l="1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17" i="2" s="1"/>
  <c r="F4" i="2"/>
  <c r="F3" i="2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117" i="1"/>
</calcChain>
</file>

<file path=xl/sharedStrings.xml><?xml version="1.0" encoding="utf-8"?>
<sst xmlns="http://schemas.openxmlformats.org/spreadsheetml/2006/main" count="585" uniqueCount="253">
  <si>
    <t>Vendor Name</t>
  </si>
  <si>
    <t>PO No.</t>
  </si>
  <si>
    <t>PO Date</t>
  </si>
  <si>
    <t>Total Amount</t>
  </si>
  <si>
    <t>PATIL AUTOMATION PVT LTD (VP-0092)</t>
  </si>
  <si>
    <t>IN120-21/234</t>
  </si>
  <si>
    <t>IN120-21/233</t>
  </si>
  <si>
    <t>YASKAWA INDIA PVT. LTD. - ROBOTICS DIVISION (VY-0010)</t>
  </si>
  <si>
    <t xml:space="preserve"> IN120-21/424</t>
  </si>
  <si>
    <t>IN120-21/422</t>
  </si>
  <si>
    <t xml:space="preserve">20-21/1CO00102 </t>
  </si>
  <si>
    <t>ATMA AUTOTECH ENGINEERS PVT LTD-CAPITAL GOODS (VA-0166)</t>
  </si>
  <si>
    <t>IN120-21/347</t>
  </si>
  <si>
    <t xml:space="preserve"> IN120-21/342</t>
  </si>
  <si>
    <t>OM SHANTI INFRASTRUCTURE PVT.LTD (VO-0032)</t>
  </si>
  <si>
    <t xml:space="preserve">20-21/1CO00179 </t>
  </si>
  <si>
    <t>IN120-21/226</t>
  </si>
  <si>
    <t>IN120-21/227</t>
  </si>
  <si>
    <t>IN120-21/228</t>
  </si>
  <si>
    <t xml:space="preserve"> IN120-21/423</t>
  </si>
  <si>
    <t xml:space="preserve"> IN120-21/425</t>
  </si>
  <si>
    <t xml:space="preserve"> IN120-21/412</t>
  </si>
  <si>
    <t>S. No.</t>
  </si>
  <si>
    <t>KADENCE AUTOMATION AND ROBOTIC SYSTEMS (VK-0077)</t>
  </si>
  <si>
    <t>IN120-21/629</t>
  </si>
  <si>
    <t>IN120-21/346</t>
  </si>
  <si>
    <t>IN120-21/1028</t>
  </si>
  <si>
    <t>ATMA AUTOTECH ENGINEERS PVT LTD-CAPITAL GOODS (VA_x0002_0166)</t>
  </si>
  <si>
    <t xml:space="preserve">20-21/1CO00084 </t>
  </si>
  <si>
    <t xml:space="preserve"> IN120-21/892</t>
  </si>
  <si>
    <t>IN120-21/829</t>
  </si>
  <si>
    <t xml:space="preserve"> IN121-22/353</t>
  </si>
  <si>
    <t>DENYO INDIA PRIVATE LIMITED (VD-0041)</t>
  </si>
  <si>
    <t xml:space="preserve"> IN120-21/1059</t>
  </si>
  <si>
    <t>IN121-22/604</t>
  </si>
  <si>
    <t>20-21/1CO00189</t>
  </si>
  <si>
    <t>IN121-22/718</t>
  </si>
  <si>
    <t xml:space="preserve"> IN121-22/647</t>
  </si>
  <si>
    <t xml:space="preserve"> IN121-22/188</t>
  </si>
  <si>
    <t>IN121-22/189</t>
  </si>
  <si>
    <t xml:space="preserve"> IN121-22/573</t>
  </si>
  <si>
    <t>LAMBA BROS. PVT. LTD. (DELHI) (VL-0036)</t>
  </si>
  <si>
    <t xml:space="preserve"> IN121-22/39</t>
  </si>
  <si>
    <t xml:space="preserve">21-22/1CO00064 </t>
  </si>
  <si>
    <t xml:space="preserve"> IN121-22/583</t>
  </si>
  <si>
    <t xml:space="preserve"> IN121-22/1368</t>
  </si>
  <si>
    <t xml:space="preserve"> IN121-22/427</t>
  </si>
  <si>
    <t xml:space="preserve"> IN121-22/528</t>
  </si>
  <si>
    <t xml:space="preserve"> IN120-21/1134</t>
  </si>
  <si>
    <t xml:space="preserve"> IN121-22/563</t>
  </si>
  <si>
    <t>AUTOSYS INDUSTRIAL SOLUTIONS PVT. LTD. (VA-0167)</t>
  </si>
  <si>
    <t>IN121-22/560</t>
  </si>
  <si>
    <t xml:space="preserve"> IN520-21/1</t>
  </si>
  <si>
    <t>IN520-21/49</t>
  </si>
  <si>
    <t>IN520-21/50</t>
  </si>
  <si>
    <t>IN520-21/76</t>
  </si>
  <si>
    <t xml:space="preserve"> IN520-21/51</t>
  </si>
  <si>
    <t xml:space="preserve"> IN520-21/52</t>
  </si>
  <si>
    <t xml:space="preserve">21-22/5CO00017 </t>
  </si>
  <si>
    <t xml:space="preserve"> IN521-22/1</t>
  </si>
  <si>
    <t>FANUC INDIA PRIVATE LIMITED (BLR) (VF-0032)</t>
  </si>
  <si>
    <t xml:space="preserve"> IN520-21/353</t>
  </si>
  <si>
    <t>IN520-21/148</t>
  </si>
  <si>
    <t>IN520-21/149</t>
  </si>
  <si>
    <t>IN520-21/42</t>
  </si>
  <si>
    <t xml:space="preserve"> IN520-21/43</t>
  </si>
  <si>
    <t xml:space="preserve"> IN520-21/44</t>
  </si>
  <si>
    <t>IN520-21/45</t>
  </si>
  <si>
    <t>EAGLE SCALE MANUFACTUIRNG WORKS (VE-0050)</t>
  </si>
  <si>
    <t xml:space="preserve"> IN520-21/54</t>
  </si>
  <si>
    <t>IN520-21/159</t>
  </si>
  <si>
    <t xml:space="preserve"> IN520-21/463</t>
  </si>
  <si>
    <t>IN520-21/95</t>
  </si>
  <si>
    <t xml:space="preserve"> IN520-21/462</t>
  </si>
  <si>
    <t>KAESER COMPRESSOR (I) PVT. LTD. (VK-0046)</t>
  </si>
  <si>
    <t>IN520-21/240</t>
  </si>
  <si>
    <t>IN520-21/487</t>
  </si>
  <si>
    <t>IN520-21/503</t>
  </si>
  <si>
    <t xml:space="preserve">20-21/5CO00063 </t>
  </si>
  <si>
    <t xml:space="preserve">20-21/5CO00064 </t>
  </si>
  <si>
    <t xml:space="preserve"> IN520-21/485</t>
  </si>
  <si>
    <t xml:space="preserve"> IN520-21/422</t>
  </si>
  <si>
    <t xml:space="preserve">20-21/5CO00056 </t>
  </si>
  <si>
    <t xml:space="preserve"> IN521-22/7</t>
  </si>
  <si>
    <t>IN521-22/149</t>
  </si>
  <si>
    <t xml:space="preserve"> IN521-22/147</t>
  </si>
  <si>
    <t xml:space="preserve"> IN521-22/148</t>
  </si>
  <si>
    <t>IN521-22/146</t>
  </si>
  <si>
    <t xml:space="preserve">20-21/4CO00003 </t>
  </si>
  <si>
    <t xml:space="preserve">20-21/4CO00006 </t>
  </si>
  <si>
    <t xml:space="preserve">20-21/4CO00009 </t>
  </si>
  <si>
    <t xml:space="preserve">20-21/4CO00004 </t>
  </si>
  <si>
    <t xml:space="preserve"> IN420-21/29</t>
  </si>
  <si>
    <t xml:space="preserve"> IN420-21/22</t>
  </si>
  <si>
    <t>IN420-21/91</t>
  </si>
  <si>
    <t xml:space="preserve"> IN420-21/44</t>
  </si>
  <si>
    <t xml:space="preserve"> IN420-21/46</t>
  </si>
  <si>
    <t>IN420-21/38</t>
  </si>
  <si>
    <t>IN420-21/42</t>
  </si>
  <si>
    <t xml:space="preserve"> IN420-21/144</t>
  </si>
  <si>
    <t xml:space="preserve"> IN421-22/19</t>
  </si>
  <si>
    <t xml:space="preserve"> IN420-21/166</t>
  </si>
  <si>
    <t xml:space="preserve">20-21/4CO00058 </t>
  </si>
  <si>
    <t xml:space="preserve"> IN421-22/5</t>
  </si>
  <si>
    <t xml:space="preserve"> IN421-22/4</t>
  </si>
  <si>
    <t xml:space="preserve">21-22/4CO00002 </t>
  </si>
  <si>
    <t>ECOAIR COOLING SYSTEMS PRIVATE LIMITED (VE-0058)</t>
  </si>
  <si>
    <t xml:space="preserve"> IN421-22/67</t>
  </si>
  <si>
    <t>DESIGNTECH SYSTEMS PVT LTD (VD-0085)</t>
  </si>
  <si>
    <t xml:space="preserve">20-21/7CO00037 </t>
  </si>
  <si>
    <t xml:space="preserve">20-21/7CO00014 </t>
  </si>
  <si>
    <t>VIHAAN INFRA TECH (PROPRIETOR MRS RITAMBAN GUPTA)</t>
  </si>
  <si>
    <t xml:space="preserve">20-21/7CO00074 </t>
  </si>
  <si>
    <t>RATNAPARKHI ELECTRONIC INDUSTRIES PVT LTD (VR-0122)</t>
  </si>
  <si>
    <t>MITUTOYO SOUTH ASIA PVT. LTD. (VM-0059)</t>
  </si>
  <si>
    <t xml:space="preserve"> IN721-22/176</t>
  </si>
  <si>
    <t xml:space="preserve"> IN721-22/227</t>
  </si>
  <si>
    <t>E-CO ELECTRICAL COMPANY (VE-0054)</t>
  </si>
  <si>
    <t xml:space="preserve">20-21/3CO00004 </t>
  </si>
  <si>
    <t>IN321-22/34</t>
  </si>
  <si>
    <t xml:space="preserve"> IN321-22/35</t>
  </si>
  <si>
    <t>OMSON HYDRO SOLUTIONS (VO-0004)</t>
  </si>
  <si>
    <t xml:space="preserve"> IN121-22/1160</t>
  </si>
  <si>
    <t xml:space="preserve">21-22/1CO00169 </t>
  </si>
  <si>
    <t xml:space="preserve"> IN121-22/1109</t>
  </si>
  <si>
    <t xml:space="preserve"> IN121-22/1230</t>
  </si>
  <si>
    <t xml:space="preserve"> IN121-22/1270</t>
  </si>
  <si>
    <t>IN121-22/1269</t>
  </si>
  <si>
    <t>IN421-22/207</t>
  </si>
  <si>
    <t xml:space="preserve"> IN521-22/342</t>
  </si>
  <si>
    <t xml:space="preserve"> IN121-22/1161</t>
  </si>
  <si>
    <t xml:space="preserve">21-22/4CO00041 </t>
  </si>
  <si>
    <t>IN421-22/197</t>
  </si>
  <si>
    <t>IN421-22/196</t>
  </si>
  <si>
    <t xml:space="preserve"> IN421-22/188</t>
  </si>
  <si>
    <t>IN521-22/278</t>
  </si>
  <si>
    <t xml:space="preserve">20-21/1CO00023 </t>
  </si>
  <si>
    <t xml:space="preserve"> IN121-22/981</t>
  </si>
  <si>
    <t>GRAND TOTAL</t>
  </si>
  <si>
    <t>Amount</t>
  </si>
  <si>
    <t>Sr. No.</t>
  </si>
  <si>
    <t>Scope of Work</t>
  </si>
  <si>
    <t>ROBOTIC MIG WELDING CELL WITH 2 NOS OF FIXTURE OPENING INCLUDING ENTIRE DESIGN TEACHING MANUFACTURING, CELL CONTROL PLC SYSTEM, HMI ASSEMBLY, TRIALS, SIMULATION (YBA - CLUTCH,PEDAL ASSY)</t>
  </si>
  <si>
    <t>Servo motor gear box rotary arrangement (Positioner Unit ) with Servo motor 1.2kw,Mitsubishi make (YBA - PEDAL ASSY,CLUTCH)</t>
  </si>
  <si>
    <t>MIG Welding Robot ARC 1440,YRC-1000 Controller &amp; ARC Welding Package-WL 300 with 350 AMP Pulse welding power source X350 with 10MTR Cable,CC Link card,wire reel unit Stand &amp; Gas regulator (YBA - PEDAL ASSY,CLUTCH)</t>
  </si>
  <si>
    <t>START POINT SEARCH FUNCTION WITH WIRE TORCH CLAMP (YBA - PEDAL ASSY,CLUTCH)</t>
  </si>
  <si>
    <t>MODIFICATION IN YCA SPOT CELL FOR YBA FIXTURE INSTALLATION (MOTORISED DOOR CURTAIN-02NOS, LIGHT SENSOR-OMRON MAKE_x0002_HORIZONTAL+VERTICAL 02NOS EACH, OPERATOR FAN-ALMORAND MAKE-18"-02NOS, MS FABRICATED RACK FOR CHILD PART-02NOS, FENCING MODIFICATION, CONTROL ELEMENTS, INSTALLATION AND COMMISSIOING) (YBA_CLUTCH PEDAL ASSY)</t>
  </si>
  <si>
    <t>PAD INSERTION FIXTURE CHANGE OVER TYPE - YBA CLTUCH PEDAL</t>
  </si>
  <si>
    <t>SPRING GREASING FIXTURE CHANGE OVER TYPE - YBA CLUTCH PEDAL</t>
  </si>
  <si>
    <t>HYDRA CRANE FOR UNLOADING WORK (PER HOURS CHARGES)</t>
  </si>
  <si>
    <t>ROBOTIC MIG WELDING CELL WITH 2 NOS OF FIXTURE OPENING INCLUDING ENTIRE DESIGN TEACHING MANUFACTURING , CELL CONTROL PLC SYSTEM,HMI ASSEMBLY , TRIALS , SIMULATION (YG8 - PEDAL ASSY,BRAKE)</t>
  </si>
  <si>
    <t>Servo motor gear box rotary arrangement (Positioner Unit ) with Servo motor 1.2kw,Mitsubishi make (YG8 - PEDAL ASSY,BRAKE)</t>
  </si>
  <si>
    <t>ROBOTIC SPOT WELDING CELL-STRUCTURE &amp; PEDESTRAL GROUTING/PLC PANEL/HMI/WITH COMPLETE INTEGRETION (YG8 - PEDAL ASSY,BRAKE)</t>
  </si>
  <si>
    <t>START POINT SEARCH FUNCTION WITH WIRE TORCH CLAMP (YG8 - PEDAL ASSY,BRAKE)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</si>
  <si>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MIG Welding Robot ARC 1440,YRC-1000 Controller &amp; ARC Welding Package-WL 300 with 350 AMP Pulse welding power source X350 with 10MTR Cable,CC Link card,wire reel unit Stand &amp; Gas regulator (YG8 - PEDAL ASSY,BRAKE)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>YASKAWA TORCH CLEANER AND CUTTER UNIT (YG8 - PEDAL ASSY,BRAKE)</t>
    </r>
  </si>
  <si>
    <t>YASKAWA SPOT WELDING ROBOT (YASKAWA SPOT WELD ROBOT, MODEL: SP210, CONTROLLER_x0002_YRC1000,ROBOT CABLE-15 MTR,TOUCH SCREEN COLOR PROG PENDENT PROGRAMMING PENDENT CABLE 12 MTR,7TH AXIS MOTOR FOR SERVO GUN,SPOT CABLE WITH ACCESSORIES,USER CABLE CONNECTOR,DEVICENT BOARD-SLAVE TYPE) (YG8 - PEDAL ASSY,BRAKE)</t>
  </si>
  <si>
    <t>KNOCK TESTING SPM_x0002_DISPLACEMENT CHECK BY LVDT - PEDAL COMP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</si>
  <si>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SPRING GREASING FIXTURE CHANGE OVER TYPE - YG8 BRAKE PEDAL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REAMING SPM SINGLE STATION - YG8 BRAKE PEDAL
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BUSH &amp; SPACER PRESSING SPM IN ARM WITH AUTO GREASING - YG8 BRAKE PEDAL
</t>
    </r>
    <r>
      <rPr>
        <b/>
        <sz val="11"/>
        <color theme="1"/>
        <rFont val="Calibri"/>
        <family val="2"/>
        <scheme val="minor"/>
      </rPr>
      <t xml:space="preserve">4. </t>
    </r>
    <r>
      <rPr>
        <sz val="11"/>
        <color theme="1"/>
        <rFont val="Calibri"/>
        <family val="2"/>
        <scheme val="minor"/>
      </rPr>
      <t>MANUAL ASSY STATION,STATION 1 SPRING GREASING STATION, STATION 2 MANUAL ASSEMBLY STATION - YG8 BRAKE PEDA</t>
    </r>
  </si>
  <si>
    <t>REAMING MACHINE FOR BOSS - BRAKE PEDAL (49600-78L00) YG8</t>
  </si>
  <si>
    <t>MODIFICATION IN ENDURANCE TESTING M/C FOR TOYOTA SCREW JACK</t>
  </si>
  <si>
    <r>
      <rPr>
        <b/>
        <sz val="11"/>
        <color theme="1"/>
        <rFont val="Calibri"/>
        <family val="2"/>
        <scheme val="minor"/>
      </rPr>
      <t xml:space="preserve">1. </t>
    </r>
    <r>
      <rPr>
        <sz val="11"/>
        <color theme="1"/>
        <rFont val="Calibri"/>
        <family val="2"/>
        <scheme val="minor"/>
      </rPr>
      <t xml:space="preserve">ARM RIVETING &amp; BODY HOLDER RIVETING FIXTURE FOR MODEL YHB SCREW JACK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BASE PLATE RIVETING &amp; LEAD SCREW TIGHTENING &amp; BUSH STACKING FIXTURE FOR MODEL YHB SCREW JACK                                    </t>
    </r>
    <r>
      <rPr>
        <b/>
        <sz val="11"/>
        <color theme="1"/>
        <rFont val="Calibri"/>
        <family val="2"/>
        <scheme val="minor"/>
      </rPr>
      <t xml:space="preserve">3. </t>
    </r>
    <r>
      <rPr>
        <sz val="11"/>
        <color theme="1"/>
        <rFont val="Calibri"/>
        <family val="2"/>
        <scheme val="minor"/>
      </rPr>
      <t xml:space="preserve">FINAL TESTING FIXTURE FOR MODEL YHB SCREW JACK                      </t>
    </r>
    <r>
      <rPr>
        <b/>
        <sz val="11"/>
        <color theme="1"/>
        <rFont val="Calibri"/>
        <family val="2"/>
        <scheme val="minor"/>
      </rPr>
      <t>4.</t>
    </r>
    <r>
      <rPr>
        <sz val="11"/>
        <color theme="1"/>
        <rFont val="Calibri"/>
        <family val="2"/>
        <scheme val="minor"/>
      </rPr>
      <t xml:space="preserve"> STICKER CHECKING FIXTURE FOR FOR MODEL YHB SCREW JACK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</si>
  <si>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PIPE SWAGING SPM INCLUDING ENTIRE DESIGN, PLC PANEL, SAFETY FENCE, ELECTRICAL, ASSEMBLY, PROGRAMMING, INTEGRATION, TRIALS, INSTALLATION AND COMMISSIONING AT TIL BAWAL (YXA-FMC-HOLDER COMP CNG CYLINDER)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>MANUAL PIPE DRILLING M/C WITH PIPE HOLDING FIXTURE FOR HOLE DIA 22, 10 &amp; 6MM FOR BOTH PIPE AND COOLING ARRANGEMENT FOR (YXA_x0002_FMC-HOLDER COMP CNG CYLINDER), MODEL: MEW 25/230 LD, MAKE: MEW</t>
    </r>
  </si>
  <si>
    <t>Robotic MIG Welding cell with 3 Nos of Fixture opening including entire design Teaching manufacturing , Cell control PLC system,HMI Assembly , trials , Simulation, Installation and commisioning at Technico bawal. ( YXA_x0002_FMC-HOLDER COMP,CNG CYLINDER)</t>
  </si>
  <si>
    <t>CHIP COLLECTOR WITH SOLENOID VALVE FOR CDK-R MODEL: CVC5, MAKE: CVC KYOKUTOH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</si>
  <si>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ROBOTIC MIG WELDING CELL WITH 4 NOS OF FIXTURE OPENING INCLUDING ENTIRE DESIGN TEACHING MANUFACTURING, CELL CONTROL PLC SYSTEM, HMI ASSEMBLY, TRIALS, SIMULATION (YXA-FMC_x0002_HINGE COMP RR SEAT CENTER)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2.  </t>
    </r>
    <r>
      <rPr>
        <sz val="11"/>
        <color theme="1"/>
        <rFont val="Calibri"/>
        <family val="2"/>
        <scheme val="minor"/>
      </rPr>
      <t>MARKING STATION FOR HINGE COMP REAR SEAT CENTER (87950-66T00) (YXA_x0002_FMC-HINGE COMP RR SEAT CENTER)</t>
    </r>
  </si>
  <si>
    <t>SERVICE CHARGES OF BUSH STOP POKAYOKE IN BUSH FITTING MACHINE FIXTURE MODIFICATION IN EXISTING FIXTURE. DESIGNING, MECHANICAL PARTS, PNEUMATIC PARTS FESTO/SMC MAKE, ELECTRIC CONNECTOR, ELECTRIC WIRING &amp; PROGRAMING</t>
  </si>
  <si>
    <t>BUSH INSERTION &amp; PIN PRESSING MACHINE FOR SIGNA SDH (2576 7230 01 52)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</si>
  <si>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HOLE (Ø10 +0.058) REAMING MACHINE FOR SIGNA SDH (2576 7230 01 52)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 HOLE (Ø6 +0.058) REAMING MACHINE FOR SIGNA SDH (2576 7230 01 52)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PIN RIVETING MACHINE FOR SIGNA SDH (2576 7230 01 52)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</si>
  <si>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MIG WELDING SPM WITH ENCLOSED STRUCTURE PLC BASED WITH RAILING SLIDING MOVEMENT OF FIXTURES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MANUAL MIG WELDING STRUCTURE (SIGNA - ASSY HINGE COMPLETE &amp; HINGE ASSY) - TATA</t>
    </r>
  </si>
  <si>
    <t>MIG WELDING CELL (SIGNA - HINGE LEAF CENTRE FLAP &amp; HINGE LEAF CENTRE FLAP) - TATA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</si>
  <si>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RIVETING SPM OR OMNI (SPD) SDH (76110 M 79010 / 76160 M 79010)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BATCH CODING MACHINE FOR OMNI (SPD) SDH (76110 M 79010 / 76160 M 79010) Sl. No. 1 2 HSN CODE 84797900</t>
    </r>
  </si>
  <si>
    <t xml:space="preserve"> PRESS MACHINE: WMW_x0002_ERFURT 500 TON, MODEL: PKZV1500-FSIV WITH DOUBLE MOVING BOLSTER WITH VFD, LUBRICATION SENSOR, TEMPERATURE MONITORING, PLC-HMI AND ANTI VIBRATION PAD, TABLE AND SLIDE: SIZE 2800X1800, STROKE LENGTH AND SLIDE ADUJUSTMENT 500 MM, DIE CUSHION: 100 TON, SPM 20</t>
  </si>
  <si>
    <t>FOUNDATION (PIT) AND CIVIL WORK OF PRESS MACHINE 500 TON</t>
  </si>
  <si>
    <t>MARKING STATION INCLUDING SLIDING ARRANGEMENT FOR 11930- 66T00 (YXA-BRACKET COMP, ENG RR TRQ ROD</t>
  </si>
  <si>
    <t>COST FOR SUPPLY OF ROBOTIC SPOT WELDING CELL WITH 02 NOS OF FIXTURES OPENING FOR INCLUDING ENTIRE DESIGN, MANUFACTURING, CELL CONTROL PLC SYSTEM, HMI ASSEMBLY, TRIALS, SIMULATION, PROGRAMMING, TRAINING, INSTALLATION &amp; COMMISSIONING FOR Y0M BATTERY TRAY COMP - 72520-53T10/30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</si>
  <si>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MFDC TIMER CONTROLLER (RESET BOX, RESET CABLE 20M) DEVICE NET, ELCB MAKE: NADEX JAPAN_x0002_IWC5A-10015-D1-L4-6 (Y0M_x0002_TRAY COMP BATTERY )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AUTO TIP DRESSER, MODEL: CDK-R-200/400, MAKE: KYOKUTOH (Y0M-TRAY COMP BATTERY)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CUTTER, MODEL NO: KTW-12 (Y0M-TRAY COMP BATTERY)               </t>
    </r>
    <r>
      <rPr>
        <b/>
        <sz val="11"/>
        <color theme="1"/>
        <rFont val="Calibri"/>
        <family val="2"/>
        <scheme val="minor"/>
      </rPr>
      <t>4.</t>
    </r>
    <r>
      <rPr>
        <sz val="11"/>
        <color theme="1"/>
        <rFont val="Calibri"/>
        <family val="2"/>
        <scheme val="minor"/>
      </rPr>
      <t xml:space="preserve"> CUTTER HOLDER, MODEL NO: KTWH-12 (Y0M-TRAY COMP BATTERY)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5.</t>
    </r>
    <r>
      <rPr>
        <sz val="11"/>
        <color theme="1"/>
        <rFont val="Calibri"/>
        <family val="2"/>
        <scheme val="minor"/>
      </rPr>
      <t xml:space="preserve">  AIR BLOW UNIT, MODEL NO: CD-AB-24K-M8 (Y0M-TRAY COMP BATTERY)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6.</t>
    </r>
    <r>
      <rPr>
        <sz val="11"/>
        <color theme="1"/>
        <rFont val="Calibri"/>
        <family val="2"/>
        <scheme val="minor"/>
      </rPr>
      <t xml:space="preserve"> CHIP TRAY, MODEL NO: K-8 (Y0M-TRAY COMP BATTERY)                  </t>
    </r>
    <r>
      <rPr>
        <b/>
        <sz val="11"/>
        <color theme="1"/>
        <rFont val="Calibri"/>
        <family val="2"/>
        <scheme val="minor"/>
      </rPr>
      <t>7.</t>
    </r>
    <r>
      <rPr>
        <sz val="11"/>
        <color theme="1"/>
        <rFont val="Calibri"/>
        <family val="2"/>
        <scheme val="minor"/>
      </rPr>
      <t xml:space="preserve"> CONTROL BOX, MODEL NO: KPS-101D-400 (Y0M-TRAY COMP BATTERY)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8. </t>
    </r>
    <r>
      <rPr>
        <sz val="11"/>
        <color theme="1"/>
        <rFont val="Calibri"/>
        <family val="2"/>
        <scheme val="minor"/>
      </rPr>
      <t xml:space="preserve">WELDING POWER CABLE (10MTR LONG) WITH CONNECTOR (Y0M-TRAY COMP BATTERY)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9.</t>
    </r>
    <r>
      <rPr>
        <sz val="11"/>
        <color theme="1"/>
        <rFont val="Calibri"/>
        <family val="2"/>
        <scheme val="minor"/>
      </rPr>
      <t xml:space="preserve"> WATER PANEL, MAKE: CKD (Y0M-TRAY COMP BATTERY)                 </t>
    </r>
    <r>
      <rPr>
        <b/>
        <sz val="11"/>
        <color theme="1"/>
        <rFont val="Calibri"/>
        <family val="2"/>
        <scheme val="minor"/>
      </rPr>
      <t>10.</t>
    </r>
    <r>
      <rPr>
        <sz val="11"/>
        <color theme="1"/>
        <rFont val="Calibri"/>
        <family val="2"/>
        <scheme val="minor"/>
      </rPr>
      <t xml:space="preserve"> TIP MONITOR (COLOUR SENSOR) (NPN) WITHOUT ADAPTER PLATE, MODEL NO: WTS10-12/21/105 (Y0M-TRAY COMP BATTERY) </t>
    </r>
    <r>
      <rPr>
        <b/>
        <sz val="11"/>
        <color theme="1"/>
        <rFont val="Calibri"/>
        <family val="2"/>
        <scheme val="minor"/>
      </rPr>
      <t>11.</t>
    </r>
    <r>
      <rPr>
        <sz val="11"/>
        <color theme="1"/>
        <rFont val="Calibri"/>
        <family val="2"/>
        <scheme val="minor"/>
      </rPr>
      <t xml:space="preserve"> MFDC SERVO GUN, MAKE: DENYO JAPAN - TMX-472-34 WITH 90 KVA (Y0M-TRAY COMP BATTERY)</t>
    </r>
  </si>
  <si>
    <t>MARKING STATION FOR BRACKET BATTERY PACK (72520-66T00) (YXA-FMC_x0002_BRACKET BATTERY PACK)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</si>
  <si>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BUSH FLARING SPM - FMC RR SEAT CENTER YXA - MAB0120-TE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 PIN RIVETING SPM - FMC RR SEAT CENTER - YXA - MAB0120-TE</t>
    </r>
  </si>
  <si>
    <t>DATA ACQUISITION SYSTEM (SERVER) FOR YBA CLUTCH PEDAL ASSY LINE</t>
  </si>
  <si>
    <t>QUAD HARDWARE FOR DIGITALIZATION (AUTOSYS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</si>
  <si>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RIVETING SPM - TAIL GATE HINGE, MODEL - S201 (H7B0375-M)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BATCH CODING SPM - TAIL GATE HINGE, MODEL - S201 (H7B0375-M)</t>
    </r>
  </si>
  <si>
    <t>ROBOTIC MIG WELDING CELL (YSD-HB-CARRIER COMP,SPARE TIRE)</t>
  </si>
  <si>
    <t>Servo motor gear box rotary arrangement (Positioner Unit ) with Servo motor 1.2kw,Mitsubishi make (YSD_x0002_HB-CARRIER COMP,SPARE TIRE)</t>
  </si>
  <si>
    <t>RIVETTING SPM (YSD-HB_x0002_CARRIER COMP,SPARE TIRE)</t>
  </si>
  <si>
    <t>MOTORIZED CONVEYOR_x0002_FROM AUTO INSPECTION TO WORK BOOTH (INPROCESS_x0002_WIP PARTS HANGING CONVEYOR) (YSD-HB_x0002_CARRIER COMP,SPARE TIRE)</t>
  </si>
  <si>
    <t>FINAL REWORK STATION (MANUAL ROTARY TYPE) (YSD-HB-CARRIER COMP,SPARE TIRE)</t>
  </si>
  <si>
    <t>UTM MACHINE MODIFICATION (YSD-HB / YTA - CARRIER COMP SPARE TIRE}</t>
  </si>
  <si>
    <t>MANUAL HANDY STACKING FIXTURE FOR HOLDER COMP SPARE TIRE INCLUDING DESIGN, MANUFACTURING, TRIALS, INTEGRATION &amp; COMMISSIOING (YSD-HB - CARRIER COMP SPARE TIRE)</t>
  </si>
  <si>
    <t>FANUC ROBOT AM-100ID/8L_x0002_MEGMEET ARTSEN PLUS 350PR PULSE WELDING POWER SOURCE - CC LINK SLAVE COMMUNICATION - TOUCH SENSING (YSD-HB_x0002_CARRIER COMP,SPARE TIRE)</t>
  </si>
  <si>
    <t>MIG Welding Robot ARC 2010,YRC-1000 Controller &amp; ARC Welding Package-WL 300 with 350 AMP Pulse welding power source X350 with 10MTR Cable,CC Link card,wire reel unit Stand &amp; Gas regulator (YSD-HB_x0002_HOLDER COMP,CNG CYLINDER)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</si>
  <si>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START POINT SEARCH FUNCTION WITH WIRE TORCH CLAMP (YSD-HB-HOLDER COMP,CNG CYLINDER)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YASKAWA TORCH CLEANER AND CUTTER UNIT (YSD-HB_x0002_HOLDER COMP,CNG CYLINDER)</t>
    </r>
  </si>
  <si>
    <t>ROBOTIC MIG WELDING CELL (YSD-HB-HOLDER COMP,CNG CYLINDER)</t>
  </si>
  <si>
    <t>Servo motor gear box rotary arrangement (Positioner Unit ) with Servo motor 1.2kw,Mitsubishi make (YSD_x0002_HB-HOLDER COMP,CNG CYLINDER)</t>
  </si>
  <si>
    <t>MOTORIZED CONVEYOR_x0002_FROM AUTO INSPECTION TO WORK BOOTH (INPROCESS_x0002_WIP PARTS HANGING CONVEYOR) (YSD-HB_x0002_HOLDER COMP,CNG CYLINDER</t>
  </si>
  <si>
    <t>FINAL REWORK STATION (MANUAL ROTARY TYPE) FOR CNG CYLINDER (YSD_x0002_HB-HOLDER</t>
  </si>
  <si>
    <t>DIGITAL FULLY ELECTRONIC TYPE PITLESS WEIGH-BRIDGE WITH M.S STEEL RAMP (16 X 3 MTR), LOAD CELL NO 08, INDICATOR 1245-I NO 01, JUNCTION BOX NO 01, METAL BOX NO 01, UPS WITH BATTERY NO 01, KEY BOARD NO 01, POWER PROTECTION UNIT NO 01 &amp; GOVERNMENT STAMPING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</si>
  <si>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QUAD HARDWARE FOR DIGITALIZATION (AUTOSYS)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QUAD PLATFORM SOFTWARE SUBSCRIPTION ANNUALLY (AUTOSYS)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</si>
  <si>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ROBOTIC MIG WELDING CELL WITH 2 NOS OF FIXTURE OPENING INCLUDING ENTIRE DESIGN TEACHING MANUFACTURING , CELL CONTROL PLC SYSTEM,HMI ASSEMBLY , TRIALS , SIMULATION (YTA-HOLDER COMP,CNG CYLINDER)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2.  </t>
    </r>
    <r>
      <rPr>
        <sz val="11"/>
        <color theme="1"/>
        <rFont val="Calibri"/>
        <family val="2"/>
        <scheme val="minor"/>
      </rPr>
      <t xml:space="preserve">MOTORIZED CONVEYOR_x0002_FROM AUTO INSPECTION TO WORK BOOTH (INPROCESS_x0002_WIP PARTS HANGING CONVEYOR) (YTA-HOLDER COMP,CNG CYLINDER)               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FINAL REWORK STATION (MANUAL ROTARY TYPE) FOR CNG CYLINDER (YTA_x0002_HOLDER COMP,CNG CYLINDER)</t>
    </r>
  </si>
  <si>
    <t>SERVO MOTOR GEAR BOX ROTARY ARRANGEMENT (POSITIONER UNIT ) WITH SERVO MOTOR 1.2KW, MITSUBISHI MAKE (YTA - CARRIER COMP SPARE TIRE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</si>
  <si>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ROBOTIC MIG WELDING CELL WITH 2 NOS OF FIXTURE OPENING INCLUDING ENTIRE DESIGN TEACHING MANUFACTURING, CELL CONTROL PLC SYSTEM, HMI ASSEMBLY, TRIALS, SIMULATION (YTA - CARRIER COMP SPARE TIRE)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MOTORIZED CONVEYOR_x0002_FROM AUTO INSPECTION TO WORK BOOTH (INPROCESS - WIP PARTS HANGING CONVEYOR) (YTA - CARRIER COMP SPARE TIRE)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3. </t>
    </r>
    <r>
      <rPr>
        <sz val="11"/>
        <color theme="1"/>
        <rFont val="Calibri"/>
        <family val="2"/>
        <scheme val="minor"/>
      </rPr>
      <t>FINAL REWORK STATION (MANUAL ROTARY TYPE) (YTA - CARRIER COMP SPARE TIRE)</t>
    </r>
  </si>
  <si>
    <r>
      <rPr>
        <b/>
        <sz val="11"/>
        <color theme="1"/>
        <rFont val="Calibri"/>
        <family val="2"/>
        <scheme val="minor"/>
      </rPr>
      <t xml:space="preserve">1. </t>
    </r>
    <r>
      <rPr>
        <sz val="11"/>
        <color theme="1"/>
        <rFont val="Calibri"/>
        <family val="2"/>
        <scheme val="minor"/>
      </rPr>
      <t xml:space="preserve">AIR RECEIVER FOR 8.0 BAR 3000 LTS EORKING PRESSURE MATERIAL OF SHELL SA 516 GR 60 OR 70 OR IS 2002 GRADE II STANDARD ACCESSORIES, MAKE: KAESER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MODULAR ROTARY SCREW COMPRESSOR WITH SIGMA FREQUENCY CONTROL AND REF. DRYER WITH 45KW RATED MOTOR, MODEL: CSD_x0002_85-T-SFC, MAKE: KAESER                                                                         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FILTER INCLUSIVE OF COALESCING TO BRING DOWN THE OIL VAPOUR CONTENT DOWN TO 0.003 MG/M3 AND PARTICAL SIZE DOWN TO 0.001 MM, MODEL: F-110-KE, MAKE: KAESER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</si>
  <si>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>RAILING STRUCTURE ENCLOSED WITH BALANCER ARRANGEMENT - (YTA-FMC_x0002_BRACKET, COMP FL CONSOLE BOX RR)</t>
    </r>
    <r>
      <rPr>
        <b/>
        <sz val="11"/>
        <color theme="1"/>
        <rFont val="Calibri"/>
        <family val="2"/>
        <scheme val="minor"/>
      </rPr>
      <t xml:space="preserve">                                    2</t>
    </r>
    <r>
      <rPr>
        <sz val="11"/>
        <color theme="1"/>
        <rFont val="Calibri"/>
        <family val="2"/>
        <scheme val="minor"/>
      </rPr>
      <t>.  ENGREVING STATION - (YTA_x0002_FMC-BRACKET, COMP FL CONSOLE BOX RR)</t>
    </r>
  </si>
  <si>
    <t>ENCLOSED STATION, WIRE FINISH SENSOR, GAS POKA YOKE, AIR PRESSURE POKA YOKE, HEAT SENSOR ETC INTERLINKING WITH PLC (YTA-FMC-BRACKET, COMP FL CONSOLE BOX RR)</t>
  </si>
  <si>
    <t>LOGIC CONTROL IN M/C TIP DRESSING + AIR 
FLOW + WATER FLOW WITH CONTROLLER MODIFICATION- (YTA-FMC-BRACKET, COMP FL 
CONSOLE BOX RR)</t>
  </si>
  <si>
    <t>LOGIC CONTROL IN MACHINE TIP DRESSING+AIR FLOW+WATER FLOW WITH CONTROLLER MODIFICATION IN PLC - INSTALLATION AND COMMISSIOING (YTA - BRACKET TUNER R/L)</t>
  </si>
  <si>
    <t>RAILING STRUCTURE ENCLOSED WITH BALANCER ARRANGEMENT (YTA - BRACKET TUNER R/L)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</si>
  <si>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ARM RIVETING FIXTURE Q501 SCREW JACK (J9M0019)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BODY HOLDING RIVETING FIXTURE - Q501 SCREW JACK (J9M0019) 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BASE PLATE RIVETING FIXTURE - Q501 SCREW JACK (J9M0019)       </t>
    </r>
    <r>
      <rPr>
        <b/>
        <sz val="11"/>
        <color theme="1"/>
        <rFont val="Calibri"/>
        <family val="2"/>
        <scheme val="minor"/>
      </rPr>
      <t>4.</t>
    </r>
    <r>
      <rPr>
        <sz val="11"/>
        <color theme="1"/>
        <rFont val="Calibri"/>
        <family val="2"/>
        <scheme val="minor"/>
      </rPr>
      <t xml:space="preserve"> BUSH STACKING FIXTURE - Q501 SCREW JACK (J9M0019)                  </t>
    </r>
    <r>
      <rPr>
        <b/>
        <sz val="11"/>
        <color theme="1"/>
        <rFont val="Calibri"/>
        <family val="2"/>
        <scheme val="minor"/>
      </rPr>
      <t>5.</t>
    </r>
    <r>
      <rPr>
        <sz val="11"/>
        <color theme="1"/>
        <rFont val="Calibri"/>
        <family val="2"/>
        <scheme val="minor"/>
      </rPr>
      <t xml:space="preserve"> EOL CHECKING FIXTURE RIVETING FIXTURE - Q501 SCREW JACK (J9M0019)</t>
    </r>
  </si>
  <si>
    <t>MODIFICATION IN YRC JACK EOL TESTING MACHINE - Q501 SCREW JACK (J9M0019)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</si>
  <si>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COST FOR INTEGRETION OF 02 NOS OF FIXTURES FOR REINFORCEMENT COMP, FR DOOR OUTER CTR,L &amp; R (68130/131-55T00)-YTA MODEL IN EXISTING ROBOTIC WELDING CELL WITH 01 NO OF ROBOT ALONG WITH RE_x0002_SIMULATION, RE-TEACHING, RE-PROGRAMMING, RE_x0002_INTEGRETION, TRIALS, INSTALLATION &amp; COMMISSIONING (YTA-FMC_x0002_REINF COMP FR DOOR OUTER CTR, R/L)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>COST FOR MODIFICATION IN EXISTING NEW FIXTURES FOR YTA REINF COMP TO ACCOMODATE THEM INTO EXISTING ROBOTIC SPOT WELDING CELL (YTA-FMC_x0002_REINF COMP FR DOOR OUTER CTR, R/L)</t>
    </r>
    <r>
      <rPr>
        <b/>
        <sz val="11"/>
        <color theme="1"/>
        <rFont val="Calibri"/>
        <family val="2"/>
        <scheme val="minor"/>
      </rPr>
      <t xml:space="preserve">   3. </t>
    </r>
    <r>
      <rPr>
        <sz val="11"/>
        <color theme="1"/>
        <rFont val="Calibri"/>
        <family val="2"/>
        <scheme val="minor"/>
      </rPr>
      <t xml:space="preserve">COST FOR MODIFICATION IN EXISTING OLD FIXTURES CONVERTING THEM TO REPLACEABLE TYPE (YTA_x0002_FMC-REINF COMP FR DOOR OUTER CTR, R/L)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4. </t>
    </r>
    <r>
      <rPr>
        <sz val="11"/>
        <color theme="1"/>
        <rFont val="Calibri"/>
        <family val="2"/>
        <scheme val="minor"/>
      </rPr>
      <t>COST FOR SUPPLY OF 01NO OF STACKER ASSEMBLY ARRANGEMENT WITH TROLLEY FOR FIXTURE REPLACEMENT (YTA-FMC_x0002_REINF COMP FR DOOR OUTER CTR, R/L)</t>
    </r>
    <r>
      <rPr>
        <b/>
        <sz val="11"/>
        <color theme="1"/>
        <rFont val="Calibri"/>
        <family val="2"/>
        <scheme val="minor"/>
      </rPr>
      <t xml:space="preserve">                                            5</t>
    </r>
    <r>
      <rPr>
        <sz val="11"/>
        <color theme="1"/>
        <rFont val="Calibri"/>
        <family val="2"/>
        <scheme val="minor"/>
      </rPr>
      <t>. COST FOR PACKAGING, FORWARDING &amp; TRANSPORTATION OF 
REQUIRED MODIFIED ITEMS TO TIL GUJARAT (YTA-FMC REINF COMP FR DOOR OUTER CTR, R/L)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</si>
  <si>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PUNCHING JIG FOR MAKING OF HOLE OVER THE ROUND PIPE FOR DRILLING OF HOLDER COMP CNG CYLINDER (YSD-HB &amp; YTA)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PUNCHING JIG FOR MAKING OF HOLE OVER THE SQUARE &amp; ROUND PIPE FOR DRILLING OF CARRIER COMP SPARE TIRE (YTA)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</si>
  <si>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PIPE VICE ARRANGEMENT FOR PIPE OF HOLDER COMP CNG CYLINDER &amp; CARRIER COMP SPARE TIRE (YSD HB &amp; YTA)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BENCH TYPE DRILLING MACHINE WITH THE FABRICATED STRUCTURE FOR MACHINE MOUNTING AND BED FOR PIPE OF HOLDER COMP CNG CYL &amp; SPARE TIRE (YSD HB &amp; YTA)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</si>
  <si>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PUNCHING JIG FOR MAKING OF HOLE OVER THE ROUND PIPE FOR DRILLING OF HOLDER COMP CNG CYLINDER (YSD-HB &amp; YTA)                </t>
    </r>
    <r>
      <rPr>
        <b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>PUNCHING JIG FOR MAKING OF HOLE OVER THE SQUARE &amp; ROUND PIPE FOR DRILLING OF CARRIER COMP SPARE TIRE (YSD-HB)</t>
    </r>
  </si>
  <si>
    <t>INTEGRATION OF MIG WELDING FIXTURE - BRAKE PEDAL - X445 AMT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</si>
  <si>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MODEL ADDITION &amp; FIXTURE MODIFICATION IN NUT TIGHTENING (X445 AMT BRAKE PEDAL ADDITION IN X445 MT BRAKE PEDAL FIXTURE)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MODEL ADDITION &amp; FIXTURE MODIFICATION IN BUSH &amp; SPACER PRESSING &amp; REAMING (X445 AMT BRAKE PEDAL ADDITION IN X445 MT BRAKE PEDAL FIXTURE)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</si>
  <si>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MODEL ADDITION &amp; FIXTURE MODIFICATION IN NUT TIGHTENING (X451 DCT BRAKE PEDAL ADDITION IN X445 MT BRAKE PEDAL FIXTURE)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 MODEL ADDITION &amp; FIXTURE MODIFICATION IN BUSH &amp; SAPCER PRESSING &amp; REAMING (X451 DCT BRAKE PEDAL ADDITION IN X445 MT BRAKE PEDAL FIXTURE)</t>
    </r>
  </si>
  <si>
    <t>INTEGRATION OF MIG WELDING FIXTURE - BRAKE PEDAL - X451 DCT</t>
  </si>
  <si>
    <t>ENGRAVING FIXTURE FOR MARKING - BRAKE PEDAL - X451 DCT</t>
  </si>
  <si>
    <t>PROTO TOOL &amp; DIE - BUSH FLARING - Z101 - SIDE DOOR HINGE</t>
  </si>
  <si>
    <t>PIN FITTING FIXTURE - SIDE DOOR HINGE - Z101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</si>
  <si>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BUSH PRESSING &amp; FLARING FIXTURE - Z101 SDH                                   </t>
    </r>
    <r>
      <rPr>
        <b/>
        <sz val="11"/>
        <color theme="1"/>
        <rFont val="Calibri"/>
        <family val="2"/>
        <scheme val="minor"/>
      </rPr>
      <t xml:space="preserve">2.  </t>
    </r>
    <r>
      <rPr>
        <sz val="11"/>
        <color theme="1"/>
        <rFont val="Calibri"/>
        <family val="2"/>
        <scheme val="minor"/>
      </rPr>
      <t xml:space="preserve">RIVETING FIXTURE (LH &amp; RH) - Z101 SDH                                                  </t>
    </r>
    <r>
      <rPr>
        <b/>
        <sz val="11"/>
        <color theme="1"/>
        <rFont val="Calibri"/>
        <family val="2"/>
        <scheme val="minor"/>
      </rPr>
      <t xml:space="preserve">3. </t>
    </r>
    <r>
      <rPr>
        <sz val="11"/>
        <color theme="1"/>
        <rFont val="Calibri"/>
        <family val="2"/>
        <scheme val="minor"/>
      </rPr>
      <t xml:space="preserve">BOLT TIGHTENING FIXTURE FOR FEMALE - Z101 SDH                           </t>
    </r>
    <r>
      <rPr>
        <b/>
        <sz val="11"/>
        <color theme="1"/>
        <rFont val="Calibri"/>
        <family val="2"/>
        <scheme val="minor"/>
      </rPr>
      <t xml:space="preserve">4. </t>
    </r>
    <r>
      <rPr>
        <sz val="11"/>
        <color theme="1"/>
        <rFont val="Calibri"/>
        <family val="2"/>
        <scheme val="minor"/>
      </rPr>
      <t xml:space="preserve">BOLT TIGHTENING FIXTURE FOR ASSY - Z101                                           </t>
    </r>
    <r>
      <rPr>
        <b/>
        <sz val="11"/>
        <color theme="1"/>
        <rFont val="Calibri"/>
        <family val="2"/>
        <scheme val="minor"/>
      </rPr>
      <t xml:space="preserve">5. </t>
    </r>
    <r>
      <rPr>
        <sz val="11"/>
        <color theme="1"/>
        <rFont val="Calibri"/>
        <family val="2"/>
        <scheme val="minor"/>
      </rPr>
      <t xml:space="preserve">SDH BUSH PRESSING &amp; FLARING SPM - Z101 SDH                                  </t>
    </r>
    <r>
      <rPr>
        <b/>
        <sz val="11"/>
        <color theme="1"/>
        <rFont val="Calibri"/>
        <family val="2"/>
        <scheme val="minor"/>
      </rPr>
      <t xml:space="preserve">6. </t>
    </r>
    <r>
      <rPr>
        <sz val="11"/>
        <color theme="1"/>
        <rFont val="Calibri"/>
        <family val="2"/>
        <scheme val="minor"/>
      </rPr>
      <t xml:space="preserve">RIVETING SPM - Z101 SDH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7. </t>
    </r>
    <r>
      <rPr>
        <sz val="11"/>
        <color theme="1"/>
        <rFont val="Calibri"/>
        <family val="2"/>
        <scheme val="minor"/>
      </rPr>
      <t xml:space="preserve">PNEUMATIC BOLT RUNNER MACHINE SPM - Z101 SDH                       </t>
    </r>
    <r>
      <rPr>
        <b/>
        <sz val="11"/>
        <color theme="1"/>
        <rFont val="Calibri"/>
        <family val="2"/>
        <scheme val="minor"/>
      </rPr>
      <t xml:space="preserve">8.  </t>
    </r>
    <r>
      <rPr>
        <sz val="11"/>
        <color theme="1"/>
        <rFont val="Calibri"/>
        <family val="2"/>
        <scheme val="minor"/>
      </rPr>
      <t>PNEUMATIC BOLT RUNNER STATION SPM - Z101 SDH</t>
    </r>
  </si>
  <si>
    <t>BATCH CODING SPM - SIDE DOOR HINGE - Z101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</si>
  <si>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RIVETING FIXTURE FOR W601 - HOOD HINGE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BATCH CODE FIXTURE FOR W601 - HOOD HINGE</t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</si>
  <si>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SDH RIVETING FIXTURE (W601 - HINGE ASSY FR UPR RH/LH)            </t>
    </r>
    <r>
      <rPr>
        <b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 xml:space="preserve">BUSH FITTING FIXTURE UNIT FOR W601 - SIDE DOOR HINGE            </t>
    </r>
    <r>
      <rPr>
        <b/>
        <sz val="11"/>
        <color theme="1"/>
        <rFont val="Calibri"/>
        <family val="2"/>
        <scheme val="minor"/>
      </rPr>
      <t xml:space="preserve">3. </t>
    </r>
    <r>
      <rPr>
        <sz val="11"/>
        <color theme="1"/>
        <rFont val="Calibri"/>
        <family val="2"/>
        <scheme val="minor"/>
      </rPr>
      <t xml:space="preserve">SDH RIVETING FIXTURE (W601 - HINGE ASSY FR LWR RH/LH)           </t>
    </r>
    <r>
      <rPr>
        <b/>
        <sz val="11"/>
        <color theme="1"/>
        <rFont val="Calibri"/>
        <family val="2"/>
        <scheme val="minor"/>
      </rPr>
      <t xml:space="preserve">4. </t>
    </r>
    <r>
      <rPr>
        <sz val="11"/>
        <color theme="1"/>
        <rFont val="Calibri"/>
        <family val="2"/>
        <scheme val="minor"/>
      </rPr>
      <t xml:space="preserve">SDH RIVETING FIXTURE (W601 - HINGE ASSY RR UPR RH/LH)           </t>
    </r>
    <r>
      <rPr>
        <b/>
        <sz val="11"/>
        <color theme="1"/>
        <rFont val="Calibri"/>
        <family val="2"/>
        <scheme val="minor"/>
      </rPr>
      <t xml:space="preserve">5. </t>
    </r>
    <r>
      <rPr>
        <sz val="11"/>
        <color theme="1"/>
        <rFont val="Calibri"/>
        <family val="2"/>
        <scheme val="minor"/>
      </rPr>
      <t xml:space="preserve">SDH BOLT TIGHTENING FIXTURE (W601 - HINGE ASSY RR UPR RH/LH)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6.</t>
    </r>
    <r>
      <rPr>
        <sz val="11"/>
        <color theme="1"/>
        <rFont val="Calibri"/>
        <family val="2"/>
        <scheme val="minor"/>
      </rPr>
      <t xml:space="preserve"> SDH BOLT TIGHTENING FIXTURE (W601 - HINGE ASSY FR LWR RH/LH)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7. </t>
    </r>
    <r>
      <rPr>
        <sz val="11"/>
        <color theme="1"/>
        <rFont val="Calibri"/>
        <family val="2"/>
        <scheme val="minor"/>
      </rPr>
      <t xml:space="preserve">BATCH CODING FIXTURE (W601 - HINGE ASSY FR UPR RH/LH)         </t>
    </r>
    <r>
      <rPr>
        <b/>
        <sz val="11"/>
        <color theme="1"/>
        <rFont val="Calibri"/>
        <family val="2"/>
        <scheme val="minor"/>
      </rPr>
      <t xml:space="preserve">8. </t>
    </r>
    <r>
      <rPr>
        <sz val="11"/>
        <color theme="1"/>
        <rFont val="Calibri"/>
        <family val="2"/>
        <scheme val="minor"/>
      </rPr>
      <t xml:space="preserve">BATCH CODING FIXTURE (W601 - HINGE ASSY FR LWR RH/LH)        </t>
    </r>
    <r>
      <rPr>
        <b/>
        <sz val="11"/>
        <color theme="1"/>
        <rFont val="Calibri"/>
        <family val="2"/>
        <scheme val="minor"/>
      </rPr>
      <t xml:space="preserve">9. </t>
    </r>
    <r>
      <rPr>
        <sz val="11"/>
        <color theme="1"/>
        <rFont val="Calibri"/>
        <family val="2"/>
        <scheme val="minor"/>
      </rPr>
      <t xml:space="preserve">BATCH CODING FIXTURE (W601 - HINGE ASSY RR UPR RH/LH)       </t>
    </r>
    <r>
      <rPr>
        <b/>
        <sz val="11"/>
        <color theme="1"/>
        <rFont val="Calibri"/>
        <family val="2"/>
        <scheme val="minor"/>
      </rPr>
      <t xml:space="preserve">10. </t>
    </r>
    <r>
      <rPr>
        <sz val="11"/>
        <color theme="1"/>
        <rFont val="Calibri"/>
        <family val="2"/>
        <scheme val="minor"/>
      </rPr>
      <t xml:space="preserve">SDH BOLT TIGHTENING FIXTURE (W601 - HINGE ASSY FR UPR RH/LH)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11. </t>
    </r>
    <r>
      <rPr>
        <sz val="11"/>
        <color theme="1"/>
        <rFont val="Calibri"/>
        <family val="2"/>
        <scheme val="minor"/>
      </rPr>
      <t>PNEUMATIC BOLT RUNNER MACHINE SPM FOR W601 - SIDE DOOR HINGE</t>
    </r>
  </si>
  <si>
    <t>CMC HOLE REAMING FIXTURE (CHANGE OVER TYPE) FOR W601 BRAKE PEDAL (B3A0014-M</t>
  </si>
  <si>
    <t>DOOR HINGE SPM SEMI_x0002_AUTOMATIC TYPE FOR X445 SIDE DOOR HINGE (H4D0360-F / H3D0359-F)</t>
  </si>
  <si>
    <t>RIVETING TOOL, DIA: 20MM &amp; LENGTH: 105MM</t>
  </si>
  <si>
    <t>DOOR HINGE MACHINE MODIFICATION FOR W601 SIDE DOOR HINGE (H3D0389-M / H4D0390-M, H3D0391-M / H4D0392-M, H5D0393-M / H6D0394- M)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</si>
  <si>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MARKING STATION WITH PNEUMATIC SLIDE (KANGER_x0002_2, BRAKE CONTROL ASSY RHD, LEVER &amp; BRACKET)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MARKING STATION WITH PNEUMATIC SLIDE (W601 BRAKE PEDAL, LEVER &amp; BRACKET (DCT-BRAKE PEDAL)                                                             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MARKING STATION WITH PNEUMATIC SLIDE (W601 CLUTCH PEDAL, LEVER &amp; BRACKET (DCT-BRAKE PEDAL)</t>
    </r>
  </si>
  <si>
    <t>ROBOTIC MIG WELDING CELL WITH 3 NOS OF FIXTURE OPENING INCLUDING ENTIRE DESIGN TEACHING MANUFACTURING, CELL CONTROL PLC SYSTEM, HMI ASSEMBLY, TRIALS, SIMULATION (KANGER-2, BRAKE CONTROL ASSY RHD) &amp; (W601 BRAKE &amp; CLUTCH PEDAL (DCT-BRAKE PEDAL)</t>
  </si>
  <si>
    <t>COMMISSIONING, INSTALLATION &amp; LINE SETUP C OST (KANGER_x0002_2, BRAKE CONTROL ASSY RHD) &amp; (W601 BRAKE &amp; CLUTCH PEDAL (DCT-BRAKE PEDAL)</t>
  </si>
  <si>
    <t>HVLS FANS, DIA: 24 FT, MAKE: ECOAIR, MODEL: EAHVLS-7E</t>
  </si>
  <si>
    <t>SERVICE CHARGES OF DESIGN, R&amp;D &amp; ENGINEERING SUPPORT</t>
  </si>
  <si>
    <t>REMODELING &amp; ADDITION / ALTERATION OF 2ND FLOOR BY ADDING NEW MEETING ROOM AND WORKSTATION OF 1ST FLOOR WITH ELECTRICAL WORK, HVAC WORK, INTERIOR WORKS &amp; FURNITURE WORKS</t>
  </si>
  <si>
    <t>CNC WIRECUT EDM MACHINE, MODEL NO: 3240 HSAT PRO- 1AC DRIVE, MAKE: RATNAPA RK ELECTRONICS IND PVT LT D</t>
  </si>
  <si>
    <t>MITUTOYO MAKE - 3D CNC CORDINATE MEASURING MACHINE ,MODEL :- CRYSTA_x0002_APEX V122010 WITH LASER SCANNER MEASURING RANGE (X,Y,Z ) ( 1200MM,2000MM,1000MM) (2 YEAR AMC &amp; INSTALLATION AND COMMISSIONING INCLUDED</t>
  </si>
  <si>
    <r>
      <rPr>
        <b/>
        <sz val="11"/>
        <color theme="1"/>
        <rFont val="Calibri"/>
        <family val="2"/>
        <scheme val="minor"/>
      </rPr>
      <t xml:space="preserve">1. </t>
    </r>
    <r>
      <rPr>
        <sz val="11"/>
        <color theme="1"/>
        <rFont val="Calibri"/>
        <family val="2"/>
        <scheme val="minor"/>
      </rPr>
      <t xml:space="preserve">INSTALLATION CHARGES - LT MAIN PANEL WITH KVAR PANEL: 300KVA INDOOR PANEL, WITH 400A AS INCOMER, APPROPRIATE BREAKERS FOR ALL 5 SUB-PANELS AND COMPRESSORS AS OUT GOINGS COPPER BUS-BAR, RYB INDICATORS, REQUIRED METERS AND PANEL MOUNTING STAND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INSTALLATION CHARGES - LT SUB-PANEL2 (ASSY PANEL) + SUB-PANEL3 (CNG PANEL) + SUB-PANEL4 (WELD PANEL) + SUB-PANEL5 (ROBOTIC PANEL) : 65HP INDOOR SUB PANELS, WITH 125A FPMCB AS INCOMER, APPROPRIATE GOINGS FOR DB'S AND MACHINES, RYB INDICATORS, REQUIRED METERS AND PANEL MOUNTING STAND      </t>
    </r>
    <r>
      <rPr>
        <b/>
        <sz val="11"/>
        <color theme="1"/>
        <rFont val="Calibri"/>
        <family val="2"/>
        <scheme val="minor"/>
      </rPr>
      <t xml:space="preserve">3. </t>
    </r>
    <r>
      <rPr>
        <sz val="11"/>
        <color theme="1"/>
        <rFont val="Calibri"/>
        <family val="2"/>
        <scheme val="minor"/>
      </rPr>
      <t xml:space="preserve">INSTALLATION CHARGES - 1'X1' COPPER PLATE EARTHING: 300MM X 300MM PIT WITH 38MM DIA GI PIPE WITH FUNNEL SET, FILLED WITH ALTERNATE LAYERS OF SALT AND CHARCOAL WITH ALL FIXING ACCESSORIES. EARTHING FOR: SUB-PANEL 2 TO 5, AND RPDBS: 7      </t>
    </r>
    <r>
      <rPr>
        <b/>
        <sz val="11"/>
        <color theme="1"/>
        <rFont val="Calibri"/>
        <family val="2"/>
        <scheme val="minor"/>
      </rPr>
      <t xml:space="preserve">4. </t>
    </r>
    <r>
      <rPr>
        <sz val="11"/>
        <color theme="1"/>
        <rFont val="Calibri"/>
        <family val="2"/>
        <scheme val="minor"/>
      </rPr>
      <t xml:space="preserve">INSTALLATION CHARGES - COPPER SWG WIRE: COPPER WIRE WITH SLEEVE FOR EARTHING, FROM LDBS TO EARTHING PIT                </t>
    </r>
    <r>
      <rPr>
        <b/>
        <sz val="11"/>
        <color theme="1"/>
        <rFont val="Calibri"/>
        <family val="2"/>
        <scheme val="minor"/>
      </rPr>
      <t xml:space="preserve">5. </t>
    </r>
    <r>
      <rPr>
        <sz val="11"/>
        <color theme="1"/>
        <rFont val="Calibri"/>
        <family val="2"/>
        <scheme val="minor"/>
      </rPr>
      <t xml:space="preserve">INSTALLATION CHARGES - 2'X2' COPPER PLATE EARTHING: 600MM X 300MM PIT WITH 38MM DIA GI PIPE WITH FUNNEL SET, FILLED WITH ALTERNATE LAYERS OF SALT AND CHARCOAL WITH ALL FIXING ACCESSORIES. EARTHING FOR: MAIN-PANEL-1NO.                                  </t>
    </r>
    <r>
      <rPr>
        <b/>
        <sz val="11"/>
        <color theme="1"/>
        <rFont val="Calibri"/>
        <family val="2"/>
        <scheme val="minor"/>
      </rPr>
      <t xml:space="preserve">6. </t>
    </r>
    <r>
      <rPr>
        <sz val="11"/>
        <color theme="1"/>
        <rFont val="Calibri"/>
        <family val="2"/>
        <scheme val="minor"/>
      </rPr>
      <t xml:space="preserve"> INSTALLATION CHARGES - COPPER STRIP:19MM X 3MM COPPER STRIP WITH SLEEVE AND INSULATOR SLEEVES AND ACCESSORIES, FOR EARTHING.(PANEL &amp; L.AS)                                                                         </t>
    </r>
    <r>
      <rPr>
        <b/>
        <sz val="11"/>
        <color theme="1"/>
        <rFont val="Calibri"/>
        <family val="2"/>
        <scheme val="minor"/>
      </rPr>
      <t>7.</t>
    </r>
    <r>
      <rPr>
        <sz val="11"/>
        <color theme="1"/>
        <rFont val="Calibri"/>
        <family val="2"/>
        <scheme val="minor"/>
      </rPr>
      <t xml:space="preserve"> INSTALLATION CHARGES - 3.5C X 35 SQ.MM AL.AR.XLPE CABLE (FROM MAIN PANEL TO LIGHTING PANEL                                                     </t>
    </r>
    <r>
      <rPr>
        <b/>
        <sz val="11"/>
        <color theme="1"/>
        <rFont val="Calibri"/>
        <family val="2"/>
        <scheme val="minor"/>
      </rPr>
      <t>8.</t>
    </r>
    <r>
      <rPr>
        <sz val="11"/>
        <color theme="1"/>
        <rFont val="Calibri"/>
        <family val="2"/>
        <scheme val="minor"/>
      </rPr>
      <t xml:space="preserve"> INSTALLATION CHARGES - 4C X 35SQ.MM AL.AR.XLPE CABLE (FROM MAIN PANEL TO ASSY PANEL)                                                             </t>
    </r>
    <r>
      <rPr>
        <b/>
        <sz val="11"/>
        <color theme="1"/>
        <rFont val="Calibri"/>
        <family val="2"/>
        <scheme val="minor"/>
      </rPr>
      <t>9.</t>
    </r>
    <r>
      <rPr>
        <sz val="11"/>
        <color theme="1"/>
        <rFont val="Calibri"/>
        <family val="2"/>
        <scheme val="minor"/>
      </rPr>
      <t xml:space="preserve"> INSTALLATION CHARGES - 3.5C X 25 SQ.MM AL.AR.XLPE CABLE (FROM MAIN PANEL TO CNG PANEL)                                                              </t>
    </r>
    <r>
      <rPr>
        <b/>
        <sz val="11"/>
        <color theme="1"/>
        <rFont val="Calibri"/>
        <family val="2"/>
        <scheme val="minor"/>
      </rPr>
      <t>10.</t>
    </r>
    <r>
      <rPr>
        <sz val="11"/>
        <color theme="1"/>
        <rFont val="Calibri"/>
        <family val="2"/>
        <scheme val="minor"/>
      </rPr>
      <t xml:space="preserve"> INSTALLATION CHARGES - 4C X 35SQ.MM AL.AR.XLPE CABLE (FROM MAIN PANEL TO WELD PANEL)                                                        </t>
    </r>
    <r>
      <rPr>
        <b/>
        <sz val="11"/>
        <color theme="1"/>
        <rFont val="Calibri"/>
        <family val="2"/>
        <scheme val="minor"/>
      </rPr>
      <t>11.</t>
    </r>
    <r>
      <rPr>
        <sz val="11"/>
        <color theme="1"/>
        <rFont val="Calibri"/>
        <family val="2"/>
        <scheme val="minor"/>
      </rPr>
      <t xml:space="preserve"> INSTALLATION CHARGES - 3.5C X 95SQ.MM AL.AR.XLPE CABLE (FROM MAIN PANEL TO ROBOTIC PANEL)
</t>
    </r>
    <r>
      <rPr>
        <b/>
        <sz val="11"/>
        <color theme="1"/>
        <rFont val="Calibri"/>
        <family val="2"/>
        <scheme val="minor"/>
      </rPr>
      <t>12.</t>
    </r>
    <r>
      <rPr>
        <sz val="11"/>
        <color theme="1"/>
        <rFont val="Calibri"/>
        <family val="2"/>
        <scheme val="minor"/>
      </rPr>
      <t xml:space="preserve"> INSTALLATION CHARGES - 4C X 240SQ.MM AL.AR.XLPE CABLE (FROM MAIN PANEL TO DG)
</t>
    </r>
    <r>
      <rPr>
        <b/>
        <sz val="11"/>
        <color theme="1"/>
        <rFont val="Calibri"/>
        <family val="2"/>
        <scheme val="minor"/>
      </rPr>
      <t>13.</t>
    </r>
    <r>
      <rPr>
        <sz val="11"/>
        <color theme="1"/>
        <rFont val="Calibri"/>
        <family val="2"/>
        <scheme val="minor"/>
      </rPr>
      <t xml:space="preserve"> INSTALLATION CHARGES - 3.5C X 35 SQ.MM AL.AR.XLPE CABLE (FROM MAIN PANEL TO COMPRESSOR)
</t>
    </r>
    <r>
      <rPr>
        <b/>
        <sz val="11"/>
        <color theme="1"/>
        <rFont val="Calibri"/>
        <family val="2"/>
        <scheme val="minor"/>
      </rPr>
      <t>14.</t>
    </r>
    <r>
      <rPr>
        <sz val="11"/>
        <color theme="1"/>
        <rFont val="Calibri"/>
        <family val="2"/>
        <scheme val="minor"/>
      </rPr>
      <t xml:space="preserve"> INSTALLATION CHARGES - 4C X 10SQ.MM AL.AR.XLPE CABLE (FROM MAIN PANEL TO TOILETS)
</t>
    </r>
    <r>
      <rPr>
        <b/>
        <sz val="11"/>
        <color theme="1"/>
        <rFont val="Calibri"/>
        <family val="2"/>
        <scheme val="minor"/>
      </rPr>
      <t>15.</t>
    </r>
    <r>
      <rPr>
        <sz val="11"/>
        <color theme="1"/>
        <rFont val="Calibri"/>
        <family val="2"/>
        <scheme val="minor"/>
      </rPr>
      <t xml:space="preserve"> INSTALLATION CHARGES - 4C X 16SQ.MM AL.AR.XLPE CABLE (FROM MAIN PANEL TO SECURITY ROOM)                                                 </t>
    </r>
    <r>
      <rPr>
        <b/>
        <sz val="11"/>
        <color theme="1"/>
        <rFont val="Calibri"/>
        <family val="2"/>
        <scheme val="minor"/>
      </rPr>
      <t>15.</t>
    </r>
    <r>
      <rPr>
        <sz val="11"/>
        <color theme="1"/>
        <rFont val="Calibri"/>
        <family val="2"/>
        <scheme val="minor"/>
      </rPr>
      <t xml:space="preserve"> INSTALLATION CHARGES - 4C X 16SQ.MM AL.AR.XLPE CABLE (FROM LIGHTING PANEL TO OFFICE RPDB)
</t>
    </r>
    <r>
      <rPr>
        <b/>
        <sz val="11"/>
        <color theme="1"/>
        <rFont val="Calibri"/>
        <family val="2"/>
        <scheme val="minor"/>
      </rPr>
      <t>16.</t>
    </r>
    <r>
      <rPr>
        <sz val="11"/>
        <color theme="1"/>
        <rFont val="Calibri"/>
        <family val="2"/>
        <scheme val="minor"/>
      </rPr>
      <t xml:space="preserve"> INSTALLATION CHARGES - 4C X 16SQ.MM AL.AR.XLPE CABLE (FROM LIGHTING PANEL TO 5 TON CRANE)
</t>
    </r>
    <r>
      <rPr>
        <b/>
        <sz val="11"/>
        <color theme="1"/>
        <rFont val="Calibri"/>
        <family val="2"/>
        <scheme val="minor"/>
      </rPr>
      <t>17.</t>
    </r>
    <r>
      <rPr>
        <sz val="11"/>
        <color theme="1"/>
        <rFont val="Calibri"/>
        <family val="2"/>
        <scheme val="minor"/>
      </rPr>
      <t xml:space="preserve"> INSTALLATION CHARGES - 4C X 10SQ.MM AL.AR.XLPE CABLE (FROM LIGHTING PANEL TO OFFICE UDB)
</t>
    </r>
    <r>
      <rPr>
        <b/>
        <sz val="11"/>
        <color theme="1"/>
        <rFont val="Calibri"/>
        <family val="2"/>
        <scheme val="minor"/>
      </rPr>
      <t>18.</t>
    </r>
    <r>
      <rPr>
        <sz val="11"/>
        <color theme="1"/>
        <rFont val="Calibri"/>
        <family val="2"/>
        <scheme val="minor"/>
      </rPr>
      <t xml:space="preserve"> INSTALLATION CHARGES - 4C X 16SQ.MM AL.AR.XLPE CABLE (FROM ASSY PANEL TO ASSY RPDB1)
</t>
    </r>
    <r>
      <rPr>
        <b/>
        <sz val="11"/>
        <color theme="1"/>
        <rFont val="Calibri"/>
        <family val="2"/>
        <scheme val="minor"/>
      </rPr>
      <t>19.</t>
    </r>
    <r>
      <rPr>
        <sz val="11"/>
        <color theme="1"/>
        <rFont val="Calibri"/>
        <family val="2"/>
        <scheme val="minor"/>
      </rPr>
      <t xml:space="preserve"> INSTALLATION CHARGES - 4C X 16SQ.MM AL.AR.XLPE CABLE (FROM ASSY PANEL TO ASSY RPDB2)
</t>
    </r>
    <r>
      <rPr>
        <b/>
        <sz val="11"/>
        <color theme="1"/>
        <rFont val="Calibri"/>
        <family val="2"/>
        <scheme val="minor"/>
      </rPr>
      <t>20.</t>
    </r>
    <r>
      <rPr>
        <sz val="11"/>
        <color theme="1"/>
        <rFont val="Calibri"/>
        <family val="2"/>
        <scheme val="minor"/>
      </rPr>
      <t xml:space="preserve"> INSTALLATION CHARGES - 4C X 16SQ.MM AL.AR.XLPE CABLE (FROM ASSY PANEL TO ASSY RPDB3)
</t>
    </r>
    <r>
      <rPr>
        <b/>
        <sz val="11"/>
        <color theme="1"/>
        <rFont val="Calibri"/>
        <family val="2"/>
        <scheme val="minor"/>
      </rPr>
      <t xml:space="preserve">21. </t>
    </r>
    <r>
      <rPr>
        <sz val="11"/>
        <color theme="1"/>
        <rFont val="Calibri"/>
        <family val="2"/>
        <scheme val="minor"/>
      </rPr>
      <t xml:space="preserve">INSTALLATION CHARGES - 4C X 16SQ.MM AL.AR.XLPE CABLE (FROM ASSY PANEL TO ASSY RPDB4)
</t>
    </r>
    <r>
      <rPr>
        <b/>
        <sz val="11"/>
        <color theme="1"/>
        <rFont val="Calibri"/>
        <family val="2"/>
        <scheme val="minor"/>
      </rPr>
      <t>22.</t>
    </r>
    <r>
      <rPr>
        <sz val="11"/>
        <color theme="1"/>
        <rFont val="Calibri"/>
        <family val="2"/>
        <scheme val="minor"/>
      </rPr>
      <t xml:space="preserve"> INSTALLATION CHARGES - 4C X 10SQ.MM AL.AR.XLPE CABLE (FROM ASSY PANEL TO SCREW-JK RPDB5)
</t>
    </r>
    <r>
      <rPr>
        <b/>
        <sz val="11"/>
        <color theme="1"/>
        <rFont val="Calibri"/>
        <family val="2"/>
        <scheme val="minor"/>
      </rPr>
      <t>23.</t>
    </r>
    <r>
      <rPr>
        <sz val="11"/>
        <color theme="1"/>
        <rFont val="Calibri"/>
        <family val="2"/>
        <scheme val="minor"/>
      </rPr>
      <t xml:space="preserve"> INSTALLATION CHARGES - 5C X 2.5 SQ.MM CU. FLEXI CABLE
</t>
    </r>
    <r>
      <rPr>
        <b/>
        <sz val="11"/>
        <color theme="1"/>
        <rFont val="Calibri"/>
        <family val="2"/>
        <scheme val="minor"/>
      </rPr>
      <t xml:space="preserve">24. </t>
    </r>
    <r>
      <rPr>
        <sz val="11"/>
        <color theme="1"/>
        <rFont val="Calibri"/>
        <family val="2"/>
        <scheme val="minor"/>
      </rPr>
      <t xml:space="preserve">INSTALLATION CHARGES - 4C X 16SQ.MM AL.AR.XLPE CABLE (FROM CNG PANEL TO WELDING M/C)
</t>
    </r>
    <r>
      <rPr>
        <b/>
        <sz val="11"/>
        <color theme="1"/>
        <rFont val="Calibri"/>
        <family val="2"/>
        <scheme val="minor"/>
      </rPr>
      <t xml:space="preserve">25. </t>
    </r>
    <r>
      <rPr>
        <sz val="11"/>
        <color theme="1"/>
        <rFont val="Calibri"/>
        <family val="2"/>
        <scheme val="minor"/>
      </rPr>
      <t xml:space="preserve">INSTALLATION CHARGES - 4C X 16SQ.MM AL.AR.XLPE CABLE (FROM CNG PANEL TO PIPE BENDING M/C)
</t>
    </r>
    <r>
      <rPr>
        <b/>
        <sz val="11"/>
        <color theme="1"/>
        <rFont val="Calibri"/>
        <family val="2"/>
        <scheme val="minor"/>
      </rPr>
      <t xml:space="preserve">26. </t>
    </r>
    <r>
      <rPr>
        <sz val="11"/>
        <color theme="1"/>
        <rFont val="Calibri"/>
        <family val="2"/>
        <scheme val="minor"/>
      </rPr>
      <t>INSTALLATION CHARGES - 3.5C X 35 SQ.MM AL.AR.XLPE CABLE (FROM WELD-PANEL TO WELD M/C)</t>
    </r>
    <r>
      <rPr>
        <b/>
        <sz val="11"/>
        <color theme="1"/>
        <rFont val="Calibri"/>
        <family val="2"/>
        <scheme val="minor"/>
      </rPr>
      <t xml:space="preserve">
27. </t>
    </r>
    <r>
      <rPr>
        <sz val="11"/>
        <color theme="1"/>
        <rFont val="Calibri"/>
        <family val="2"/>
        <scheme val="minor"/>
      </rPr>
      <t>INSTALLATION CHARGES - 5C X 2.5 SQ.MM CU. FLEXI CABLE (FROM WELD-PANEL TO TOOL ROOM DB6)</t>
    </r>
    <r>
      <rPr>
        <b/>
        <sz val="11"/>
        <color theme="1"/>
        <rFont val="Calibri"/>
        <family val="2"/>
        <scheme val="minor"/>
      </rPr>
      <t xml:space="preserve">
28. </t>
    </r>
    <r>
      <rPr>
        <sz val="11"/>
        <color theme="1"/>
        <rFont val="Calibri"/>
        <family val="2"/>
        <scheme val="minor"/>
      </rPr>
      <t>INSTALLATION CHARGES - 5C X 2.5 SQ.MM CU. FLEXI CABLE (FROM WELD-PANEL TO REWORK DB7)</t>
    </r>
    <r>
      <rPr>
        <b/>
        <sz val="11"/>
        <color theme="1"/>
        <rFont val="Calibri"/>
        <family val="2"/>
        <scheme val="minor"/>
      </rPr>
      <t xml:space="preserve">
29. </t>
    </r>
    <r>
      <rPr>
        <sz val="11"/>
        <color theme="1"/>
        <rFont val="Calibri"/>
        <family val="2"/>
        <scheme val="minor"/>
      </rPr>
      <t>INSTALLATION CHARGES - 3.5C X 75SQ.MM AL.AR.XLPE CABLE (FROM ROBOTIC PANEL TO SPOT CELL M/C)</t>
    </r>
    <r>
      <rPr>
        <b/>
        <sz val="11"/>
        <color theme="1"/>
        <rFont val="Calibri"/>
        <family val="2"/>
        <scheme val="minor"/>
      </rPr>
      <t xml:space="preserve">
30. </t>
    </r>
    <r>
      <rPr>
        <sz val="11"/>
        <color theme="1"/>
        <rFont val="Calibri"/>
        <family val="2"/>
        <scheme val="minor"/>
      </rPr>
      <t>INSTALLATION CHARGES - 3.5C X 25SQ.MM AL.AR.XLPE CABLE (FROM ROBOTIC PANEL TO MIG CELL M/C)</t>
    </r>
    <r>
      <rPr>
        <b/>
        <sz val="11"/>
        <color theme="1"/>
        <rFont val="Calibri"/>
        <family val="2"/>
        <scheme val="minor"/>
      </rPr>
      <t xml:space="preserve">
31. </t>
    </r>
    <r>
      <rPr>
        <sz val="11"/>
        <color theme="1"/>
        <rFont val="Calibri"/>
        <family val="2"/>
        <scheme val="minor"/>
      </rPr>
      <t>INSTALLATION CHARGES - 6 WAY TPN DB FOR 
ASSY INCOMER AS 40A, 4PMCB - 1NO. 
OUTGOING AS 6-10A TPMCB - 5NOS.</t>
    </r>
    <r>
      <rPr>
        <b/>
        <sz val="11"/>
        <color theme="1"/>
        <rFont val="Calibri"/>
        <family val="2"/>
        <scheme val="minor"/>
      </rPr>
      <t xml:space="preserve">
32. </t>
    </r>
    <r>
      <rPr>
        <sz val="11"/>
        <color theme="1"/>
        <rFont val="Calibri"/>
        <family val="2"/>
        <scheme val="minor"/>
      </rPr>
      <t>INSTALLATION CHARGES - 4 WAY TPN DB FOR 
OFFICE, ASSY &amp; WELD AREA INCOMER AS 40A, 
4PMCB - 1NO. OUTGOING AS 6-10A TPMCB - 
5NOS</t>
    </r>
    <r>
      <rPr>
        <b/>
        <sz val="11"/>
        <color theme="1"/>
        <rFont val="Calibri"/>
        <family val="2"/>
        <scheme val="minor"/>
      </rPr>
      <t xml:space="preserve">
33. </t>
    </r>
    <r>
      <rPr>
        <sz val="11"/>
        <color theme="1"/>
        <rFont val="Calibri"/>
        <family val="2"/>
        <scheme val="minor"/>
      </rPr>
      <t xml:space="preserve">INSTALLATION CHARGES - 8M/6M/4M CONTROL BOXES FOR COMPUTER AND FAN-POINTS - CONTROL BOXES CONSISTING OF 6A SP SWITCH,6A SOCKETS FOR RAW POWER POINTS WITH COVER PLATE &amp; ALL WIRING ACCESSORIES INCLUDING INTER CONNECTION ETC. MOUNTED ON WALL / PARTITION / REQUIRED
</t>
    </r>
    <r>
      <rPr>
        <b/>
        <sz val="11"/>
        <color theme="1"/>
        <rFont val="Calibri"/>
        <family val="2"/>
        <scheme val="minor"/>
      </rPr>
      <t>34.</t>
    </r>
    <r>
      <rPr>
        <sz val="11"/>
        <color theme="1"/>
        <rFont val="Calibri"/>
        <family val="2"/>
        <scheme val="minor"/>
      </rPr>
      <t xml:space="preserve"> WIRING CHARGES - MAIN CIRCUIT WIRING: 2R X 4SQ. MM + 1R X 2.5 SQ. MM PVC INSULATED FRLS WIRES DRAWN IN SUITABLE DIA PVC CONDUIT.(FOR CIRCUIT MAINS FROM LDB TO 6M CONTROL BOXES, TO SL CB &amp; TO PASSAGE LIGHTS CB)</t>
    </r>
    <r>
      <rPr>
        <b/>
        <sz val="11"/>
        <color theme="1"/>
        <rFont val="Calibri"/>
        <family val="2"/>
        <scheme val="minor"/>
      </rPr>
      <t xml:space="preserve">
35. </t>
    </r>
    <r>
      <rPr>
        <sz val="11"/>
        <color theme="1"/>
        <rFont val="Calibri"/>
        <family val="2"/>
        <scheme val="minor"/>
      </rPr>
      <t xml:space="preserve">WIRING CHARGES - COMPUTER POINTS AND WALL FAN POINTS WIRING: 2R X 2.5 + 1R X 1.5SQ. MM MSCC PVC INSULATED FRLS WIRES DRAWN IN SUITABLE DIA PVC CONDUITS WITH ALL FIXING ACCESSORIES LIKE, COLLARS, JBS, BENDS &amp; SHADDLES ETC                </t>
    </r>
    <r>
      <rPr>
        <b/>
        <sz val="11"/>
        <color theme="1"/>
        <rFont val="Calibri"/>
        <family val="2"/>
        <scheme val="minor"/>
      </rPr>
      <t xml:space="preserve">36.  </t>
    </r>
    <r>
      <rPr>
        <sz val="11"/>
        <color theme="1"/>
        <rFont val="Calibri"/>
        <family val="2"/>
        <scheme val="minor"/>
      </rPr>
      <t xml:space="preserve">TERMINATION CHARGES - 4C X 240SQ.MM. AL. AR. CABLE TERMINATION AT BOTH ENDS USING RING LUGS, PIN LUGS AND METAL GLANDS
</t>
    </r>
    <r>
      <rPr>
        <b/>
        <sz val="11"/>
        <color theme="1"/>
        <rFont val="Calibri"/>
        <family val="2"/>
        <scheme val="minor"/>
      </rPr>
      <t>37.</t>
    </r>
    <r>
      <rPr>
        <sz val="11"/>
        <color theme="1"/>
        <rFont val="Calibri"/>
        <family val="2"/>
        <scheme val="minor"/>
      </rPr>
      <t xml:space="preserve"> TERMINATION CHARGES - 4C X 95SQ.MM. AL. AR.CABLE TERMINATION AT BOTH ENDS USING RING LUGS, PIN LUGS AND METAL GLANDS</t>
    </r>
    <r>
      <rPr>
        <b/>
        <sz val="11"/>
        <color theme="1"/>
        <rFont val="Calibri"/>
        <family val="2"/>
        <scheme val="minor"/>
      </rPr>
      <t xml:space="preserve">
38. </t>
    </r>
    <r>
      <rPr>
        <sz val="11"/>
        <color theme="1"/>
        <rFont val="Calibri"/>
        <family val="2"/>
        <scheme val="minor"/>
      </rPr>
      <t>TERMINATION CHARGES - 4C X 75SQ.MM. AL. AR.ABLE TERMINATION AT BOTH ENDS USING RING LUGS, PIN LUGS AND METAL GLANDS</t>
    </r>
    <r>
      <rPr>
        <b/>
        <sz val="11"/>
        <color theme="1"/>
        <rFont val="Calibri"/>
        <family val="2"/>
        <scheme val="minor"/>
      </rPr>
      <t xml:space="preserve">
39. </t>
    </r>
    <r>
      <rPr>
        <sz val="11"/>
        <color theme="1"/>
        <rFont val="Calibri"/>
        <family val="2"/>
        <scheme val="minor"/>
      </rPr>
      <t>TERMINATION CHARGES - 4C X 35SQ.MM. AL. AR.CABLE TERMINATION AT BOTH ENDS USING RING LUGS, PIN LUGS AND METAL GLANDS</t>
    </r>
    <r>
      <rPr>
        <b/>
        <sz val="11"/>
        <color theme="1"/>
        <rFont val="Calibri"/>
        <family val="2"/>
        <scheme val="minor"/>
      </rPr>
      <t xml:space="preserve">
40. </t>
    </r>
    <r>
      <rPr>
        <sz val="11"/>
        <color theme="1"/>
        <rFont val="Calibri"/>
        <family val="2"/>
        <scheme val="minor"/>
      </rPr>
      <t>TERMINATION CHARGES - 4C X 25SQ.MM. AL. AR.CABLE TERMINATION AT BOTH ENDS USING RING LUGS, PIN LUGS AND METAL GLANDS</t>
    </r>
    <r>
      <rPr>
        <b/>
        <sz val="11"/>
        <color theme="1"/>
        <rFont val="Calibri"/>
        <family val="2"/>
        <scheme val="minor"/>
      </rPr>
      <t xml:space="preserve">
41. </t>
    </r>
    <r>
      <rPr>
        <sz val="11"/>
        <color theme="1"/>
        <rFont val="Calibri"/>
        <family val="2"/>
        <scheme val="minor"/>
      </rPr>
      <t>TERMINATION CHARGES - 4C X 16SQ.MM. AL. AR.CABLE TERMINATION AT BOTH ENDS USING RING LUGS, PIN LUGS AND METAL GLANDS</t>
    </r>
    <r>
      <rPr>
        <b/>
        <sz val="11"/>
        <color theme="1"/>
        <rFont val="Calibri"/>
        <family val="2"/>
        <scheme val="minor"/>
      </rPr>
      <t xml:space="preserve">
42. </t>
    </r>
    <r>
      <rPr>
        <sz val="11"/>
        <color theme="1"/>
        <rFont val="Calibri"/>
        <family val="2"/>
        <scheme val="minor"/>
      </rPr>
      <t>TERMINATION CHARGES - 4C X 10SQ.MM. AL. AR.CABLE TERMINATION AT BOTH ENDS USING RING LUGS, PIN LUGS AND METAL GLANDS</t>
    </r>
    <r>
      <rPr>
        <b/>
        <sz val="11"/>
        <color theme="1"/>
        <rFont val="Calibri"/>
        <family val="2"/>
        <scheme val="minor"/>
      </rPr>
      <t xml:space="preserve">
43. </t>
    </r>
    <r>
      <rPr>
        <sz val="11"/>
        <color theme="1"/>
        <rFont val="Calibri"/>
        <family val="2"/>
        <scheme val="minor"/>
      </rPr>
      <t>TERMINATION CHARGES - 5C X 2.5 SQ.MM CU.FLEXI CABLE TERMINATION AT BOTH ENDS USING RING LUGS, PIN LUGS AND METAL GLANDS</t>
    </r>
    <r>
      <rPr>
        <b/>
        <sz val="11"/>
        <color theme="1"/>
        <rFont val="Calibri"/>
        <family val="2"/>
        <scheme val="minor"/>
      </rPr>
      <t xml:space="preserve">
44. </t>
    </r>
    <r>
      <rPr>
        <sz val="11"/>
        <color theme="1"/>
        <rFont val="Calibri"/>
        <family val="2"/>
        <scheme val="minor"/>
      </rPr>
      <t>TERMINATION CHARGES - 150X50MM LADDER TYPE CABLE-TRAY AS REQUIRED</t>
    </r>
    <r>
      <rPr>
        <b/>
        <sz val="11"/>
        <color theme="1"/>
        <rFont val="Calibri"/>
        <family val="2"/>
        <scheme val="minor"/>
      </rPr>
      <t xml:space="preserve">
45. </t>
    </r>
    <r>
      <rPr>
        <sz val="11"/>
        <color theme="1"/>
        <rFont val="Calibri"/>
        <family val="2"/>
        <scheme val="minor"/>
      </rPr>
      <t>TERMINATION CHARGES - 100X50MM LADDER TYPE CABLE-TRAY AS REQUIRED</t>
    </r>
    <r>
      <rPr>
        <b/>
        <sz val="11"/>
        <color theme="1"/>
        <rFont val="Calibri"/>
        <family val="2"/>
        <scheme val="minor"/>
      </rPr>
      <t xml:space="preserve">
46. </t>
    </r>
    <r>
      <rPr>
        <sz val="11"/>
        <color theme="1"/>
        <rFont val="Calibri"/>
        <family val="2"/>
        <scheme val="minor"/>
      </rPr>
      <t>MISCELLANEOUS &amp; SCAFFOLD RENTAL 
CHARGES FOR ELECTRIC WORK IN BANGALORE 
PLANT</t>
    </r>
  </si>
  <si>
    <t>AIR RECEIVER TANK CAPACITY-2000 LTR.@8.5 BAR WITH SAFETY VALVE,PRESSURE GUAGE, DRAIN VALVE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</si>
  <si>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AIR DRIVEN HYDRAULIC PUMP UNIT WITH SELECTOR SWITCH TO OPERATE CIRCUIT - 1 NOS PRESSURE - 250 BAR FLOW - 0.5 LPM MAX AIR CONSUMPTION (CFM) - 14.12 MODEL: KG07, MAKE: OMSON      </t>
    </r>
    <r>
      <rPr>
        <b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 xml:space="preserve">DIE LIFTER (ROLLER TYPE) LENGTH: 760 MM, MODEL: PDL-R50-760, MAKE: OMSON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DIE LIFTER (ROLLER TYPE) LENGTH: 680 MM, MODEL: PDL-R50-680, MAKE: OMSON</t>
    </r>
  </si>
  <si>
    <t>NSTALLATION CHARGES FOR DIE LIFTER WITH MATERIAL LIKE FITTINGS, MANIFOLDS, HOSES AND SWITC</t>
  </si>
  <si>
    <t>FINAL REWORK STATION (MANUAL ROTARY TYPE) FOR CNG CYLINDER (YXA_x0002_FMC-HOLDER COMP CNG CYLINDER)</t>
  </si>
  <si>
    <t>ROBOTIC MIG WELDING CELL WITH 2 NOS OF FIXTURE OPENING INCLUDING ENTIRE DESIGN, TEACHING, MANUFACTURING, CELL CONTROL PLC SYSTEM, HMI ASSEMBLY, TRIALS, SIMULATION (YHB/YCA_x0002_PEDAL COMP BRAKE)</t>
  </si>
  <si>
    <t>Fanuc MIG Welding Robot Arc Mate 100iD/8L with 2 servo motor,Tokin Arc torch and Torch cleaning station - (YHB/YCA-PEDAL COMP BRAKE)</t>
  </si>
  <si>
    <t>FANUC MIG WELDING ROBOT ARC MATE 100ID/8L WITH 2 SEVO MOTOR, MEGMEET WELDING POWER SOURCE, TOKIN ARC TORCH &amp; TORCH CLEANING STATION (YXA_x0002_FMC- HOLDER COMP CNG CYLINDER-ECN</t>
  </si>
  <si>
    <t>SPOT WELDING FIXTURE - BRAKE PEDAL - BAF0013 - W601</t>
  </si>
  <si>
    <t>FANUC ROBOT SPOT WELDING R-2000IC/210F WITH SERVO GUN MOTOR FOR BRACKET TUNER, R/L (39321- 55T30,39322-55T30) YTA-T30</t>
  </si>
  <si>
    <t>ROBOTIC MIG WELDING CELL WITH 2 NOS OF FIXTURE OPENING INCLUDING ENTIRE DESIGN, TEACHING, MANUFACTURING, CELL CONTROL PLC SYSTEM, HMI ASSEMBLY, TRIALS, SIMULATION (YXA-FMC - HOLDER COMP CNG CYLINDER-ECN)</t>
  </si>
  <si>
    <t>ECN MODIFICATION IN RIVETING FIXTURE FOR Z101 HH</t>
  </si>
  <si>
    <t>REAMING MACHINE/STATION FOR NEXON EV BRAKE PEDAL, X445 BRAKE/CLUTCH PEDAL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</si>
  <si>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PART HOLDING FIXTURE FOR X445 BRAKE PEDAL SINTERED BUSH REAMING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PART HOLDING FIXTURE FOR X445 CLUTCH PEDAL SINTERED BUSH REAMING</t>
    </r>
  </si>
  <si>
    <t>SPANNER TYPE TORQUE WRENCH 0~25NM TORQUE - STOPPER TIGHTENING - Z101 HH EC</t>
  </si>
  <si>
    <t>BUSH PRESSING SPM-(YSD_x0002_HB/YTA- CARRIER COMP SPARE TIRE )</t>
  </si>
  <si>
    <t>MODIFICATION IN EXISTING HOOD HINGE RIVETING MACHINE FOR Y0M HH</t>
  </si>
  <si>
    <t>PICK &amp; PLACE ARRANGMENT FOR AIDA RAIL LINE WITH MS STRUCTURE, ELECTRICAL, PNEUMATIC &amp; PLC MITSUBISHI MAKE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</si>
</sst>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2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92FA6-60FC-4578-9231-19D66CE1FFAA}">
  <dimension ref="A2:F117"/>
  <sheetViews>
    <sheetView topLeftCell="A101" workbookViewId="0">
      <selection activeCell="G120" sqref="G120"/>
    </sheetView>
  </sheetViews>
  <sheetFormatPr defaultRowHeight="15" x14ac:dyDescent="0.25"/>
  <cols>
    <col min="1" max="1" width="9.140625" style="2"/>
    <col min="2" max="2" width="59.5703125" bestFit="1" customWidth="1"/>
    <col min="3" max="3" width="15.7109375" style="2" bestFit="1" customWidth="1"/>
    <col min="4" max="4" width="12.85546875" style="2" customWidth="1"/>
    <col min="5" max="5" width="14.42578125" style="3" hidden="1" customWidth="1"/>
  </cols>
  <sheetData>
    <row r="2" spans="1:6" s="1" customFormat="1" x14ac:dyDescent="0.25">
      <c r="A2" s="9" t="s">
        <v>22</v>
      </c>
      <c r="B2" s="12" t="s">
        <v>0</v>
      </c>
      <c r="C2" s="9" t="s">
        <v>1</v>
      </c>
      <c r="D2" s="9" t="s">
        <v>2</v>
      </c>
      <c r="E2" s="10" t="s">
        <v>3</v>
      </c>
      <c r="F2" s="9" t="s">
        <v>139</v>
      </c>
    </row>
    <row r="3" spans="1:6" x14ac:dyDescent="0.25">
      <c r="A3" s="4">
        <v>1</v>
      </c>
      <c r="B3" s="5" t="s">
        <v>4</v>
      </c>
      <c r="C3" s="4" t="s">
        <v>5</v>
      </c>
      <c r="D3" s="6">
        <v>44051</v>
      </c>
      <c r="E3" s="7">
        <v>1475000</v>
      </c>
      <c r="F3" s="8">
        <f>E3/10^7</f>
        <v>0.14749999999999999</v>
      </c>
    </row>
    <row r="4" spans="1:6" x14ac:dyDescent="0.25">
      <c r="A4" s="4">
        <v>2</v>
      </c>
      <c r="B4" s="5" t="s">
        <v>4</v>
      </c>
      <c r="C4" s="4" t="s">
        <v>6</v>
      </c>
      <c r="D4" s="6">
        <v>44051</v>
      </c>
      <c r="E4" s="7">
        <v>914500</v>
      </c>
      <c r="F4" s="8">
        <f t="shared" ref="F4:F67" si="0">E4/10^7</f>
        <v>9.1450000000000004E-2</v>
      </c>
    </row>
    <row r="5" spans="1:6" x14ac:dyDescent="0.25">
      <c r="A5" s="4">
        <v>3</v>
      </c>
      <c r="B5" s="5" t="s">
        <v>7</v>
      </c>
      <c r="C5" s="4" t="s">
        <v>8</v>
      </c>
      <c r="D5" s="6">
        <v>44089</v>
      </c>
      <c r="E5" s="7">
        <v>1770000</v>
      </c>
      <c r="F5" s="8">
        <f t="shared" si="0"/>
        <v>0.17699999999999999</v>
      </c>
    </row>
    <row r="6" spans="1:6" x14ac:dyDescent="0.25">
      <c r="A6" s="4">
        <v>4</v>
      </c>
      <c r="B6" s="5" t="s">
        <v>7</v>
      </c>
      <c r="C6" s="4" t="s">
        <v>9</v>
      </c>
      <c r="D6" s="6">
        <v>44089</v>
      </c>
      <c r="E6" s="7">
        <v>177000</v>
      </c>
      <c r="F6" s="8">
        <f t="shared" si="0"/>
        <v>1.77E-2</v>
      </c>
    </row>
    <row r="7" spans="1:6" x14ac:dyDescent="0.25">
      <c r="A7" s="4">
        <v>5</v>
      </c>
      <c r="B7" s="5" t="s">
        <v>4</v>
      </c>
      <c r="C7" s="4" t="s">
        <v>10</v>
      </c>
      <c r="D7" s="6">
        <v>44156</v>
      </c>
      <c r="E7" s="7">
        <v>631300</v>
      </c>
      <c r="F7" s="8">
        <f t="shared" si="0"/>
        <v>6.3130000000000006E-2</v>
      </c>
    </row>
    <row r="8" spans="1:6" x14ac:dyDescent="0.25">
      <c r="A8" s="4">
        <v>6</v>
      </c>
      <c r="B8" s="5" t="s">
        <v>11</v>
      </c>
      <c r="C8" s="4" t="s">
        <v>12</v>
      </c>
      <c r="D8" s="6">
        <v>44074</v>
      </c>
      <c r="E8" s="7">
        <v>172516</v>
      </c>
      <c r="F8" s="8">
        <f t="shared" si="0"/>
        <v>1.7251599999999999E-2</v>
      </c>
    </row>
    <row r="9" spans="1:6" x14ac:dyDescent="0.25">
      <c r="A9" s="4">
        <v>7</v>
      </c>
      <c r="B9" s="5" t="s">
        <v>11</v>
      </c>
      <c r="C9" s="4" t="s">
        <v>13</v>
      </c>
      <c r="D9" s="6">
        <v>44074</v>
      </c>
      <c r="E9" s="7">
        <v>30090</v>
      </c>
      <c r="F9" s="8">
        <f t="shared" si="0"/>
        <v>3.009E-3</v>
      </c>
    </row>
    <row r="10" spans="1:6" x14ac:dyDescent="0.25">
      <c r="A10" s="4">
        <v>8</v>
      </c>
      <c r="B10" s="5" t="s">
        <v>14</v>
      </c>
      <c r="C10" s="4" t="s">
        <v>15</v>
      </c>
      <c r="D10" s="6">
        <v>44246</v>
      </c>
      <c r="E10" s="7">
        <v>2950</v>
      </c>
      <c r="F10" s="8">
        <f t="shared" si="0"/>
        <v>2.9500000000000001E-4</v>
      </c>
    </row>
    <row r="11" spans="1:6" x14ac:dyDescent="0.25">
      <c r="A11" s="4">
        <v>9</v>
      </c>
      <c r="B11" s="5" t="s">
        <v>4</v>
      </c>
      <c r="C11" s="4" t="s">
        <v>16</v>
      </c>
      <c r="D11" s="6">
        <v>44051</v>
      </c>
      <c r="E11" s="7">
        <v>1475000</v>
      </c>
      <c r="F11" s="8">
        <f t="shared" si="0"/>
        <v>0.14749999999999999</v>
      </c>
    </row>
    <row r="12" spans="1:6" x14ac:dyDescent="0.25">
      <c r="A12" s="4">
        <v>10</v>
      </c>
      <c r="B12" s="5" t="s">
        <v>4</v>
      </c>
      <c r="C12" s="4" t="s">
        <v>17</v>
      </c>
      <c r="D12" s="6">
        <v>44051</v>
      </c>
      <c r="E12" s="7">
        <v>914500</v>
      </c>
      <c r="F12" s="8">
        <f t="shared" si="0"/>
        <v>9.1450000000000004E-2</v>
      </c>
    </row>
    <row r="13" spans="1:6" x14ac:dyDescent="0.25">
      <c r="A13" s="4">
        <v>11</v>
      </c>
      <c r="B13" s="5" t="s">
        <v>4</v>
      </c>
      <c r="C13" s="4" t="s">
        <v>18</v>
      </c>
      <c r="D13" s="6">
        <v>44051</v>
      </c>
      <c r="E13" s="7">
        <v>1298000</v>
      </c>
      <c r="F13" s="8">
        <f t="shared" si="0"/>
        <v>0.1298</v>
      </c>
    </row>
    <row r="14" spans="1:6" x14ac:dyDescent="0.25">
      <c r="A14" s="4">
        <v>12</v>
      </c>
      <c r="B14" s="5" t="s">
        <v>7</v>
      </c>
      <c r="C14" s="4" t="s">
        <v>19</v>
      </c>
      <c r="D14" s="6">
        <v>44089</v>
      </c>
      <c r="E14" s="7">
        <v>177000</v>
      </c>
      <c r="F14" s="8">
        <f t="shared" si="0"/>
        <v>1.77E-2</v>
      </c>
    </row>
    <row r="15" spans="1:6" x14ac:dyDescent="0.25">
      <c r="A15" s="4">
        <v>13</v>
      </c>
      <c r="B15" s="5" t="s">
        <v>7</v>
      </c>
      <c r="C15" s="4" t="s">
        <v>20</v>
      </c>
      <c r="D15" s="6">
        <v>44089</v>
      </c>
      <c r="E15" s="7">
        <v>1770000</v>
      </c>
      <c r="F15" s="8">
        <f t="shared" si="0"/>
        <v>0.17699999999999999</v>
      </c>
    </row>
    <row r="16" spans="1:6" x14ac:dyDescent="0.25">
      <c r="A16" s="4">
        <v>14</v>
      </c>
      <c r="B16" s="5" t="s">
        <v>7</v>
      </c>
      <c r="C16" s="4" t="s">
        <v>21</v>
      </c>
      <c r="D16" s="6">
        <v>44085</v>
      </c>
      <c r="E16" s="7">
        <v>2212500</v>
      </c>
      <c r="F16" s="8">
        <f t="shared" si="0"/>
        <v>0.22125</v>
      </c>
    </row>
    <row r="17" spans="1:6" x14ac:dyDescent="0.25">
      <c r="A17" s="4">
        <v>15</v>
      </c>
      <c r="B17" s="5" t="s">
        <v>23</v>
      </c>
      <c r="C17" s="4" t="s">
        <v>24</v>
      </c>
      <c r="D17" s="6">
        <v>44130</v>
      </c>
      <c r="E17" s="7">
        <v>1433700</v>
      </c>
      <c r="F17" s="8">
        <f t="shared" si="0"/>
        <v>0.14337</v>
      </c>
    </row>
    <row r="18" spans="1:6" x14ac:dyDescent="0.25">
      <c r="A18" s="4">
        <v>16</v>
      </c>
      <c r="B18" s="5" t="s">
        <v>11</v>
      </c>
      <c r="C18" s="4" t="s">
        <v>25</v>
      </c>
      <c r="D18" s="6">
        <v>44074</v>
      </c>
      <c r="E18" s="7">
        <v>2086534.88</v>
      </c>
      <c r="F18" s="8">
        <f t="shared" si="0"/>
        <v>0.208653488</v>
      </c>
    </row>
    <row r="19" spans="1:6" x14ac:dyDescent="0.25">
      <c r="A19" s="4">
        <v>17</v>
      </c>
      <c r="B19" s="5" t="s">
        <v>11</v>
      </c>
      <c r="C19" s="4" t="s">
        <v>26</v>
      </c>
      <c r="D19" s="6">
        <v>44236</v>
      </c>
      <c r="E19" s="7">
        <v>354000</v>
      </c>
      <c r="F19" s="8">
        <f t="shared" si="0"/>
        <v>3.5400000000000001E-2</v>
      </c>
    </row>
    <row r="20" spans="1:6" x14ac:dyDescent="0.25">
      <c r="A20" s="4">
        <v>18</v>
      </c>
      <c r="B20" s="5" t="s">
        <v>27</v>
      </c>
      <c r="C20" s="4" t="s">
        <v>28</v>
      </c>
      <c r="D20" s="6">
        <v>44120</v>
      </c>
      <c r="E20" s="7">
        <v>361080</v>
      </c>
      <c r="F20" s="8">
        <f t="shared" si="0"/>
        <v>3.6108000000000001E-2</v>
      </c>
    </row>
    <row r="21" spans="1:6" x14ac:dyDescent="0.25">
      <c r="A21" s="4">
        <v>19</v>
      </c>
      <c r="B21" s="5" t="s">
        <v>11</v>
      </c>
      <c r="C21" s="4" t="s">
        <v>29</v>
      </c>
      <c r="D21" s="6">
        <v>44207</v>
      </c>
      <c r="E21" s="7">
        <v>1178525</v>
      </c>
      <c r="F21" s="8">
        <f t="shared" si="0"/>
        <v>0.1178525</v>
      </c>
    </row>
    <row r="22" spans="1:6" x14ac:dyDescent="0.25">
      <c r="A22" s="4">
        <v>20</v>
      </c>
      <c r="B22" s="5" t="s">
        <v>23</v>
      </c>
      <c r="C22" s="4" t="s">
        <v>30</v>
      </c>
      <c r="D22" s="6">
        <v>44187</v>
      </c>
      <c r="E22" s="7">
        <v>1887244.8</v>
      </c>
      <c r="F22" s="8">
        <f t="shared" si="0"/>
        <v>0.18872448</v>
      </c>
    </row>
    <row r="23" spans="1:6" x14ac:dyDescent="0.25">
      <c r="A23" s="4">
        <v>21</v>
      </c>
      <c r="B23" s="5" t="s">
        <v>23</v>
      </c>
      <c r="C23" s="4" t="s">
        <v>31</v>
      </c>
      <c r="D23" s="6">
        <v>44377</v>
      </c>
      <c r="E23" s="7">
        <v>1576008</v>
      </c>
      <c r="F23" s="8">
        <f t="shared" si="0"/>
        <v>0.15760080000000001</v>
      </c>
    </row>
    <row r="24" spans="1:6" x14ac:dyDescent="0.25">
      <c r="A24" s="4">
        <v>22</v>
      </c>
      <c r="B24" s="5" t="s">
        <v>32</v>
      </c>
      <c r="C24" s="4" t="s">
        <v>33</v>
      </c>
      <c r="D24" s="6">
        <v>44246</v>
      </c>
      <c r="E24" s="7">
        <v>53100</v>
      </c>
      <c r="F24" s="8">
        <f t="shared" si="0"/>
        <v>5.3099999999999996E-3</v>
      </c>
    </row>
    <row r="25" spans="1:6" x14ac:dyDescent="0.25">
      <c r="A25" s="4">
        <v>23</v>
      </c>
      <c r="B25" s="5" t="s">
        <v>4</v>
      </c>
      <c r="C25" s="4" t="s">
        <v>34</v>
      </c>
      <c r="D25" s="6">
        <v>44425</v>
      </c>
      <c r="E25" s="7">
        <v>1945230</v>
      </c>
      <c r="F25" s="8">
        <f t="shared" si="0"/>
        <v>0.194523</v>
      </c>
    </row>
    <row r="26" spans="1:6" x14ac:dyDescent="0.25">
      <c r="A26" s="4">
        <v>24</v>
      </c>
      <c r="B26" s="5" t="s">
        <v>27</v>
      </c>
      <c r="C26" s="4" t="s">
        <v>35</v>
      </c>
      <c r="D26" s="6">
        <v>44265</v>
      </c>
      <c r="E26" s="7">
        <v>177000</v>
      </c>
      <c r="F26" s="8">
        <f t="shared" si="0"/>
        <v>1.77E-2</v>
      </c>
    </row>
    <row r="27" spans="1:6" x14ac:dyDescent="0.25">
      <c r="A27" s="4">
        <v>25</v>
      </c>
      <c r="B27" s="5" t="s">
        <v>11</v>
      </c>
      <c r="C27" s="4" t="s">
        <v>36</v>
      </c>
      <c r="D27" s="6">
        <v>44446</v>
      </c>
      <c r="E27" s="7">
        <v>727175</v>
      </c>
      <c r="F27" s="8">
        <f t="shared" si="0"/>
        <v>7.2717500000000004E-2</v>
      </c>
    </row>
    <row r="28" spans="1:6" x14ac:dyDescent="0.25">
      <c r="A28" s="4">
        <v>26</v>
      </c>
      <c r="B28" s="5" t="s">
        <v>11</v>
      </c>
      <c r="C28" s="4" t="s">
        <v>37</v>
      </c>
      <c r="D28" s="6">
        <v>44432</v>
      </c>
      <c r="E28" s="7">
        <v>1359065</v>
      </c>
      <c r="F28" s="8">
        <f t="shared" si="0"/>
        <v>0.13590650000000001</v>
      </c>
    </row>
    <row r="29" spans="1:6" x14ac:dyDescent="0.25">
      <c r="A29" s="4">
        <v>27</v>
      </c>
      <c r="B29" s="5" t="s">
        <v>4</v>
      </c>
      <c r="C29" s="4" t="s">
        <v>38</v>
      </c>
      <c r="D29" s="6">
        <v>44341</v>
      </c>
      <c r="E29" s="7">
        <v>1386500</v>
      </c>
      <c r="F29" s="8">
        <f t="shared" si="0"/>
        <v>0.13865</v>
      </c>
    </row>
    <row r="30" spans="1:6" x14ac:dyDescent="0.25">
      <c r="A30" s="4">
        <v>28</v>
      </c>
      <c r="B30" s="5" t="s">
        <v>4</v>
      </c>
      <c r="C30" s="4" t="s">
        <v>39</v>
      </c>
      <c r="D30" s="6">
        <v>44341</v>
      </c>
      <c r="E30" s="7">
        <v>1481254</v>
      </c>
      <c r="F30" s="8">
        <f t="shared" si="0"/>
        <v>0.14812539999999999</v>
      </c>
    </row>
    <row r="31" spans="1:6" x14ac:dyDescent="0.25">
      <c r="A31" s="4">
        <v>29</v>
      </c>
      <c r="B31" s="5" t="s">
        <v>11</v>
      </c>
      <c r="C31" s="4" t="s">
        <v>40</v>
      </c>
      <c r="D31" s="6">
        <v>44420</v>
      </c>
      <c r="E31" s="7">
        <v>1158465</v>
      </c>
      <c r="F31" s="8">
        <f t="shared" si="0"/>
        <v>0.11584650000000001</v>
      </c>
    </row>
    <row r="32" spans="1:6" x14ac:dyDescent="0.25">
      <c r="A32" s="4">
        <v>30</v>
      </c>
      <c r="B32" s="5" t="s">
        <v>41</v>
      </c>
      <c r="C32" s="4" t="s">
        <v>42</v>
      </c>
      <c r="D32" s="6">
        <v>44301</v>
      </c>
      <c r="E32" s="7">
        <v>100300000</v>
      </c>
      <c r="F32" s="8">
        <f t="shared" si="0"/>
        <v>10.029999999999999</v>
      </c>
    </row>
    <row r="33" spans="1:6" x14ac:dyDescent="0.25">
      <c r="A33" s="4">
        <v>31</v>
      </c>
      <c r="B33" s="5" t="s">
        <v>14</v>
      </c>
      <c r="C33" s="4" t="s">
        <v>43</v>
      </c>
      <c r="D33" s="6">
        <v>44384</v>
      </c>
      <c r="E33" s="7">
        <v>7676104.1399999997</v>
      </c>
      <c r="F33" s="8">
        <f t="shared" si="0"/>
        <v>0.76761041399999996</v>
      </c>
    </row>
    <row r="34" spans="1:6" x14ac:dyDescent="0.25">
      <c r="A34" s="4">
        <v>32</v>
      </c>
      <c r="B34" s="5" t="s">
        <v>4</v>
      </c>
      <c r="C34" s="4" t="s">
        <v>44</v>
      </c>
      <c r="D34" s="6">
        <v>44421</v>
      </c>
      <c r="E34" s="7">
        <v>295000</v>
      </c>
      <c r="F34" s="8">
        <f t="shared" si="0"/>
        <v>2.9499999999999998E-2</v>
      </c>
    </row>
    <row r="35" spans="1:6" x14ac:dyDescent="0.25">
      <c r="A35" s="4">
        <v>33</v>
      </c>
      <c r="B35" s="5" t="s">
        <v>23</v>
      </c>
      <c r="C35" s="4" t="s">
        <v>45</v>
      </c>
      <c r="D35" s="6">
        <v>44579</v>
      </c>
      <c r="E35" s="7">
        <v>1253160</v>
      </c>
      <c r="F35" s="8">
        <f t="shared" si="0"/>
        <v>0.12531600000000001</v>
      </c>
    </row>
    <row r="36" spans="1:6" x14ac:dyDescent="0.25">
      <c r="A36" s="4">
        <v>34</v>
      </c>
      <c r="B36" s="5" t="s">
        <v>32</v>
      </c>
      <c r="C36" s="4" t="s">
        <v>46</v>
      </c>
      <c r="D36" s="6">
        <v>44392</v>
      </c>
      <c r="E36" s="7">
        <v>1368800</v>
      </c>
      <c r="F36" s="8">
        <f t="shared" si="0"/>
        <v>0.13688</v>
      </c>
    </row>
    <row r="37" spans="1:6" x14ac:dyDescent="0.25">
      <c r="A37" s="4">
        <v>35</v>
      </c>
      <c r="B37" s="5" t="s">
        <v>23</v>
      </c>
      <c r="C37" s="4" t="s">
        <v>47</v>
      </c>
      <c r="D37" s="6">
        <v>44417</v>
      </c>
      <c r="E37" s="7">
        <v>135700</v>
      </c>
      <c r="F37" s="8">
        <f t="shared" si="0"/>
        <v>1.357E-2</v>
      </c>
    </row>
    <row r="38" spans="1:6" x14ac:dyDescent="0.25">
      <c r="A38" s="4">
        <v>36</v>
      </c>
      <c r="B38" s="5" t="s">
        <v>11</v>
      </c>
      <c r="C38" s="4" t="s">
        <v>48</v>
      </c>
      <c r="D38" s="6">
        <v>44259</v>
      </c>
      <c r="E38" s="7">
        <v>1298885</v>
      </c>
      <c r="F38" s="8">
        <f t="shared" si="0"/>
        <v>0.12988849999999999</v>
      </c>
    </row>
    <row r="39" spans="1:6" x14ac:dyDescent="0.25">
      <c r="A39" s="4">
        <v>37</v>
      </c>
      <c r="B39" s="5" t="s">
        <v>11</v>
      </c>
      <c r="C39" s="4" t="s">
        <v>49</v>
      </c>
      <c r="D39" s="6">
        <v>44420</v>
      </c>
      <c r="E39" s="7">
        <v>354000</v>
      </c>
      <c r="F39" s="8">
        <f t="shared" si="0"/>
        <v>3.5400000000000001E-2</v>
      </c>
    </row>
    <row r="40" spans="1:6" x14ac:dyDescent="0.25">
      <c r="A40" s="4">
        <v>38</v>
      </c>
      <c r="B40" s="5" t="s">
        <v>50</v>
      </c>
      <c r="C40" s="4" t="s">
        <v>51</v>
      </c>
      <c r="D40" s="6">
        <v>44419</v>
      </c>
      <c r="E40" s="7">
        <v>2566500</v>
      </c>
      <c r="F40" s="8">
        <f t="shared" si="0"/>
        <v>0.25664999999999999</v>
      </c>
    </row>
    <row r="41" spans="1:6" x14ac:dyDescent="0.25">
      <c r="A41" s="4">
        <v>39</v>
      </c>
      <c r="B41" s="5" t="s">
        <v>11</v>
      </c>
      <c r="C41" s="4" t="s">
        <v>52</v>
      </c>
      <c r="D41" s="6">
        <v>43979</v>
      </c>
      <c r="E41" s="7">
        <v>1361926.5</v>
      </c>
      <c r="F41" s="8">
        <f t="shared" si="0"/>
        <v>0.13619265</v>
      </c>
    </row>
    <row r="42" spans="1:6" x14ac:dyDescent="0.25">
      <c r="A42" s="4">
        <v>40</v>
      </c>
      <c r="B42" s="5" t="s">
        <v>23</v>
      </c>
      <c r="C42" s="4" t="s">
        <v>53</v>
      </c>
      <c r="D42" s="6">
        <v>44049</v>
      </c>
      <c r="E42" s="7">
        <v>1525350.6</v>
      </c>
      <c r="F42" s="8">
        <f t="shared" si="0"/>
        <v>0.15253506</v>
      </c>
    </row>
    <row r="43" spans="1:6" x14ac:dyDescent="0.25">
      <c r="A43" s="4">
        <v>41</v>
      </c>
      <c r="B43" s="5" t="s">
        <v>23</v>
      </c>
      <c r="C43" s="4" t="s">
        <v>54</v>
      </c>
      <c r="D43" s="6">
        <v>44049</v>
      </c>
      <c r="E43" s="7">
        <v>1604800</v>
      </c>
      <c r="F43" s="8">
        <f t="shared" si="0"/>
        <v>0.16048000000000001</v>
      </c>
    </row>
    <row r="44" spans="1:6" x14ac:dyDescent="0.25">
      <c r="A44" s="4">
        <v>42</v>
      </c>
      <c r="B44" s="5" t="s">
        <v>23</v>
      </c>
      <c r="C44" s="4" t="s">
        <v>55</v>
      </c>
      <c r="D44" s="6">
        <v>44056</v>
      </c>
      <c r="E44" s="7">
        <v>665992</v>
      </c>
      <c r="F44" s="8">
        <f t="shared" si="0"/>
        <v>6.6599199999999997E-2</v>
      </c>
    </row>
    <row r="45" spans="1:6" x14ac:dyDescent="0.25">
      <c r="A45" s="4">
        <v>43</v>
      </c>
      <c r="B45" s="5" t="s">
        <v>23</v>
      </c>
      <c r="C45" s="4" t="s">
        <v>56</v>
      </c>
      <c r="D45" s="6">
        <v>44049</v>
      </c>
      <c r="E45" s="7">
        <v>335769</v>
      </c>
      <c r="F45" s="8">
        <f t="shared" si="0"/>
        <v>3.35769E-2</v>
      </c>
    </row>
    <row r="46" spans="1:6" x14ac:dyDescent="0.25">
      <c r="A46" s="4">
        <v>44</v>
      </c>
      <c r="B46" s="5" t="s">
        <v>23</v>
      </c>
      <c r="C46" s="4" t="s">
        <v>57</v>
      </c>
      <c r="D46" s="6">
        <v>44049</v>
      </c>
      <c r="E46" s="7">
        <v>211054.8</v>
      </c>
      <c r="F46" s="8">
        <f t="shared" si="0"/>
        <v>2.1105479999999999E-2</v>
      </c>
    </row>
    <row r="47" spans="1:6" x14ac:dyDescent="0.25">
      <c r="A47" s="4">
        <v>45</v>
      </c>
      <c r="B47" s="5" t="s">
        <v>27</v>
      </c>
      <c r="C47" s="4" t="s">
        <v>58</v>
      </c>
      <c r="D47" s="6">
        <v>44407</v>
      </c>
      <c r="E47" s="7">
        <v>70800</v>
      </c>
      <c r="F47" s="8">
        <f t="shared" si="0"/>
        <v>7.0800000000000004E-3</v>
      </c>
    </row>
    <row r="48" spans="1:6" x14ac:dyDescent="0.25">
      <c r="A48" s="4">
        <v>46</v>
      </c>
      <c r="B48" s="5" t="s">
        <v>23</v>
      </c>
      <c r="C48" s="4" t="s">
        <v>59</v>
      </c>
      <c r="D48" s="6">
        <v>44288</v>
      </c>
      <c r="E48" s="7">
        <v>61360</v>
      </c>
      <c r="F48" s="8">
        <f t="shared" si="0"/>
        <v>6.136E-3</v>
      </c>
    </row>
    <row r="49" spans="1:6" x14ac:dyDescent="0.25">
      <c r="A49" s="4">
        <v>47</v>
      </c>
      <c r="B49" s="5" t="s">
        <v>60</v>
      </c>
      <c r="C49" s="4" t="s">
        <v>61</v>
      </c>
      <c r="D49" s="6">
        <v>44221</v>
      </c>
      <c r="E49" s="7">
        <v>2106300</v>
      </c>
      <c r="F49" s="8">
        <f t="shared" si="0"/>
        <v>0.21063000000000001</v>
      </c>
    </row>
    <row r="50" spans="1:6" x14ac:dyDescent="0.25">
      <c r="A50" s="4">
        <v>48</v>
      </c>
      <c r="B50" s="5" t="s">
        <v>7</v>
      </c>
      <c r="C50" s="4" t="s">
        <v>62</v>
      </c>
      <c r="D50" s="6">
        <v>44089</v>
      </c>
      <c r="E50" s="7">
        <v>1805400</v>
      </c>
      <c r="F50" s="8">
        <f t="shared" si="0"/>
        <v>0.18054000000000001</v>
      </c>
    </row>
    <row r="51" spans="1:6" x14ac:dyDescent="0.25">
      <c r="A51" s="4">
        <v>49</v>
      </c>
      <c r="B51" s="5" t="s">
        <v>7</v>
      </c>
      <c r="C51" s="4" t="s">
        <v>63</v>
      </c>
      <c r="D51" s="6">
        <v>44089</v>
      </c>
      <c r="E51" s="7">
        <v>306800</v>
      </c>
      <c r="F51" s="8">
        <f t="shared" si="0"/>
        <v>3.0679999999999999E-2</v>
      </c>
    </row>
    <row r="52" spans="1:6" x14ac:dyDescent="0.25">
      <c r="A52" s="4">
        <v>50</v>
      </c>
      <c r="B52" s="5" t="s">
        <v>23</v>
      </c>
      <c r="C52" s="4" t="s">
        <v>64</v>
      </c>
      <c r="D52" s="6">
        <v>44049</v>
      </c>
      <c r="E52" s="7">
        <v>1525350.6</v>
      </c>
      <c r="F52" s="8">
        <f t="shared" si="0"/>
        <v>0.15253506</v>
      </c>
    </row>
    <row r="53" spans="1:6" x14ac:dyDescent="0.25">
      <c r="A53" s="4">
        <v>51</v>
      </c>
      <c r="B53" s="5" t="s">
        <v>23</v>
      </c>
      <c r="C53" s="4" t="s">
        <v>65</v>
      </c>
      <c r="D53" s="6">
        <v>44049</v>
      </c>
      <c r="E53" s="7">
        <v>1604800</v>
      </c>
      <c r="F53" s="8">
        <f t="shared" si="0"/>
        <v>0.16048000000000001</v>
      </c>
    </row>
    <row r="54" spans="1:6" x14ac:dyDescent="0.25">
      <c r="A54" s="4">
        <v>52</v>
      </c>
      <c r="B54" s="5" t="s">
        <v>23</v>
      </c>
      <c r="C54" s="4" t="s">
        <v>66</v>
      </c>
      <c r="D54" s="6">
        <v>44049</v>
      </c>
      <c r="E54" s="7">
        <v>335769</v>
      </c>
      <c r="F54" s="8">
        <f t="shared" si="0"/>
        <v>3.35769E-2</v>
      </c>
    </row>
    <row r="55" spans="1:6" x14ac:dyDescent="0.25">
      <c r="A55" s="4">
        <v>53</v>
      </c>
      <c r="B55" s="5" t="s">
        <v>23</v>
      </c>
      <c r="C55" s="4" t="s">
        <v>67</v>
      </c>
      <c r="D55" s="6">
        <v>44049</v>
      </c>
      <c r="E55" s="7">
        <v>211054.8</v>
      </c>
      <c r="F55" s="8">
        <f t="shared" si="0"/>
        <v>2.1105479999999999E-2</v>
      </c>
    </row>
    <row r="56" spans="1:6" x14ac:dyDescent="0.25">
      <c r="A56" s="4">
        <v>54</v>
      </c>
      <c r="B56" s="5" t="s">
        <v>68</v>
      </c>
      <c r="C56" s="4" t="s">
        <v>69</v>
      </c>
      <c r="D56" s="6">
        <v>44049</v>
      </c>
      <c r="E56" s="7">
        <v>1079700</v>
      </c>
      <c r="F56" s="8">
        <f t="shared" si="0"/>
        <v>0.10797</v>
      </c>
    </row>
    <row r="57" spans="1:6" x14ac:dyDescent="0.25">
      <c r="A57" s="4">
        <v>55</v>
      </c>
      <c r="B57" s="5" t="s">
        <v>50</v>
      </c>
      <c r="C57" s="4" t="s">
        <v>70</v>
      </c>
      <c r="D57" s="6">
        <v>44092</v>
      </c>
      <c r="E57" s="7">
        <v>1572350</v>
      </c>
      <c r="F57" s="8">
        <f t="shared" si="0"/>
        <v>0.15723500000000001</v>
      </c>
    </row>
    <row r="58" spans="1:6" x14ac:dyDescent="0.25">
      <c r="A58" s="4">
        <v>56</v>
      </c>
      <c r="B58" s="5" t="s">
        <v>23</v>
      </c>
      <c r="C58" s="4" t="s">
        <v>71</v>
      </c>
      <c r="D58" s="6">
        <v>44264</v>
      </c>
      <c r="E58" s="7">
        <v>2072174.4</v>
      </c>
      <c r="F58" s="8">
        <f t="shared" si="0"/>
        <v>0.20721744</v>
      </c>
    </row>
    <row r="59" spans="1:6" x14ac:dyDescent="0.25">
      <c r="A59" s="4">
        <v>57</v>
      </c>
      <c r="B59" s="5" t="s">
        <v>23</v>
      </c>
      <c r="C59" s="4" t="s">
        <v>72</v>
      </c>
      <c r="D59" s="6">
        <v>44063</v>
      </c>
      <c r="E59" s="7">
        <v>1604800</v>
      </c>
      <c r="F59" s="8">
        <f t="shared" si="0"/>
        <v>0.16048000000000001</v>
      </c>
    </row>
    <row r="60" spans="1:6" x14ac:dyDescent="0.25">
      <c r="A60" s="4">
        <v>58</v>
      </c>
      <c r="B60" s="5" t="s">
        <v>23</v>
      </c>
      <c r="C60" s="4" t="s">
        <v>73</v>
      </c>
      <c r="D60" s="6">
        <v>44264</v>
      </c>
      <c r="E60" s="7">
        <v>2072174.4</v>
      </c>
      <c r="F60" s="8">
        <f t="shared" si="0"/>
        <v>0.20721744</v>
      </c>
    </row>
    <row r="61" spans="1:6" x14ac:dyDescent="0.25">
      <c r="A61" s="4">
        <v>59</v>
      </c>
      <c r="B61" s="5" t="s">
        <v>74</v>
      </c>
      <c r="C61" s="4" t="s">
        <v>75</v>
      </c>
      <c r="D61" s="6">
        <v>44133</v>
      </c>
      <c r="E61" s="7">
        <v>1763848</v>
      </c>
      <c r="F61" s="8">
        <f t="shared" si="0"/>
        <v>0.17638480000000001</v>
      </c>
    </row>
    <row r="62" spans="1:6" x14ac:dyDescent="0.25">
      <c r="A62" s="4">
        <v>60</v>
      </c>
      <c r="B62" s="5" t="s">
        <v>4</v>
      </c>
      <c r="C62" s="4" t="s">
        <v>76</v>
      </c>
      <c r="D62" s="6">
        <v>44278</v>
      </c>
      <c r="E62" s="7">
        <v>796500</v>
      </c>
      <c r="F62" s="8">
        <f t="shared" si="0"/>
        <v>7.9649999999999999E-2</v>
      </c>
    </row>
    <row r="63" spans="1:6" x14ac:dyDescent="0.25">
      <c r="A63" s="4">
        <v>61</v>
      </c>
      <c r="B63" s="5" t="s">
        <v>4</v>
      </c>
      <c r="C63" s="4" t="s">
        <v>77</v>
      </c>
      <c r="D63" s="6">
        <v>44286</v>
      </c>
      <c r="E63" s="7">
        <v>259600</v>
      </c>
      <c r="F63" s="8">
        <f t="shared" si="0"/>
        <v>2.596E-2</v>
      </c>
    </row>
    <row r="64" spans="1:6" x14ac:dyDescent="0.25">
      <c r="A64" s="4">
        <v>62</v>
      </c>
      <c r="B64" s="5" t="s">
        <v>4</v>
      </c>
      <c r="C64" s="4" t="s">
        <v>78</v>
      </c>
      <c r="D64" s="6">
        <v>44278</v>
      </c>
      <c r="E64" s="7">
        <v>147500</v>
      </c>
      <c r="F64" s="8">
        <f t="shared" si="0"/>
        <v>1.4749999999999999E-2</v>
      </c>
    </row>
    <row r="65" spans="1:6" x14ac:dyDescent="0.25">
      <c r="A65" s="4">
        <v>63</v>
      </c>
      <c r="B65" s="5" t="s">
        <v>4</v>
      </c>
      <c r="C65" s="4" t="s">
        <v>79</v>
      </c>
      <c r="D65" s="6">
        <v>44278</v>
      </c>
      <c r="E65" s="7">
        <v>165200</v>
      </c>
      <c r="F65" s="8">
        <f t="shared" si="0"/>
        <v>1.652E-2</v>
      </c>
    </row>
    <row r="66" spans="1:6" x14ac:dyDescent="0.25">
      <c r="A66" s="4">
        <v>64</v>
      </c>
      <c r="B66" s="5" t="s">
        <v>4</v>
      </c>
      <c r="C66" s="4" t="s">
        <v>80</v>
      </c>
      <c r="D66" s="6">
        <v>44278</v>
      </c>
      <c r="E66" s="7">
        <v>165200</v>
      </c>
      <c r="F66" s="8">
        <f t="shared" si="0"/>
        <v>1.652E-2</v>
      </c>
    </row>
    <row r="67" spans="1:6" x14ac:dyDescent="0.25">
      <c r="A67" s="4">
        <v>65</v>
      </c>
      <c r="B67" s="5" t="s">
        <v>11</v>
      </c>
      <c r="C67" s="4" t="s">
        <v>81</v>
      </c>
      <c r="D67" s="6">
        <v>44253</v>
      </c>
      <c r="E67" s="7">
        <v>1129629.3400000001</v>
      </c>
      <c r="F67" s="8">
        <f t="shared" si="0"/>
        <v>0.11296293400000001</v>
      </c>
    </row>
    <row r="68" spans="1:6" x14ac:dyDescent="0.25">
      <c r="A68" s="4">
        <v>66</v>
      </c>
      <c r="B68" s="5" t="s">
        <v>27</v>
      </c>
      <c r="C68" s="4" t="s">
        <v>82</v>
      </c>
      <c r="D68" s="6">
        <v>44253</v>
      </c>
      <c r="E68" s="7">
        <v>188800</v>
      </c>
      <c r="F68" s="8">
        <f t="shared" ref="F68:F116" si="1">E68/10^7</f>
        <v>1.8880000000000001E-2</v>
      </c>
    </row>
    <row r="69" spans="1:6" x14ac:dyDescent="0.25">
      <c r="A69" s="4">
        <v>67</v>
      </c>
      <c r="B69" s="5" t="s">
        <v>23</v>
      </c>
      <c r="C69" s="4" t="s">
        <v>83</v>
      </c>
      <c r="D69" s="6">
        <v>44308</v>
      </c>
      <c r="E69" s="7">
        <v>743400</v>
      </c>
      <c r="F69" s="8">
        <f t="shared" si="1"/>
        <v>7.4340000000000003E-2</v>
      </c>
    </row>
    <row r="70" spans="1:6" x14ac:dyDescent="0.25">
      <c r="A70" s="4">
        <v>68</v>
      </c>
      <c r="B70" s="5" t="s">
        <v>23</v>
      </c>
      <c r="C70" s="4" t="s">
        <v>84</v>
      </c>
      <c r="D70" s="6">
        <v>44398</v>
      </c>
      <c r="E70" s="7">
        <v>366744</v>
      </c>
      <c r="F70" s="8">
        <f t="shared" si="1"/>
        <v>3.6674400000000003E-2</v>
      </c>
    </row>
    <row r="71" spans="1:6" x14ac:dyDescent="0.25">
      <c r="A71" s="4">
        <v>69</v>
      </c>
      <c r="B71" s="5" t="s">
        <v>23</v>
      </c>
      <c r="C71" s="4" t="s">
        <v>85</v>
      </c>
      <c r="D71" s="6">
        <v>44398</v>
      </c>
      <c r="E71" s="7">
        <v>322140</v>
      </c>
      <c r="F71" s="8">
        <f t="shared" si="1"/>
        <v>3.2214E-2</v>
      </c>
    </row>
    <row r="72" spans="1:6" x14ac:dyDescent="0.25">
      <c r="A72" s="4">
        <v>70</v>
      </c>
      <c r="B72" s="5" t="s">
        <v>23</v>
      </c>
      <c r="C72" s="4" t="s">
        <v>86</v>
      </c>
      <c r="D72" s="6">
        <v>44398</v>
      </c>
      <c r="E72" s="7">
        <v>366744</v>
      </c>
      <c r="F72" s="8">
        <f t="shared" si="1"/>
        <v>3.6674400000000003E-2</v>
      </c>
    </row>
    <row r="73" spans="1:6" x14ac:dyDescent="0.25">
      <c r="A73" s="4">
        <v>71</v>
      </c>
      <c r="B73" s="5" t="s">
        <v>23</v>
      </c>
      <c r="C73" s="4" t="s">
        <v>87</v>
      </c>
      <c r="D73" s="6">
        <v>44398</v>
      </c>
      <c r="E73" s="7">
        <v>322140</v>
      </c>
      <c r="F73" s="8">
        <f t="shared" si="1"/>
        <v>3.2214E-2</v>
      </c>
    </row>
    <row r="74" spans="1:6" x14ac:dyDescent="0.25">
      <c r="A74" s="4">
        <v>72</v>
      </c>
      <c r="B74" s="5" t="s">
        <v>4</v>
      </c>
      <c r="C74" s="4" t="s">
        <v>88</v>
      </c>
      <c r="D74" s="6">
        <v>44020</v>
      </c>
      <c r="E74" s="7">
        <v>82600</v>
      </c>
      <c r="F74" s="8">
        <f t="shared" si="1"/>
        <v>8.26E-3</v>
      </c>
    </row>
    <row r="75" spans="1:6" x14ac:dyDescent="0.25">
      <c r="A75" s="4">
        <v>73</v>
      </c>
      <c r="B75" s="5" t="s">
        <v>27</v>
      </c>
      <c r="C75" s="4" t="s">
        <v>89</v>
      </c>
      <c r="D75" s="6">
        <v>44032</v>
      </c>
      <c r="E75" s="7">
        <v>100300</v>
      </c>
      <c r="F75" s="8">
        <f t="shared" si="1"/>
        <v>1.0030000000000001E-2</v>
      </c>
    </row>
    <row r="76" spans="1:6" x14ac:dyDescent="0.25">
      <c r="A76" s="4">
        <v>74</v>
      </c>
      <c r="B76" s="5" t="s">
        <v>27</v>
      </c>
      <c r="C76" s="4" t="s">
        <v>90</v>
      </c>
      <c r="D76" s="6">
        <v>44032</v>
      </c>
      <c r="E76" s="7">
        <v>100300</v>
      </c>
      <c r="F76" s="8">
        <f t="shared" si="1"/>
        <v>1.0030000000000001E-2</v>
      </c>
    </row>
    <row r="77" spans="1:6" x14ac:dyDescent="0.25">
      <c r="A77" s="4">
        <v>75</v>
      </c>
      <c r="B77" s="5" t="s">
        <v>4</v>
      </c>
      <c r="C77" s="4" t="s">
        <v>91</v>
      </c>
      <c r="D77" s="6">
        <v>44020</v>
      </c>
      <c r="E77" s="7">
        <v>68440</v>
      </c>
      <c r="F77" s="8">
        <f t="shared" si="1"/>
        <v>6.8440000000000003E-3</v>
      </c>
    </row>
    <row r="78" spans="1:6" x14ac:dyDescent="0.25">
      <c r="A78" s="4">
        <v>76</v>
      </c>
      <c r="B78" s="5" t="s">
        <v>4</v>
      </c>
      <c r="C78" s="4" t="s">
        <v>92</v>
      </c>
      <c r="D78" s="6">
        <v>44020</v>
      </c>
      <c r="E78" s="7">
        <v>64900</v>
      </c>
      <c r="F78" s="8">
        <f t="shared" si="1"/>
        <v>6.4900000000000001E-3</v>
      </c>
    </row>
    <row r="79" spans="1:6" x14ac:dyDescent="0.25">
      <c r="A79" s="4">
        <v>77</v>
      </c>
      <c r="B79" s="5" t="s">
        <v>11</v>
      </c>
      <c r="C79" s="4" t="s">
        <v>93</v>
      </c>
      <c r="D79" s="6">
        <v>44011</v>
      </c>
      <c r="E79" s="7">
        <v>9590.69</v>
      </c>
      <c r="F79" s="8">
        <f t="shared" si="1"/>
        <v>9.59069E-4</v>
      </c>
    </row>
    <row r="80" spans="1:6" x14ac:dyDescent="0.25">
      <c r="A80" s="4">
        <v>78</v>
      </c>
      <c r="B80" s="5" t="s">
        <v>11</v>
      </c>
      <c r="C80" s="4" t="s">
        <v>94</v>
      </c>
      <c r="D80" s="6">
        <v>44133</v>
      </c>
      <c r="E80" s="7">
        <v>108324</v>
      </c>
      <c r="F80" s="8">
        <f t="shared" si="1"/>
        <v>1.0832400000000001E-2</v>
      </c>
    </row>
    <row r="81" spans="1:6" x14ac:dyDescent="0.25">
      <c r="A81" s="4">
        <v>79</v>
      </c>
      <c r="B81" s="5" t="s">
        <v>11</v>
      </c>
      <c r="C81" s="4" t="s">
        <v>95</v>
      </c>
      <c r="D81" s="6">
        <v>44033</v>
      </c>
      <c r="E81" s="7">
        <v>2884628</v>
      </c>
      <c r="F81" s="8">
        <f t="shared" si="1"/>
        <v>0.28846280000000002</v>
      </c>
    </row>
    <row r="82" spans="1:6" x14ac:dyDescent="0.25">
      <c r="A82" s="4">
        <v>80</v>
      </c>
      <c r="B82" s="5" t="s">
        <v>11</v>
      </c>
      <c r="C82" s="4" t="s">
        <v>96</v>
      </c>
      <c r="D82" s="6">
        <v>44033</v>
      </c>
      <c r="E82" s="7">
        <v>391170</v>
      </c>
      <c r="F82" s="8">
        <f t="shared" si="1"/>
        <v>3.9116999999999999E-2</v>
      </c>
    </row>
    <row r="83" spans="1:6" x14ac:dyDescent="0.25">
      <c r="A83" s="4">
        <v>81</v>
      </c>
      <c r="B83" s="5" t="s">
        <v>11</v>
      </c>
      <c r="C83" s="4" t="s">
        <v>97</v>
      </c>
      <c r="D83" s="6">
        <v>44032</v>
      </c>
      <c r="E83" s="7">
        <v>229912.38</v>
      </c>
      <c r="F83" s="8">
        <f t="shared" si="1"/>
        <v>2.2991238000000001E-2</v>
      </c>
    </row>
    <row r="84" spans="1:6" x14ac:dyDescent="0.25">
      <c r="A84" s="4">
        <v>82</v>
      </c>
      <c r="B84" s="5" t="s">
        <v>11</v>
      </c>
      <c r="C84" s="4" t="s">
        <v>98</v>
      </c>
      <c r="D84" s="6">
        <v>44032</v>
      </c>
      <c r="E84" s="7">
        <v>1077222</v>
      </c>
      <c r="F84" s="8">
        <f t="shared" si="1"/>
        <v>0.1077222</v>
      </c>
    </row>
    <row r="85" spans="1:6" x14ac:dyDescent="0.25">
      <c r="A85" s="4">
        <v>83</v>
      </c>
      <c r="B85" s="5" t="s">
        <v>11</v>
      </c>
      <c r="C85" s="4" t="s">
        <v>99</v>
      </c>
      <c r="D85" s="6">
        <v>44237</v>
      </c>
      <c r="E85" s="7">
        <v>85255</v>
      </c>
      <c r="F85" s="8">
        <f t="shared" si="1"/>
        <v>8.5255000000000001E-3</v>
      </c>
    </row>
    <row r="86" spans="1:6" x14ac:dyDescent="0.25">
      <c r="A86" s="4">
        <v>84</v>
      </c>
      <c r="B86" s="5" t="s">
        <v>11</v>
      </c>
      <c r="C86" s="4" t="s">
        <v>100</v>
      </c>
      <c r="D86" s="6">
        <v>44308</v>
      </c>
      <c r="E86" s="7">
        <v>2619163.4</v>
      </c>
      <c r="F86" s="8">
        <f t="shared" si="1"/>
        <v>0.26191633999999997</v>
      </c>
    </row>
    <row r="87" spans="1:6" x14ac:dyDescent="0.25">
      <c r="A87" s="4">
        <v>85</v>
      </c>
      <c r="B87" s="5" t="s">
        <v>11</v>
      </c>
      <c r="C87" s="4" t="s">
        <v>101</v>
      </c>
      <c r="D87" s="6">
        <v>44259</v>
      </c>
      <c r="E87" s="7">
        <v>10531.5</v>
      </c>
      <c r="F87" s="8">
        <f t="shared" si="1"/>
        <v>1.0531500000000001E-3</v>
      </c>
    </row>
    <row r="88" spans="1:6" x14ac:dyDescent="0.25">
      <c r="A88" s="4">
        <v>86</v>
      </c>
      <c r="B88" s="5" t="s">
        <v>27</v>
      </c>
      <c r="C88" s="4" t="s">
        <v>102</v>
      </c>
      <c r="D88" s="6">
        <v>44277</v>
      </c>
      <c r="E88" s="7">
        <v>483328</v>
      </c>
      <c r="F88" s="8">
        <f t="shared" si="1"/>
        <v>4.8332800000000002E-2</v>
      </c>
    </row>
    <row r="89" spans="1:6" x14ac:dyDescent="0.25">
      <c r="A89" s="4">
        <v>87</v>
      </c>
      <c r="B89" s="5" t="s">
        <v>4</v>
      </c>
      <c r="C89" s="4" t="s">
        <v>103</v>
      </c>
      <c r="D89" s="6">
        <v>44294</v>
      </c>
      <c r="E89" s="7">
        <v>1416000</v>
      </c>
      <c r="F89" s="8">
        <f t="shared" si="1"/>
        <v>0.1416</v>
      </c>
    </row>
    <row r="90" spans="1:6" x14ac:dyDescent="0.25">
      <c r="A90" s="4">
        <v>88</v>
      </c>
      <c r="B90" s="5" t="s">
        <v>4</v>
      </c>
      <c r="C90" s="4" t="s">
        <v>104</v>
      </c>
      <c r="D90" s="6">
        <v>44293</v>
      </c>
      <c r="E90" s="7">
        <v>1652000</v>
      </c>
      <c r="F90" s="8">
        <f t="shared" si="1"/>
        <v>0.16520000000000001</v>
      </c>
    </row>
    <row r="91" spans="1:6" x14ac:dyDescent="0.25">
      <c r="A91" s="4">
        <v>89</v>
      </c>
      <c r="B91" s="5" t="s">
        <v>4</v>
      </c>
      <c r="C91" s="4" t="s">
        <v>105</v>
      </c>
      <c r="D91" s="6">
        <v>44294</v>
      </c>
      <c r="E91" s="7">
        <v>595909.43999999994</v>
      </c>
      <c r="F91" s="8">
        <f t="shared" si="1"/>
        <v>5.9590943999999993E-2</v>
      </c>
    </row>
    <row r="92" spans="1:6" x14ac:dyDescent="0.25">
      <c r="A92" s="4">
        <v>90</v>
      </c>
      <c r="B92" s="5" t="s">
        <v>106</v>
      </c>
      <c r="C92" s="4" t="s">
        <v>107</v>
      </c>
      <c r="D92" s="6">
        <v>44372</v>
      </c>
      <c r="E92" s="7">
        <v>892080</v>
      </c>
      <c r="F92" s="8">
        <f t="shared" si="1"/>
        <v>8.9207999999999996E-2</v>
      </c>
    </row>
    <row r="93" spans="1:6" x14ac:dyDescent="0.25">
      <c r="A93" s="4">
        <v>91</v>
      </c>
      <c r="B93" s="5" t="s">
        <v>108</v>
      </c>
      <c r="C93" s="4" t="s">
        <v>109</v>
      </c>
      <c r="D93" s="6">
        <v>44089</v>
      </c>
      <c r="E93" s="7">
        <v>240757.76000000001</v>
      </c>
      <c r="F93" s="8">
        <f t="shared" si="1"/>
        <v>2.4075776E-2</v>
      </c>
    </row>
    <row r="94" spans="1:6" x14ac:dyDescent="0.25">
      <c r="A94" s="4">
        <v>92</v>
      </c>
      <c r="B94" s="5" t="s">
        <v>108</v>
      </c>
      <c r="C94" s="4" t="s">
        <v>110</v>
      </c>
      <c r="D94" s="6">
        <v>44012</v>
      </c>
      <c r="E94" s="7">
        <v>1357000</v>
      </c>
      <c r="F94" s="8">
        <f t="shared" si="1"/>
        <v>0.13569999999999999</v>
      </c>
    </row>
    <row r="95" spans="1:6" x14ac:dyDescent="0.25">
      <c r="A95" s="4">
        <v>93</v>
      </c>
      <c r="B95" s="5" t="s">
        <v>111</v>
      </c>
      <c r="C95" s="4" t="s">
        <v>112</v>
      </c>
      <c r="D95" s="6">
        <v>44218</v>
      </c>
      <c r="E95" s="7">
        <v>2596000</v>
      </c>
      <c r="F95" s="8">
        <f t="shared" si="1"/>
        <v>0.2596</v>
      </c>
    </row>
    <row r="96" spans="1:6" x14ac:dyDescent="0.25">
      <c r="A96" s="4">
        <v>94</v>
      </c>
      <c r="B96" s="5" t="s">
        <v>113</v>
      </c>
      <c r="C96" s="4" t="s">
        <v>115</v>
      </c>
      <c r="D96" s="6">
        <v>44405</v>
      </c>
      <c r="E96" s="7">
        <v>1740500</v>
      </c>
      <c r="F96" s="8">
        <f t="shared" si="1"/>
        <v>0.17405000000000001</v>
      </c>
    </row>
    <row r="97" spans="1:6" x14ac:dyDescent="0.25">
      <c r="A97" s="4">
        <v>95</v>
      </c>
      <c r="B97" s="5" t="s">
        <v>114</v>
      </c>
      <c r="C97" s="4" t="s">
        <v>116</v>
      </c>
      <c r="D97" s="6">
        <v>44445</v>
      </c>
      <c r="E97" s="7">
        <v>12626000</v>
      </c>
      <c r="F97" s="8">
        <f t="shared" si="1"/>
        <v>1.2625999999999999</v>
      </c>
    </row>
    <row r="98" spans="1:6" x14ac:dyDescent="0.25">
      <c r="A98" s="4">
        <v>96</v>
      </c>
      <c r="B98" s="5" t="s">
        <v>117</v>
      </c>
      <c r="C98" s="4" t="s">
        <v>118</v>
      </c>
      <c r="D98" s="6">
        <v>44223</v>
      </c>
      <c r="E98" s="7">
        <v>472805.27</v>
      </c>
      <c r="F98" s="8">
        <f t="shared" si="1"/>
        <v>4.7280527000000003E-2</v>
      </c>
    </row>
    <row r="99" spans="1:6" x14ac:dyDescent="0.25">
      <c r="A99" s="4">
        <v>97</v>
      </c>
      <c r="B99" s="5" t="s">
        <v>74</v>
      </c>
      <c r="C99" s="4" t="s">
        <v>119</v>
      </c>
      <c r="D99" s="6">
        <v>44370</v>
      </c>
      <c r="E99" s="7">
        <v>117115</v>
      </c>
      <c r="F99" s="8">
        <f t="shared" si="1"/>
        <v>1.17115E-2</v>
      </c>
    </row>
    <row r="100" spans="1:6" x14ac:dyDescent="0.25">
      <c r="A100" s="4">
        <v>98</v>
      </c>
      <c r="B100" s="5" t="s">
        <v>106</v>
      </c>
      <c r="C100" s="4" t="s">
        <v>120</v>
      </c>
      <c r="D100" s="6">
        <v>44376</v>
      </c>
      <c r="E100" s="7">
        <v>1189440</v>
      </c>
      <c r="F100" s="8">
        <f t="shared" si="1"/>
        <v>0.11894399999999999</v>
      </c>
    </row>
    <row r="101" spans="1:6" x14ac:dyDescent="0.25">
      <c r="A101" s="4">
        <v>99</v>
      </c>
      <c r="B101" s="5" t="s">
        <v>121</v>
      </c>
      <c r="C101" s="4" t="s">
        <v>122</v>
      </c>
      <c r="D101" s="6">
        <v>44538</v>
      </c>
      <c r="E101" s="7">
        <v>1271214</v>
      </c>
      <c r="F101" s="8">
        <f t="shared" si="1"/>
        <v>0.1271214</v>
      </c>
    </row>
    <row r="102" spans="1:6" x14ac:dyDescent="0.25">
      <c r="A102" s="4">
        <v>100</v>
      </c>
      <c r="B102" s="5" t="s">
        <v>121</v>
      </c>
      <c r="C102" s="4" t="s">
        <v>123</v>
      </c>
      <c r="D102" s="6">
        <v>44538</v>
      </c>
      <c r="E102" s="7">
        <v>121068</v>
      </c>
      <c r="F102" s="8">
        <f t="shared" si="1"/>
        <v>1.2106799999999999E-2</v>
      </c>
    </row>
    <row r="103" spans="1:6" x14ac:dyDescent="0.25">
      <c r="A103" s="4">
        <v>101</v>
      </c>
      <c r="B103" s="5" t="s">
        <v>23</v>
      </c>
      <c r="C103" s="4" t="s">
        <v>124</v>
      </c>
      <c r="D103" s="6">
        <v>44525</v>
      </c>
      <c r="E103" s="7">
        <v>174451.20000000001</v>
      </c>
      <c r="F103" s="8">
        <f t="shared" si="1"/>
        <v>1.7445120000000001E-2</v>
      </c>
    </row>
    <row r="104" spans="1:6" x14ac:dyDescent="0.25">
      <c r="A104" s="4">
        <v>102</v>
      </c>
      <c r="B104" s="5" t="s">
        <v>23</v>
      </c>
      <c r="C104" s="4" t="s">
        <v>125</v>
      </c>
      <c r="D104" s="6">
        <v>44546</v>
      </c>
      <c r="E104" s="7">
        <v>1475000</v>
      </c>
      <c r="F104" s="8">
        <f t="shared" si="1"/>
        <v>0.14749999999999999</v>
      </c>
    </row>
    <row r="105" spans="1:6" x14ac:dyDescent="0.25">
      <c r="A105" s="4">
        <v>103</v>
      </c>
      <c r="B105" s="5" t="s">
        <v>60</v>
      </c>
      <c r="C105" s="4" t="s">
        <v>126</v>
      </c>
      <c r="D105" s="6">
        <v>44552</v>
      </c>
      <c r="E105" s="7">
        <v>2690400</v>
      </c>
      <c r="F105" s="8">
        <f t="shared" si="1"/>
        <v>0.26904</v>
      </c>
    </row>
    <row r="106" spans="1:6" x14ac:dyDescent="0.25">
      <c r="A106" s="4">
        <v>104</v>
      </c>
      <c r="B106" s="5" t="s">
        <v>60</v>
      </c>
      <c r="C106" s="4" t="s">
        <v>127</v>
      </c>
      <c r="D106" s="6">
        <v>44552</v>
      </c>
      <c r="E106" s="7">
        <v>2690400</v>
      </c>
      <c r="F106" s="8">
        <f t="shared" si="1"/>
        <v>0.26904</v>
      </c>
    </row>
    <row r="107" spans="1:6" x14ac:dyDescent="0.25">
      <c r="A107" s="4">
        <v>105</v>
      </c>
      <c r="B107" s="5" t="s">
        <v>4</v>
      </c>
      <c r="C107" s="4" t="s">
        <v>128</v>
      </c>
      <c r="D107" s="6">
        <v>44517</v>
      </c>
      <c r="E107" s="7">
        <v>295000</v>
      </c>
      <c r="F107" s="8">
        <f t="shared" si="1"/>
        <v>2.9499999999999998E-2</v>
      </c>
    </row>
    <row r="108" spans="1:6" x14ac:dyDescent="0.25">
      <c r="A108" s="4">
        <v>106</v>
      </c>
      <c r="B108" s="5" t="s">
        <v>60</v>
      </c>
      <c r="C108" s="4" t="s">
        <v>129</v>
      </c>
      <c r="D108" s="6">
        <v>44560</v>
      </c>
      <c r="E108" s="7">
        <v>2790700</v>
      </c>
      <c r="F108" s="8">
        <f t="shared" si="1"/>
        <v>0.27906999999999998</v>
      </c>
    </row>
    <row r="109" spans="1:6" x14ac:dyDescent="0.25">
      <c r="A109" s="4">
        <v>107</v>
      </c>
      <c r="B109" s="5" t="s">
        <v>23</v>
      </c>
      <c r="C109" s="4" t="s">
        <v>130</v>
      </c>
      <c r="D109" s="6">
        <v>44538</v>
      </c>
      <c r="E109" s="7">
        <v>1525350.6</v>
      </c>
      <c r="F109" s="8">
        <f t="shared" si="1"/>
        <v>0.15253506</v>
      </c>
    </row>
    <row r="110" spans="1:6" x14ac:dyDescent="0.25">
      <c r="A110" s="4">
        <v>108</v>
      </c>
      <c r="B110" s="5" t="s">
        <v>27</v>
      </c>
      <c r="C110" s="4" t="s">
        <v>131</v>
      </c>
      <c r="D110" s="6">
        <v>44482</v>
      </c>
      <c r="E110" s="7">
        <v>8024</v>
      </c>
      <c r="F110" s="8">
        <f t="shared" si="1"/>
        <v>8.0239999999999999E-4</v>
      </c>
    </row>
    <row r="111" spans="1:6" x14ac:dyDescent="0.25">
      <c r="A111" s="4">
        <v>109</v>
      </c>
      <c r="B111" s="5" t="s">
        <v>11</v>
      </c>
      <c r="C111" s="4" t="s">
        <v>132</v>
      </c>
      <c r="D111" s="6">
        <v>44496</v>
      </c>
      <c r="E111" s="7">
        <v>571710</v>
      </c>
      <c r="F111" s="8">
        <f t="shared" si="1"/>
        <v>5.7171E-2</v>
      </c>
    </row>
    <row r="112" spans="1:6" x14ac:dyDescent="0.25">
      <c r="A112" s="4">
        <v>110</v>
      </c>
      <c r="B112" s="5" t="s">
        <v>11</v>
      </c>
      <c r="C112" s="4" t="s">
        <v>133</v>
      </c>
      <c r="D112" s="6">
        <v>44496</v>
      </c>
      <c r="E112" s="7">
        <v>170510</v>
      </c>
      <c r="F112" s="8">
        <f t="shared" si="1"/>
        <v>1.7051E-2</v>
      </c>
    </row>
    <row r="113" spans="1:6" x14ac:dyDescent="0.25">
      <c r="A113" s="4">
        <v>111</v>
      </c>
      <c r="B113" s="5" t="s">
        <v>11</v>
      </c>
      <c r="C113" s="4" t="s">
        <v>134</v>
      </c>
      <c r="D113" s="6">
        <v>44482</v>
      </c>
      <c r="E113" s="7">
        <v>54788.88</v>
      </c>
      <c r="F113" s="8">
        <f t="shared" si="1"/>
        <v>5.4788879999999995E-3</v>
      </c>
    </row>
    <row r="114" spans="1:6" x14ac:dyDescent="0.25">
      <c r="A114" s="4">
        <v>112</v>
      </c>
      <c r="B114" s="5" t="s">
        <v>11</v>
      </c>
      <c r="C114" s="4" t="s">
        <v>135</v>
      </c>
      <c r="D114" s="6">
        <v>44490</v>
      </c>
      <c r="E114" s="7">
        <v>234200.5</v>
      </c>
      <c r="F114" s="8">
        <f t="shared" si="1"/>
        <v>2.3420050000000001E-2</v>
      </c>
    </row>
    <row r="115" spans="1:6" x14ac:dyDescent="0.25">
      <c r="A115" s="4">
        <v>113</v>
      </c>
      <c r="B115" s="5" t="s">
        <v>27</v>
      </c>
      <c r="C115" s="4" t="s">
        <v>136</v>
      </c>
      <c r="D115" s="6">
        <v>44033</v>
      </c>
      <c r="E115" s="7">
        <v>345408.13</v>
      </c>
      <c r="F115" s="8">
        <f t="shared" si="1"/>
        <v>3.4540813000000004E-2</v>
      </c>
    </row>
    <row r="116" spans="1:6" x14ac:dyDescent="0.25">
      <c r="A116" s="4">
        <v>114</v>
      </c>
      <c r="B116" s="5" t="s">
        <v>11</v>
      </c>
      <c r="C116" s="4" t="s">
        <v>137</v>
      </c>
      <c r="D116" s="6">
        <v>44498</v>
      </c>
      <c r="E116" s="7">
        <v>679680</v>
      </c>
      <c r="F116" s="8">
        <f t="shared" si="1"/>
        <v>6.7968000000000001E-2</v>
      </c>
    </row>
    <row r="117" spans="1:6" x14ac:dyDescent="0.25">
      <c r="A117" s="13" t="s">
        <v>138</v>
      </c>
      <c r="B117" s="13"/>
      <c r="C117" s="13"/>
      <c r="D117" s="13"/>
      <c r="E117" s="11">
        <f>SUM(E3:E116)</f>
        <v>222613736.00999999</v>
      </c>
      <c r="F117" s="11">
        <f>SUM(F3:F116)</f>
        <v>22.261373601000006</v>
      </c>
    </row>
  </sheetData>
  <mergeCells count="1">
    <mergeCell ref="A117:D1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2E05C-0FAC-4DEE-9368-91CFDF8F1B59}">
  <dimension ref="A2:G117"/>
  <sheetViews>
    <sheetView tabSelected="1" workbookViewId="0">
      <selection sqref="A1:XFD1048576"/>
    </sheetView>
  </sheetViews>
  <sheetFormatPr defaultRowHeight="15" x14ac:dyDescent="0.25"/>
  <cols>
    <col min="1" max="1" width="6.85546875" style="26" bestFit="1" customWidth="1"/>
    <col min="2" max="2" width="36.5703125" style="27" customWidth="1"/>
    <col min="3" max="3" width="59.5703125" customWidth="1"/>
    <col min="4" max="4" width="15.7109375" style="26" bestFit="1" customWidth="1"/>
    <col min="5" max="6" width="12.85546875" style="26" customWidth="1"/>
    <col min="7" max="7" width="14.42578125" style="28" bestFit="1" customWidth="1"/>
  </cols>
  <sheetData>
    <row r="2" spans="1:7" s="1" customFormat="1" x14ac:dyDescent="0.25">
      <c r="A2" s="14" t="s">
        <v>140</v>
      </c>
      <c r="B2" s="15" t="s">
        <v>0</v>
      </c>
      <c r="C2" s="16" t="s">
        <v>141</v>
      </c>
      <c r="D2" s="14" t="s">
        <v>1</v>
      </c>
      <c r="E2" s="14" t="s">
        <v>2</v>
      </c>
      <c r="F2" s="14" t="s">
        <v>139</v>
      </c>
      <c r="G2" s="17" t="s">
        <v>3</v>
      </c>
    </row>
    <row r="3" spans="1:7" ht="60" x14ac:dyDescent="0.25">
      <c r="A3" s="18">
        <v>1</v>
      </c>
      <c r="B3" s="19" t="s">
        <v>4</v>
      </c>
      <c r="C3" s="20" t="s">
        <v>142</v>
      </c>
      <c r="D3" s="18" t="s">
        <v>5</v>
      </c>
      <c r="E3" s="21">
        <v>44051</v>
      </c>
      <c r="F3" s="22">
        <f>G3/10^7</f>
        <v>0.14749999999999999</v>
      </c>
      <c r="G3" s="23">
        <v>1475000</v>
      </c>
    </row>
    <row r="4" spans="1:7" ht="30" x14ac:dyDescent="0.25">
      <c r="A4" s="18">
        <v>2</v>
      </c>
      <c r="B4" s="19" t="s">
        <v>4</v>
      </c>
      <c r="C4" s="20" t="s">
        <v>143</v>
      </c>
      <c r="D4" s="18" t="s">
        <v>6</v>
      </c>
      <c r="E4" s="21">
        <v>44051</v>
      </c>
      <c r="F4" s="22">
        <f t="shared" ref="F4:F67" si="0">G4/10^7</f>
        <v>9.1450000000000004E-2</v>
      </c>
      <c r="G4" s="23">
        <v>914500</v>
      </c>
    </row>
    <row r="5" spans="1:7" ht="60" x14ac:dyDescent="0.25">
      <c r="A5" s="18">
        <v>3</v>
      </c>
      <c r="B5" s="19" t="s">
        <v>7</v>
      </c>
      <c r="C5" s="20" t="s">
        <v>144</v>
      </c>
      <c r="D5" s="18" t="s">
        <v>8</v>
      </c>
      <c r="E5" s="21">
        <v>44089</v>
      </c>
      <c r="F5" s="22">
        <f t="shared" si="0"/>
        <v>0.17699999999999999</v>
      </c>
      <c r="G5" s="23">
        <v>1770000</v>
      </c>
    </row>
    <row r="6" spans="1:7" ht="30" x14ac:dyDescent="0.25">
      <c r="A6" s="18">
        <v>4</v>
      </c>
      <c r="B6" s="19" t="s">
        <v>7</v>
      </c>
      <c r="C6" s="20" t="s">
        <v>145</v>
      </c>
      <c r="D6" s="18" t="s">
        <v>9</v>
      </c>
      <c r="E6" s="21">
        <v>44089</v>
      </c>
      <c r="F6" s="22">
        <f t="shared" si="0"/>
        <v>1.77E-2</v>
      </c>
      <c r="G6" s="23">
        <v>177000</v>
      </c>
    </row>
    <row r="7" spans="1:7" ht="105" x14ac:dyDescent="0.25">
      <c r="A7" s="18">
        <v>5</v>
      </c>
      <c r="B7" s="19" t="s">
        <v>4</v>
      </c>
      <c r="C7" s="20" t="s">
        <v>146</v>
      </c>
      <c r="D7" s="18" t="s">
        <v>10</v>
      </c>
      <c r="E7" s="21">
        <v>44156</v>
      </c>
      <c r="F7" s="22">
        <f t="shared" si="0"/>
        <v>6.3130000000000006E-2</v>
      </c>
      <c r="G7" s="23">
        <v>631300</v>
      </c>
    </row>
    <row r="8" spans="1:7" ht="30" x14ac:dyDescent="0.25">
      <c r="A8" s="18">
        <v>6</v>
      </c>
      <c r="B8" s="19" t="s">
        <v>11</v>
      </c>
      <c r="C8" s="20" t="s">
        <v>147</v>
      </c>
      <c r="D8" s="18" t="s">
        <v>12</v>
      </c>
      <c r="E8" s="21">
        <v>44074</v>
      </c>
      <c r="F8" s="22">
        <f t="shared" si="0"/>
        <v>1.7251599999999999E-2</v>
      </c>
      <c r="G8" s="23">
        <v>172516</v>
      </c>
    </row>
    <row r="9" spans="1:7" ht="30" x14ac:dyDescent="0.25">
      <c r="A9" s="18">
        <v>7</v>
      </c>
      <c r="B9" s="19" t="s">
        <v>11</v>
      </c>
      <c r="C9" s="20" t="s">
        <v>148</v>
      </c>
      <c r="D9" s="18" t="s">
        <v>13</v>
      </c>
      <c r="E9" s="21">
        <v>44074</v>
      </c>
      <c r="F9" s="22">
        <f t="shared" si="0"/>
        <v>3.009E-3</v>
      </c>
      <c r="G9" s="23">
        <v>30090</v>
      </c>
    </row>
    <row r="10" spans="1:7" ht="30" x14ac:dyDescent="0.25">
      <c r="A10" s="18">
        <v>8</v>
      </c>
      <c r="B10" s="19" t="s">
        <v>14</v>
      </c>
      <c r="C10" s="5" t="s">
        <v>149</v>
      </c>
      <c r="D10" s="18" t="s">
        <v>15</v>
      </c>
      <c r="E10" s="21">
        <v>44246</v>
      </c>
      <c r="F10" s="22">
        <f t="shared" si="0"/>
        <v>2.9500000000000001E-4</v>
      </c>
      <c r="G10" s="23">
        <v>2950</v>
      </c>
    </row>
    <row r="11" spans="1:7" ht="60" x14ac:dyDescent="0.25">
      <c r="A11" s="18">
        <v>9</v>
      </c>
      <c r="B11" s="19" t="s">
        <v>4</v>
      </c>
      <c r="C11" s="20" t="s">
        <v>150</v>
      </c>
      <c r="D11" s="18" t="s">
        <v>16</v>
      </c>
      <c r="E11" s="21">
        <v>44051</v>
      </c>
      <c r="F11" s="22">
        <f t="shared" si="0"/>
        <v>0.14749999999999999</v>
      </c>
      <c r="G11" s="23">
        <v>1475000</v>
      </c>
    </row>
    <row r="12" spans="1:7" ht="30" x14ac:dyDescent="0.25">
      <c r="A12" s="18">
        <v>10</v>
      </c>
      <c r="B12" s="19" t="s">
        <v>4</v>
      </c>
      <c r="C12" s="20" t="s">
        <v>151</v>
      </c>
      <c r="D12" s="18" t="s">
        <v>17</v>
      </c>
      <c r="E12" s="21">
        <v>44051</v>
      </c>
      <c r="F12" s="22">
        <f t="shared" si="0"/>
        <v>9.1450000000000004E-2</v>
      </c>
      <c r="G12" s="23">
        <v>914500</v>
      </c>
    </row>
    <row r="13" spans="1:7" ht="45" x14ac:dyDescent="0.25">
      <c r="A13" s="18">
        <v>11</v>
      </c>
      <c r="B13" s="19" t="s">
        <v>4</v>
      </c>
      <c r="C13" s="20" t="s">
        <v>152</v>
      </c>
      <c r="D13" s="18" t="s">
        <v>18</v>
      </c>
      <c r="E13" s="21">
        <v>44051</v>
      </c>
      <c r="F13" s="22">
        <f t="shared" si="0"/>
        <v>0.1298</v>
      </c>
      <c r="G13" s="23">
        <v>1298000</v>
      </c>
    </row>
    <row r="14" spans="1:7" ht="30" x14ac:dyDescent="0.25">
      <c r="A14" s="18">
        <v>12</v>
      </c>
      <c r="B14" s="19" t="s">
        <v>7</v>
      </c>
      <c r="C14" s="20" t="s">
        <v>153</v>
      </c>
      <c r="D14" s="18" t="s">
        <v>19</v>
      </c>
      <c r="E14" s="21">
        <v>44089</v>
      </c>
      <c r="F14" s="22">
        <f t="shared" si="0"/>
        <v>1.77E-2</v>
      </c>
      <c r="G14" s="23">
        <v>177000</v>
      </c>
    </row>
    <row r="15" spans="1:7" ht="90" x14ac:dyDescent="0.25">
      <c r="A15" s="18">
        <v>13</v>
      </c>
      <c r="B15" s="19" t="s">
        <v>7</v>
      </c>
      <c r="C15" s="20" t="s">
        <v>154</v>
      </c>
      <c r="D15" s="18" t="s">
        <v>20</v>
      </c>
      <c r="E15" s="21">
        <v>44089</v>
      </c>
      <c r="F15" s="22">
        <f t="shared" si="0"/>
        <v>0.17699999999999999</v>
      </c>
      <c r="G15" s="23">
        <v>1770000</v>
      </c>
    </row>
    <row r="16" spans="1:7" ht="90" x14ac:dyDescent="0.25">
      <c r="A16" s="18">
        <v>14</v>
      </c>
      <c r="B16" s="19" t="s">
        <v>7</v>
      </c>
      <c r="C16" s="20" t="s">
        <v>155</v>
      </c>
      <c r="D16" s="18" t="s">
        <v>21</v>
      </c>
      <c r="E16" s="21">
        <v>44085</v>
      </c>
      <c r="F16" s="22">
        <f t="shared" si="0"/>
        <v>0.22125</v>
      </c>
      <c r="G16" s="23">
        <v>2212500</v>
      </c>
    </row>
    <row r="17" spans="1:7" ht="30" x14ac:dyDescent="0.25">
      <c r="A17" s="18">
        <v>15</v>
      </c>
      <c r="B17" s="19" t="s">
        <v>23</v>
      </c>
      <c r="C17" s="20" t="s">
        <v>156</v>
      </c>
      <c r="D17" s="18" t="s">
        <v>24</v>
      </c>
      <c r="E17" s="21">
        <v>44130</v>
      </c>
      <c r="F17" s="22">
        <f t="shared" si="0"/>
        <v>0.14337</v>
      </c>
      <c r="G17" s="23">
        <v>1433700</v>
      </c>
    </row>
    <row r="18" spans="1:7" ht="120" x14ac:dyDescent="0.25">
      <c r="A18" s="18">
        <v>16</v>
      </c>
      <c r="B18" s="19" t="s">
        <v>11</v>
      </c>
      <c r="C18" s="20" t="s">
        <v>157</v>
      </c>
      <c r="D18" s="18" t="s">
        <v>25</v>
      </c>
      <c r="E18" s="21">
        <v>44074</v>
      </c>
      <c r="F18" s="22">
        <f t="shared" si="0"/>
        <v>0.208653488</v>
      </c>
      <c r="G18" s="23">
        <v>2086534.88</v>
      </c>
    </row>
    <row r="19" spans="1:7" ht="30" x14ac:dyDescent="0.25">
      <c r="A19" s="18">
        <v>17</v>
      </c>
      <c r="B19" s="19" t="s">
        <v>11</v>
      </c>
      <c r="C19" s="5" t="s">
        <v>158</v>
      </c>
      <c r="D19" s="18" t="s">
        <v>26</v>
      </c>
      <c r="E19" s="21">
        <v>44236</v>
      </c>
      <c r="F19" s="22">
        <f t="shared" si="0"/>
        <v>3.5400000000000001E-2</v>
      </c>
      <c r="G19" s="23">
        <v>354000</v>
      </c>
    </row>
    <row r="20" spans="1:7" ht="30" x14ac:dyDescent="0.25">
      <c r="A20" s="18">
        <v>18</v>
      </c>
      <c r="B20" s="19" t="s">
        <v>27</v>
      </c>
      <c r="C20" s="20" t="s">
        <v>159</v>
      </c>
      <c r="D20" s="18" t="s">
        <v>28</v>
      </c>
      <c r="E20" s="21">
        <v>44120</v>
      </c>
      <c r="F20" s="22">
        <f t="shared" si="0"/>
        <v>3.6108000000000001E-2</v>
      </c>
      <c r="G20" s="23">
        <v>361080</v>
      </c>
    </row>
    <row r="21" spans="1:7" ht="90" x14ac:dyDescent="0.25">
      <c r="A21" s="18">
        <v>19</v>
      </c>
      <c r="B21" s="19" t="s">
        <v>11</v>
      </c>
      <c r="C21" s="20" t="s">
        <v>160</v>
      </c>
      <c r="D21" s="18" t="s">
        <v>29</v>
      </c>
      <c r="E21" s="21">
        <v>44207</v>
      </c>
      <c r="F21" s="22">
        <f t="shared" si="0"/>
        <v>0.1178525</v>
      </c>
      <c r="G21" s="23">
        <v>1178525</v>
      </c>
    </row>
    <row r="22" spans="1:7" ht="120" x14ac:dyDescent="0.25">
      <c r="A22" s="18">
        <v>20</v>
      </c>
      <c r="B22" s="19" t="s">
        <v>23</v>
      </c>
      <c r="C22" s="20" t="s">
        <v>161</v>
      </c>
      <c r="D22" s="18" t="s">
        <v>30</v>
      </c>
      <c r="E22" s="21">
        <v>44187</v>
      </c>
      <c r="F22" s="22">
        <f t="shared" si="0"/>
        <v>0.18872448</v>
      </c>
      <c r="G22" s="23">
        <v>1887244.8</v>
      </c>
    </row>
    <row r="23" spans="1:7" ht="75" x14ac:dyDescent="0.25">
      <c r="A23" s="18">
        <v>21</v>
      </c>
      <c r="B23" s="19" t="s">
        <v>23</v>
      </c>
      <c r="C23" s="20" t="s">
        <v>162</v>
      </c>
      <c r="D23" s="18" t="s">
        <v>31</v>
      </c>
      <c r="E23" s="21">
        <v>44377</v>
      </c>
      <c r="F23" s="22">
        <f t="shared" si="0"/>
        <v>0.15760080000000001</v>
      </c>
      <c r="G23" s="23">
        <v>1576008</v>
      </c>
    </row>
    <row r="24" spans="1:7" ht="30" x14ac:dyDescent="0.25">
      <c r="A24" s="18">
        <v>22</v>
      </c>
      <c r="B24" s="19" t="s">
        <v>32</v>
      </c>
      <c r="C24" s="20" t="s">
        <v>163</v>
      </c>
      <c r="D24" s="18" t="s">
        <v>33</v>
      </c>
      <c r="E24" s="21">
        <v>44246</v>
      </c>
      <c r="F24" s="22">
        <f t="shared" si="0"/>
        <v>5.3099999999999996E-3</v>
      </c>
      <c r="G24" s="23">
        <v>53100</v>
      </c>
    </row>
    <row r="25" spans="1:7" ht="90" x14ac:dyDescent="0.25">
      <c r="A25" s="18">
        <v>23</v>
      </c>
      <c r="B25" s="19" t="s">
        <v>4</v>
      </c>
      <c r="C25" s="20" t="s">
        <v>164</v>
      </c>
      <c r="D25" s="18" t="s">
        <v>34</v>
      </c>
      <c r="E25" s="21">
        <v>44425</v>
      </c>
      <c r="F25" s="22">
        <f t="shared" si="0"/>
        <v>0.194523</v>
      </c>
      <c r="G25" s="23">
        <v>1945230</v>
      </c>
    </row>
    <row r="26" spans="1:7" ht="60" x14ac:dyDescent="0.25">
      <c r="A26" s="18">
        <v>24</v>
      </c>
      <c r="B26" s="19" t="s">
        <v>27</v>
      </c>
      <c r="C26" s="20" t="s">
        <v>165</v>
      </c>
      <c r="D26" s="18" t="s">
        <v>35</v>
      </c>
      <c r="E26" s="21">
        <v>44265</v>
      </c>
      <c r="F26" s="22">
        <f t="shared" si="0"/>
        <v>1.77E-2</v>
      </c>
      <c r="G26" s="23">
        <v>177000</v>
      </c>
    </row>
    <row r="27" spans="1:7" ht="30" x14ac:dyDescent="0.25">
      <c r="A27" s="18">
        <v>25</v>
      </c>
      <c r="B27" s="19" t="s">
        <v>11</v>
      </c>
      <c r="C27" s="20" t="s">
        <v>166</v>
      </c>
      <c r="D27" s="18" t="s">
        <v>36</v>
      </c>
      <c r="E27" s="21">
        <v>44446</v>
      </c>
      <c r="F27" s="22">
        <f t="shared" si="0"/>
        <v>7.2717500000000004E-2</v>
      </c>
      <c r="G27" s="23">
        <v>727175</v>
      </c>
    </row>
    <row r="28" spans="1:7" ht="75" x14ac:dyDescent="0.25">
      <c r="A28" s="18">
        <v>26</v>
      </c>
      <c r="B28" s="19" t="s">
        <v>11</v>
      </c>
      <c r="C28" s="20" t="s">
        <v>167</v>
      </c>
      <c r="D28" s="18" t="s">
        <v>37</v>
      </c>
      <c r="E28" s="21">
        <v>44432</v>
      </c>
      <c r="F28" s="22">
        <f t="shared" si="0"/>
        <v>0.13590650000000001</v>
      </c>
      <c r="G28" s="23">
        <v>1359065</v>
      </c>
    </row>
    <row r="29" spans="1:7" ht="60" x14ac:dyDescent="0.25">
      <c r="A29" s="18">
        <v>27</v>
      </c>
      <c r="B29" s="19" t="s">
        <v>4</v>
      </c>
      <c r="C29" s="20" t="s">
        <v>168</v>
      </c>
      <c r="D29" s="18" t="s">
        <v>38</v>
      </c>
      <c r="E29" s="21">
        <v>44341</v>
      </c>
      <c r="F29" s="22">
        <f t="shared" si="0"/>
        <v>0.13865</v>
      </c>
      <c r="G29" s="23">
        <v>1386500</v>
      </c>
    </row>
    <row r="30" spans="1:7" ht="30" x14ac:dyDescent="0.25">
      <c r="A30" s="18">
        <v>28</v>
      </c>
      <c r="B30" s="19" t="s">
        <v>4</v>
      </c>
      <c r="C30" s="20" t="s">
        <v>169</v>
      </c>
      <c r="D30" s="18" t="s">
        <v>39</v>
      </c>
      <c r="E30" s="21">
        <v>44341</v>
      </c>
      <c r="F30" s="22">
        <f t="shared" si="0"/>
        <v>0.14812539999999999</v>
      </c>
      <c r="G30" s="23">
        <v>1481254</v>
      </c>
    </row>
    <row r="31" spans="1:7" ht="60" x14ac:dyDescent="0.25">
      <c r="A31" s="18">
        <v>29</v>
      </c>
      <c r="B31" s="19" t="s">
        <v>11</v>
      </c>
      <c r="C31" s="20" t="s">
        <v>170</v>
      </c>
      <c r="D31" s="18" t="s">
        <v>40</v>
      </c>
      <c r="E31" s="21">
        <v>44420</v>
      </c>
      <c r="F31" s="22">
        <f t="shared" si="0"/>
        <v>0.11584650000000001</v>
      </c>
      <c r="G31" s="23">
        <v>1158465</v>
      </c>
    </row>
    <row r="32" spans="1:7" ht="90" x14ac:dyDescent="0.25">
      <c r="A32" s="18">
        <v>30</v>
      </c>
      <c r="B32" s="19" t="s">
        <v>41</v>
      </c>
      <c r="C32" s="20" t="s">
        <v>171</v>
      </c>
      <c r="D32" s="18" t="s">
        <v>42</v>
      </c>
      <c r="E32" s="21">
        <v>44301</v>
      </c>
      <c r="F32" s="22">
        <f t="shared" si="0"/>
        <v>10.029999999999999</v>
      </c>
      <c r="G32" s="23">
        <v>100300000</v>
      </c>
    </row>
    <row r="33" spans="1:7" ht="30" x14ac:dyDescent="0.25">
      <c r="A33" s="18">
        <v>31</v>
      </c>
      <c r="B33" s="19" t="s">
        <v>14</v>
      </c>
      <c r="C33" s="5" t="s">
        <v>172</v>
      </c>
      <c r="D33" s="18" t="s">
        <v>43</v>
      </c>
      <c r="E33" s="21">
        <v>44384</v>
      </c>
      <c r="F33" s="22">
        <f t="shared" si="0"/>
        <v>0.76761041399999996</v>
      </c>
      <c r="G33" s="23">
        <v>7676104.1399999997</v>
      </c>
    </row>
    <row r="34" spans="1:7" ht="30" x14ac:dyDescent="0.25">
      <c r="A34" s="18">
        <v>32</v>
      </c>
      <c r="B34" s="19" t="s">
        <v>4</v>
      </c>
      <c r="C34" s="20" t="s">
        <v>173</v>
      </c>
      <c r="D34" s="18" t="s">
        <v>44</v>
      </c>
      <c r="E34" s="21">
        <v>44421</v>
      </c>
      <c r="F34" s="22">
        <f t="shared" si="0"/>
        <v>2.9499999999999998E-2</v>
      </c>
      <c r="G34" s="23">
        <v>295000</v>
      </c>
    </row>
    <row r="35" spans="1:7" ht="90" x14ac:dyDescent="0.25">
      <c r="A35" s="18">
        <v>33</v>
      </c>
      <c r="B35" s="19" t="s">
        <v>23</v>
      </c>
      <c r="C35" s="20" t="s">
        <v>174</v>
      </c>
      <c r="D35" s="18" t="s">
        <v>45</v>
      </c>
      <c r="E35" s="21">
        <v>44579</v>
      </c>
      <c r="F35" s="22">
        <f t="shared" si="0"/>
        <v>0.12531600000000001</v>
      </c>
      <c r="G35" s="23">
        <v>1253160</v>
      </c>
    </row>
    <row r="36" spans="1:7" ht="300" x14ac:dyDescent="0.25">
      <c r="A36" s="18">
        <v>34</v>
      </c>
      <c r="B36" s="19" t="s">
        <v>32</v>
      </c>
      <c r="C36" s="20" t="s">
        <v>175</v>
      </c>
      <c r="D36" s="18" t="s">
        <v>46</v>
      </c>
      <c r="E36" s="21">
        <v>44392</v>
      </c>
      <c r="F36" s="22">
        <f t="shared" si="0"/>
        <v>0.13688</v>
      </c>
      <c r="G36" s="23">
        <v>1368800</v>
      </c>
    </row>
    <row r="37" spans="1:7" ht="30" x14ac:dyDescent="0.25">
      <c r="A37" s="18">
        <v>35</v>
      </c>
      <c r="B37" s="19" t="s">
        <v>23</v>
      </c>
      <c r="C37" s="20" t="s">
        <v>176</v>
      </c>
      <c r="D37" s="18" t="s">
        <v>47</v>
      </c>
      <c r="E37" s="21">
        <v>44417</v>
      </c>
      <c r="F37" s="22">
        <f t="shared" si="0"/>
        <v>1.357E-2</v>
      </c>
      <c r="G37" s="23">
        <v>135700</v>
      </c>
    </row>
    <row r="38" spans="1:7" ht="30" x14ac:dyDescent="0.25">
      <c r="A38" s="18">
        <v>36</v>
      </c>
      <c r="B38" s="19" t="s">
        <v>11</v>
      </c>
      <c r="C38" s="20" t="s">
        <v>177</v>
      </c>
      <c r="D38" s="18" t="s">
        <v>48</v>
      </c>
      <c r="E38" s="21">
        <v>44259</v>
      </c>
      <c r="F38" s="22">
        <f t="shared" si="0"/>
        <v>0.12988849999999999</v>
      </c>
      <c r="G38" s="23">
        <v>1298885</v>
      </c>
    </row>
    <row r="39" spans="1:7" ht="30" x14ac:dyDescent="0.25">
      <c r="A39" s="18">
        <v>37</v>
      </c>
      <c r="B39" s="19" t="s">
        <v>11</v>
      </c>
      <c r="C39" s="20" t="s">
        <v>178</v>
      </c>
      <c r="D39" s="18" t="s">
        <v>49</v>
      </c>
      <c r="E39" s="21">
        <v>44420</v>
      </c>
      <c r="F39" s="22">
        <f t="shared" si="0"/>
        <v>3.5400000000000001E-2</v>
      </c>
      <c r="G39" s="23">
        <v>354000</v>
      </c>
    </row>
    <row r="40" spans="1:7" ht="30" x14ac:dyDescent="0.25">
      <c r="A40" s="18">
        <v>38</v>
      </c>
      <c r="B40" s="19" t="s">
        <v>50</v>
      </c>
      <c r="C40" s="5" t="s">
        <v>179</v>
      </c>
      <c r="D40" s="18" t="s">
        <v>51</v>
      </c>
      <c r="E40" s="21">
        <v>44419</v>
      </c>
      <c r="F40" s="22">
        <f t="shared" si="0"/>
        <v>0.25664999999999999</v>
      </c>
      <c r="G40" s="23">
        <v>2566500</v>
      </c>
    </row>
    <row r="41" spans="1:7" ht="45" x14ac:dyDescent="0.25">
      <c r="A41" s="18">
        <v>39</v>
      </c>
      <c r="B41" s="19" t="s">
        <v>11</v>
      </c>
      <c r="C41" s="20" t="s">
        <v>180</v>
      </c>
      <c r="D41" s="18" t="s">
        <v>52</v>
      </c>
      <c r="E41" s="21">
        <v>43979</v>
      </c>
      <c r="F41" s="22">
        <f t="shared" si="0"/>
        <v>0.13619265</v>
      </c>
      <c r="G41" s="23">
        <v>1361926.5</v>
      </c>
    </row>
    <row r="42" spans="1:7" ht="30" x14ac:dyDescent="0.25">
      <c r="A42" s="18">
        <v>40</v>
      </c>
      <c r="B42" s="19" t="s">
        <v>23</v>
      </c>
      <c r="C42" s="5" t="s">
        <v>181</v>
      </c>
      <c r="D42" s="18" t="s">
        <v>53</v>
      </c>
      <c r="E42" s="21">
        <v>44049</v>
      </c>
      <c r="F42" s="22">
        <f t="shared" si="0"/>
        <v>0.15253506</v>
      </c>
      <c r="G42" s="23">
        <v>1525350.6</v>
      </c>
    </row>
    <row r="43" spans="1:7" ht="45" x14ac:dyDescent="0.25">
      <c r="A43" s="18">
        <v>41</v>
      </c>
      <c r="B43" s="19" t="s">
        <v>23</v>
      </c>
      <c r="C43" s="20" t="s">
        <v>182</v>
      </c>
      <c r="D43" s="18" t="s">
        <v>54</v>
      </c>
      <c r="E43" s="21">
        <v>44049</v>
      </c>
      <c r="F43" s="22">
        <f t="shared" si="0"/>
        <v>0.16048000000000001</v>
      </c>
      <c r="G43" s="23">
        <v>1604800</v>
      </c>
    </row>
    <row r="44" spans="1:7" ht="30" x14ac:dyDescent="0.25">
      <c r="A44" s="18">
        <v>42</v>
      </c>
      <c r="B44" s="19" t="s">
        <v>23</v>
      </c>
      <c r="C44" s="5" t="s">
        <v>183</v>
      </c>
      <c r="D44" s="18" t="s">
        <v>55</v>
      </c>
      <c r="E44" s="21">
        <v>44056</v>
      </c>
      <c r="F44" s="22">
        <f t="shared" si="0"/>
        <v>6.6599199999999997E-2</v>
      </c>
      <c r="G44" s="23">
        <v>665992</v>
      </c>
    </row>
    <row r="45" spans="1:7" ht="45" x14ac:dyDescent="0.25">
      <c r="A45" s="18">
        <v>43</v>
      </c>
      <c r="B45" s="19" t="s">
        <v>23</v>
      </c>
      <c r="C45" s="20" t="s">
        <v>184</v>
      </c>
      <c r="D45" s="18" t="s">
        <v>56</v>
      </c>
      <c r="E45" s="21">
        <v>44049</v>
      </c>
      <c r="F45" s="22">
        <f t="shared" si="0"/>
        <v>3.35769E-2</v>
      </c>
      <c r="G45" s="23">
        <v>335769</v>
      </c>
    </row>
    <row r="46" spans="1:7" ht="30" x14ac:dyDescent="0.25">
      <c r="A46" s="18">
        <v>44</v>
      </c>
      <c r="B46" s="19" t="s">
        <v>23</v>
      </c>
      <c r="C46" s="20" t="s">
        <v>185</v>
      </c>
      <c r="D46" s="18" t="s">
        <v>57</v>
      </c>
      <c r="E46" s="21">
        <v>44049</v>
      </c>
      <c r="F46" s="22">
        <f t="shared" si="0"/>
        <v>2.1105479999999999E-2</v>
      </c>
      <c r="G46" s="23">
        <v>211054.8</v>
      </c>
    </row>
    <row r="47" spans="1:7" ht="30" x14ac:dyDescent="0.25">
      <c r="A47" s="18">
        <v>45</v>
      </c>
      <c r="B47" s="19" t="s">
        <v>27</v>
      </c>
      <c r="C47" s="20" t="s">
        <v>186</v>
      </c>
      <c r="D47" s="18" t="s">
        <v>58</v>
      </c>
      <c r="E47" s="21">
        <v>44407</v>
      </c>
      <c r="F47" s="22">
        <f t="shared" si="0"/>
        <v>7.0800000000000004E-3</v>
      </c>
      <c r="G47" s="23">
        <v>70800</v>
      </c>
    </row>
    <row r="48" spans="1:7" ht="60" x14ac:dyDescent="0.25">
      <c r="A48" s="18">
        <v>46</v>
      </c>
      <c r="B48" s="19" t="s">
        <v>23</v>
      </c>
      <c r="C48" s="20" t="s">
        <v>187</v>
      </c>
      <c r="D48" s="18" t="s">
        <v>59</v>
      </c>
      <c r="E48" s="21">
        <v>44288</v>
      </c>
      <c r="F48" s="22">
        <f t="shared" si="0"/>
        <v>6.136E-3</v>
      </c>
      <c r="G48" s="23">
        <v>61360</v>
      </c>
    </row>
    <row r="49" spans="1:7" ht="60" x14ac:dyDescent="0.25">
      <c r="A49" s="18">
        <v>47</v>
      </c>
      <c r="B49" s="19" t="s">
        <v>60</v>
      </c>
      <c r="C49" s="20" t="s">
        <v>188</v>
      </c>
      <c r="D49" s="18" t="s">
        <v>61</v>
      </c>
      <c r="E49" s="21">
        <v>44221</v>
      </c>
      <c r="F49" s="22">
        <f t="shared" si="0"/>
        <v>0.21063000000000001</v>
      </c>
      <c r="G49" s="23">
        <v>2106300</v>
      </c>
    </row>
    <row r="50" spans="1:7" ht="60" x14ac:dyDescent="0.25">
      <c r="A50" s="18">
        <v>48</v>
      </c>
      <c r="B50" s="19" t="s">
        <v>7</v>
      </c>
      <c r="C50" s="20" t="s">
        <v>189</v>
      </c>
      <c r="D50" s="18" t="s">
        <v>62</v>
      </c>
      <c r="E50" s="21">
        <v>44089</v>
      </c>
      <c r="F50" s="22">
        <f t="shared" si="0"/>
        <v>0.18054000000000001</v>
      </c>
      <c r="G50" s="23">
        <v>1805400</v>
      </c>
    </row>
    <row r="51" spans="1:7" ht="60" x14ac:dyDescent="0.25">
      <c r="A51" s="18">
        <v>49</v>
      </c>
      <c r="B51" s="19" t="s">
        <v>7</v>
      </c>
      <c r="C51" s="20" t="s">
        <v>190</v>
      </c>
      <c r="D51" s="18" t="s">
        <v>63</v>
      </c>
      <c r="E51" s="21">
        <v>44089</v>
      </c>
      <c r="F51" s="22">
        <f t="shared" si="0"/>
        <v>3.0679999999999999E-2</v>
      </c>
      <c r="G51" s="23">
        <v>306800</v>
      </c>
    </row>
    <row r="52" spans="1:7" ht="30" x14ac:dyDescent="0.25">
      <c r="A52" s="18">
        <v>50</v>
      </c>
      <c r="B52" s="19" t="s">
        <v>23</v>
      </c>
      <c r="C52" s="20" t="s">
        <v>191</v>
      </c>
      <c r="D52" s="18" t="s">
        <v>64</v>
      </c>
      <c r="E52" s="21">
        <v>44049</v>
      </c>
      <c r="F52" s="22">
        <f t="shared" si="0"/>
        <v>0.15253506</v>
      </c>
      <c r="G52" s="23">
        <v>1525350.6</v>
      </c>
    </row>
    <row r="53" spans="1:7" ht="45" x14ac:dyDescent="0.25">
      <c r="A53" s="18">
        <v>51</v>
      </c>
      <c r="B53" s="19" t="s">
        <v>23</v>
      </c>
      <c r="C53" s="20" t="s">
        <v>192</v>
      </c>
      <c r="D53" s="18" t="s">
        <v>65</v>
      </c>
      <c r="E53" s="21">
        <v>44049</v>
      </c>
      <c r="F53" s="22">
        <f t="shared" si="0"/>
        <v>0.16048000000000001</v>
      </c>
      <c r="G53" s="23">
        <v>1604800</v>
      </c>
    </row>
    <row r="54" spans="1:7" ht="45" x14ac:dyDescent="0.25">
      <c r="A54" s="18">
        <v>52</v>
      </c>
      <c r="B54" s="19" t="s">
        <v>23</v>
      </c>
      <c r="C54" s="20" t="s">
        <v>193</v>
      </c>
      <c r="D54" s="18" t="s">
        <v>66</v>
      </c>
      <c r="E54" s="21">
        <v>44049</v>
      </c>
      <c r="F54" s="22">
        <f t="shared" si="0"/>
        <v>3.35769E-2</v>
      </c>
      <c r="G54" s="23">
        <v>335769</v>
      </c>
    </row>
    <row r="55" spans="1:7" ht="30" x14ac:dyDescent="0.25">
      <c r="A55" s="18">
        <v>53</v>
      </c>
      <c r="B55" s="19" t="s">
        <v>23</v>
      </c>
      <c r="C55" s="20" t="s">
        <v>194</v>
      </c>
      <c r="D55" s="18" t="s">
        <v>67</v>
      </c>
      <c r="E55" s="21">
        <v>44049</v>
      </c>
      <c r="F55" s="22">
        <f t="shared" si="0"/>
        <v>2.1105479999999999E-2</v>
      </c>
      <c r="G55" s="23">
        <v>211054.8</v>
      </c>
    </row>
    <row r="56" spans="1:7" ht="75" x14ac:dyDescent="0.25">
      <c r="A56" s="18">
        <v>54</v>
      </c>
      <c r="B56" s="19" t="s">
        <v>68</v>
      </c>
      <c r="C56" s="20" t="s">
        <v>195</v>
      </c>
      <c r="D56" s="18" t="s">
        <v>69</v>
      </c>
      <c r="E56" s="21">
        <v>44049</v>
      </c>
      <c r="F56" s="22">
        <f t="shared" si="0"/>
        <v>0.10797</v>
      </c>
      <c r="G56" s="23">
        <v>1079700</v>
      </c>
    </row>
    <row r="57" spans="1:7" ht="45" x14ac:dyDescent="0.25">
      <c r="A57" s="18">
        <v>55</v>
      </c>
      <c r="B57" s="19" t="s">
        <v>50</v>
      </c>
      <c r="C57" s="20" t="s">
        <v>196</v>
      </c>
      <c r="D57" s="18" t="s">
        <v>70</v>
      </c>
      <c r="E57" s="21">
        <v>44092</v>
      </c>
      <c r="F57" s="22">
        <f t="shared" si="0"/>
        <v>0.15723500000000001</v>
      </c>
      <c r="G57" s="23">
        <v>1572350</v>
      </c>
    </row>
    <row r="58" spans="1:7" ht="135" x14ac:dyDescent="0.25">
      <c r="A58" s="18">
        <v>56</v>
      </c>
      <c r="B58" s="19" t="s">
        <v>23</v>
      </c>
      <c r="C58" s="20" t="s">
        <v>197</v>
      </c>
      <c r="D58" s="18" t="s">
        <v>71</v>
      </c>
      <c r="E58" s="21">
        <v>44264</v>
      </c>
      <c r="F58" s="22">
        <f t="shared" si="0"/>
        <v>0.20721744</v>
      </c>
      <c r="G58" s="23">
        <v>2072174.4</v>
      </c>
    </row>
    <row r="59" spans="1:7" ht="45" x14ac:dyDescent="0.25">
      <c r="A59" s="18">
        <v>57</v>
      </c>
      <c r="B59" s="19" t="s">
        <v>23</v>
      </c>
      <c r="C59" s="20" t="s">
        <v>198</v>
      </c>
      <c r="D59" s="18" t="s">
        <v>72</v>
      </c>
      <c r="E59" s="21">
        <v>44063</v>
      </c>
      <c r="F59" s="22">
        <f t="shared" si="0"/>
        <v>0.16048000000000001</v>
      </c>
      <c r="G59" s="23">
        <v>1604800</v>
      </c>
    </row>
    <row r="60" spans="1:7" ht="135" x14ac:dyDescent="0.25">
      <c r="A60" s="18">
        <v>58</v>
      </c>
      <c r="B60" s="19" t="s">
        <v>23</v>
      </c>
      <c r="C60" s="20" t="s">
        <v>199</v>
      </c>
      <c r="D60" s="18" t="s">
        <v>73</v>
      </c>
      <c r="E60" s="21">
        <v>44264</v>
      </c>
      <c r="F60" s="22">
        <f t="shared" si="0"/>
        <v>0.20721744</v>
      </c>
      <c r="G60" s="23">
        <v>2072174.4</v>
      </c>
    </row>
    <row r="61" spans="1:7" ht="135" x14ac:dyDescent="0.25">
      <c r="A61" s="18">
        <v>59</v>
      </c>
      <c r="B61" s="19" t="s">
        <v>74</v>
      </c>
      <c r="C61" s="20" t="s">
        <v>200</v>
      </c>
      <c r="D61" s="18" t="s">
        <v>75</v>
      </c>
      <c r="E61" s="21">
        <v>44133</v>
      </c>
      <c r="F61" s="22">
        <f t="shared" si="0"/>
        <v>0.17638480000000001</v>
      </c>
      <c r="G61" s="23">
        <v>1763848</v>
      </c>
    </row>
    <row r="62" spans="1:7" ht="60" x14ac:dyDescent="0.25">
      <c r="A62" s="18">
        <v>60</v>
      </c>
      <c r="B62" s="19" t="s">
        <v>4</v>
      </c>
      <c r="C62" s="20" t="s">
        <v>201</v>
      </c>
      <c r="D62" s="18" t="s">
        <v>76</v>
      </c>
      <c r="E62" s="21">
        <v>44278</v>
      </c>
      <c r="F62" s="22">
        <f t="shared" si="0"/>
        <v>7.9649999999999999E-2</v>
      </c>
      <c r="G62" s="23">
        <v>796500</v>
      </c>
    </row>
    <row r="63" spans="1:7" ht="45" x14ac:dyDescent="0.25">
      <c r="A63" s="18">
        <v>61</v>
      </c>
      <c r="B63" s="19" t="s">
        <v>4</v>
      </c>
      <c r="C63" s="20" t="s">
        <v>202</v>
      </c>
      <c r="D63" s="18" t="s">
        <v>77</v>
      </c>
      <c r="E63" s="21">
        <v>44286</v>
      </c>
      <c r="F63" s="22">
        <f t="shared" si="0"/>
        <v>2.596E-2</v>
      </c>
      <c r="G63" s="23">
        <v>259600</v>
      </c>
    </row>
    <row r="64" spans="1:7" ht="60" x14ac:dyDescent="0.25">
      <c r="A64" s="18">
        <v>62</v>
      </c>
      <c r="B64" s="19" t="s">
        <v>4</v>
      </c>
      <c r="C64" s="20" t="s">
        <v>203</v>
      </c>
      <c r="D64" s="18" t="s">
        <v>78</v>
      </c>
      <c r="E64" s="21">
        <v>44278</v>
      </c>
      <c r="F64" s="22">
        <f t="shared" si="0"/>
        <v>1.4749999999999999E-2</v>
      </c>
      <c r="G64" s="23">
        <v>147500</v>
      </c>
    </row>
    <row r="65" spans="1:7" ht="45" x14ac:dyDescent="0.25">
      <c r="A65" s="18">
        <v>63</v>
      </c>
      <c r="B65" s="19" t="s">
        <v>4</v>
      </c>
      <c r="C65" s="20" t="s">
        <v>204</v>
      </c>
      <c r="D65" s="18" t="s">
        <v>79</v>
      </c>
      <c r="E65" s="21">
        <v>44278</v>
      </c>
      <c r="F65" s="22">
        <f t="shared" si="0"/>
        <v>1.652E-2</v>
      </c>
      <c r="G65" s="23">
        <v>165200</v>
      </c>
    </row>
    <row r="66" spans="1:7" ht="30" x14ac:dyDescent="0.25">
      <c r="A66" s="18">
        <v>64</v>
      </c>
      <c r="B66" s="19" t="s">
        <v>4</v>
      </c>
      <c r="C66" s="20" t="s">
        <v>205</v>
      </c>
      <c r="D66" s="18" t="s">
        <v>80</v>
      </c>
      <c r="E66" s="21">
        <v>44278</v>
      </c>
      <c r="F66" s="22">
        <f t="shared" si="0"/>
        <v>1.652E-2</v>
      </c>
      <c r="G66" s="23">
        <v>165200</v>
      </c>
    </row>
    <row r="67" spans="1:7" ht="90" x14ac:dyDescent="0.25">
      <c r="A67" s="18">
        <v>65</v>
      </c>
      <c r="B67" s="19" t="s">
        <v>11</v>
      </c>
      <c r="C67" s="20" t="s">
        <v>206</v>
      </c>
      <c r="D67" s="18" t="s">
        <v>81</v>
      </c>
      <c r="E67" s="21">
        <v>44253</v>
      </c>
      <c r="F67" s="22">
        <f t="shared" si="0"/>
        <v>0.11296293400000001</v>
      </c>
      <c r="G67" s="23">
        <v>1129629.3400000001</v>
      </c>
    </row>
    <row r="68" spans="1:7" ht="30" x14ac:dyDescent="0.25">
      <c r="A68" s="18">
        <v>66</v>
      </c>
      <c r="B68" s="19" t="s">
        <v>27</v>
      </c>
      <c r="C68" s="20" t="s">
        <v>207</v>
      </c>
      <c r="D68" s="18" t="s">
        <v>82</v>
      </c>
      <c r="E68" s="21">
        <v>44253</v>
      </c>
      <c r="F68" s="22">
        <f t="shared" ref="F68:F116" si="1">G68/10^7</f>
        <v>1.8880000000000001E-2</v>
      </c>
      <c r="G68" s="23">
        <v>188800</v>
      </c>
    </row>
    <row r="69" spans="1:7" ht="285" x14ac:dyDescent="0.25">
      <c r="A69" s="18">
        <v>67</v>
      </c>
      <c r="B69" s="19" t="s">
        <v>23</v>
      </c>
      <c r="C69" s="20" t="s">
        <v>208</v>
      </c>
      <c r="D69" s="18" t="s">
        <v>83</v>
      </c>
      <c r="E69" s="21">
        <v>44308</v>
      </c>
      <c r="F69" s="22">
        <f t="shared" si="1"/>
        <v>7.4340000000000003E-2</v>
      </c>
      <c r="G69" s="23">
        <v>743400</v>
      </c>
    </row>
    <row r="70" spans="1:7" ht="60" x14ac:dyDescent="0.25">
      <c r="A70" s="18">
        <v>68</v>
      </c>
      <c r="B70" s="19" t="s">
        <v>23</v>
      </c>
      <c r="C70" s="20" t="s">
        <v>209</v>
      </c>
      <c r="D70" s="18" t="s">
        <v>84</v>
      </c>
      <c r="E70" s="21">
        <v>44398</v>
      </c>
      <c r="F70" s="22">
        <f t="shared" si="1"/>
        <v>3.6674400000000003E-2</v>
      </c>
      <c r="G70" s="23">
        <v>366744</v>
      </c>
    </row>
    <row r="71" spans="1:7" ht="75" x14ac:dyDescent="0.25">
      <c r="A71" s="18">
        <v>69</v>
      </c>
      <c r="B71" s="19" t="s">
        <v>23</v>
      </c>
      <c r="C71" s="20" t="s">
        <v>210</v>
      </c>
      <c r="D71" s="18" t="s">
        <v>85</v>
      </c>
      <c r="E71" s="21">
        <v>44398</v>
      </c>
      <c r="F71" s="22">
        <f t="shared" si="1"/>
        <v>3.2214E-2</v>
      </c>
      <c r="G71" s="23">
        <v>322140</v>
      </c>
    </row>
    <row r="72" spans="1:7" ht="75" x14ac:dyDescent="0.25">
      <c r="A72" s="18">
        <v>70</v>
      </c>
      <c r="B72" s="19" t="s">
        <v>23</v>
      </c>
      <c r="C72" s="20" t="s">
        <v>211</v>
      </c>
      <c r="D72" s="18" t="s">
        <v>86</v>
      </c>
      <c r="E72" s="21">
        <v>44398</v>
      </c>
      <c r="F72" s="22">
        <f t="shared" si="1"/>
        <v>3.6674400000000003E-2</v>
      </c>
      <c r="G72" s="23">
        <v>366744</v>
      </c>
    </row>
    <row r="73" spans="1:7" ht="75" x14ac:dyDescent="0.25">
      <c r="A73" s="18">
        <v>71</v>
      </c>
      <c r="B73" s="19" t="s">
        <v>23</v>
      </c>
      <c r="C73" s="20" t="s">
        <v>210</v>
      </c>
      <c r="D73" s="18" t="s">
        <v>87</v>
      </c>
      <c r="E73" s="21">
        <v>44398</v>
      </c>
      <c r="F73" s="22">
        <f t="shared" si="1"/>
        <v>3.2214E-2</v>
      </c>
      <c r="G73" s="23">
        <v>322140</v>
      </c>
    </row>
    <row r="74" spans="1:7" x14ac:dyDescent="0.25">
      <c r="A74" s="18">
        <v>72</v>
      </c>
      <c r="B74" s="19" t="s">
        <v>4</v>
      </c>
      <c r="C74" s="5" t="s">
        <v>212</v>
      </c>
      <c r="D74" s="18" t="s">
        <v>88</v>
      </c>
      <c r="E74" s="21">
        <v>44020</v>
      </c>
      <c r="F74" s="22">
        <f t="shared" si="1"/>
        <v>8.26E-3</v>
      </c>
      <c r="G74" s="23">
        <v>82600</v>
      </c>
    </row>
    <row r="75" spans="1:7" ht="90" x14ac:dyDescent="0.25">
      <c r="A75" s="18">
        <v>73</v>
      </c>
      <c r="B75" s="19" t="s">
        <v>27</v>
      </c>
      <c r="C75" s="20" t="s">
        <v>213</v>
      </c>
      <c r="D75" s="18" t="s">
        <v>89</v>
      </c>
      <c r="E75" s="21">
        <v>44032</v>
      </c>
      <c r="F75" s="22">
        <f t="shared" si="1"/>
        <v>1.0030000000000001E-2</v>
      </c>
      <c r="G75" s="23">
        <v>100300</v>
      </c>
    </row>
    <row r="76" spans="1:7" ht="90" x14ac:dyDescent="0.25">
      <c r="A76" s="18">
        <v>74</v>
      </c>
      <c r="B76" s="19" t="s">
        <v>27</v>
      </c>
      <c r="C76" s="20" t="s">
        <v>214</v>
      </c>
      <c r="D76" s="18" t="s">
        <v>90</v>
      </c>
      <c r="E76" s="21">
        <v>44032</v>
      </c>
      <c r="F76" s="22">
        <f t="shared" si="1"/>
        <v>1.0030000000000001E-2</v>
      </c>
      <c r="G76" s="23">
        <v>100300</v>
      </c>
    </row>
    <row r="77" spans="1:7" x14ac:dyDescent="0.25">
      <c r="A77" s="18">
        <v>75</v>
      </c>
      <c r="B77" s="19" t="s">
        <v>4</v>
      </c>
      <c r="C77" s="5" t="s">
        <v>215</v>
      </c>
      <c r="D77" s="18" t="s">
        <v>91</v>
      </c>
      <c r="E77" s="21">
        <v>44020</v>
      </c>
      <c r="F77" s="22">
        <f t="shared" si="1"/>
        <v>6.8440000000000003E-3</v>
      </c>
      <c r="G77" s="23">
        <v>68440</v>
      </c>
    </row>
    <row r="78" spans="1:7" x14ac:dyDescent="0.25">
      <c r="A78" s="18">
        <v>76</v>
      </c>
      <c r="B78" s="19" t="s">
        <v>4</v>
      </c>
      <c r="C78" s="5" t="s">
        <v>216</v>
      </c>
      <c r="D78" s="18" t="s">
        <v>92</v>
      </c>
      <c r="E78" s="21">
        <v>44020</v>
      </c>
      <c r="F78" s="22">
        <f t="shared" si="1"/>
        <v>6.4900000000000001E-3</v>
      </c>
      <c r="G78" s="23">
        <v>64900</v>
      </c>
    </row>
    <row r="79" spans="1:7" ht="30" x14ac:dyDescent="0.25">
      <c r="A79" s="18">
        <v>77</v>
      </c>
      <c r="B79" s="19" t="s">
        <v>11</v>
      </c>
      <c r="C79" s="5" t="s">
        <v>217</v>
      </c>
      <c r="D79" s="18" t="s">
        <v>93</v>
      </c>
      <c r="E79" s="21">
        <v>44011</v>
      </c>
      <c r="F79" s="22">
        <f t="shared" si="1"/>
        <v>9.59069E-4</v>
      </c>
      <c r="G79" s="23">
        <v>9590.69</v>
      </c>
    </row>
    <row r="80" spans="1:7" ht="30" x14ac:dyDescent="0.25">
      <c r="A80" s="18">
        <v>78</v>
      </c>
      <c r="B80" s="19" t="s">
        <v>11</v>
      </c>
      <c r="C80" s="5" t="s">
        <v>218</v>
      </c>
      <c r="D80" s="18" t="s">
        <v>94</v>
      </c>
      <c r="E80" s="21">
        <v>44133</v>
      </c>
      <c r="F80" s="22">
        <f t="shared" si="1"/>
        <v>1.0832400000000001E-2</v>
      </c>
      <c r="G80" s="23">
        <v>108324</v>
      </c>
    </row>
    <row r="81" spans="1:7" ht="120" x14ac:dyDescent="0.25">
      <c r="A81" s="18">
        <v>79</v>
      </c>
      <c r="B81" s="19" t="s">
        <v>11</v>
      </c>
      <c r="C81" s="20" t="s">
        <v>219</v>
      </c>
      <c r="D81" s="18" t="s">
        <v>95</v>
      </c>
      <c r="E81" s="21">
        <v>44033</v>
      </c>
      <c r="F81" s="22">
        <f t="shared" si="1"/>
        <v>0.28846280000000002</v>
      </c>
      <c r="G81" s="23">
        <v>2884628</v>
      </c>
    </row>
    <row r="82" spans="1:7" ht="30" x14ac:dyDescent="0.25">
      <c r="A82" s="18">
        <v>80</v>
      </c>
      <c r="B82" s="19" t="s">
        <v>11</v>
      </c>
      <c r="C82" s="5" t="s">
        <v>220</v>
      </c>
      <c r="D82" s="18" t="s">
        <v>96</v>
      </c>
      <c r="E82" s="21">
        <v>44033</v>
      </c>
      <c r="F82" s="22">
        <f t="shared" si="1"/>
        <v>3.9116999999999999E-2</v>
      </c>
      <c r="G82" s="23">
        <v>391170</v>
      </c>
    </row>
    <row r="83" spans="1:7" ht="30" x14ac:dyDescent="0.25">
      <c r="A83" s="18">
        <v>81</v>
      </c>
      <c r="B83" s="19" t="s">
        <v>11</v>
      </c>
      <c r="C83" s="20" t="s">
        <v>221</v>
      </c>
      <c r="D83" s="18" t="s">
        <v>97</v>
      </c>
      <c r="E83" s="21">
        <v>44032</v>
      </c>
      <c r="F83" s="22">
        <f t="shared" si="1"/>
        <v>2.2991238000000001E-2</v>
      </c>
      <c r="G83" s="23">
        <v>229912.38</v>
      </c>
    </row>
    <row r="84" spans="1:7" ht="225" x14ac:dyDescent="0.25">
      <c r="A84" s="18">
        <v>82</v>
      </c>
      <c r="B84" s="19" t="s">
        <v>11</v>
      </c>
      <c r="C84" s="20" t="s">
        <v>222</v>
      </c>
      <c r="D84" s="18" t="s">
        <v>98</v>
      </c>
      <c r="E84" s="21">
        <v>44032</v>
      </c>
      <c r="F84" s="22">
        <f t="shared" si="1"/>
        <v>0.1077222</v>
      </c>
      <c r="G84" s="23">
        <v>1077222</v>
      </c>
    </row>
    <row r="85" spans="1:7" ht="30" x14ac:dyDescent="0.25">
      <c r="A85" s="18">
        <v>83</v>
      </c>
      <c r="B85" s="19" t="s">
        <v>11</v>
      </c>
      <c r="C85" s="20" t="s">
        <v>223</v>
      </c>
      <c r="D85" s="18" t="s">
        <v>99</v>
      </c>
      <c r="E85" s="21">
        <v>44237</v>
      </c>
      <c r="F85" s="22">
        <f t="shared" si="1"/>
        <v>8.5255000000000001E-3</v>
      </c>
      <c r="G85" s="23">
        <v>85255</v>
      </c>
    </row>
    <row r="86" spans="1:7" ht="30" x14ac:dyDescent="0.25">
      <c r="A86" s="18">
        <v>84</v>
      </c>
      <c r="B86" s="19" t="s">
        <v>11</v>
      </c>
      <c r="C86" s="20" t="s">
        <v>224</v>
      </c>
      <c r="D86" s="18" t="s">
        <v>100</v>
      </c>
      <c r="E86" s="21">
        <v>44308</v>
      </c>
      <c r="F86" s="22">
        <f t="shared" si="1"/>
        <v>0.26191633999999997</v>
      </c>
      <c r="G86" s="23">
        <v>2619163.4</v>
      </c>
    </row>
    <row r="87" spans="1:7" ht="30" x14ac:dyDescent="0.25">
      <c r="A87" s="18">
        <v>85</v>
      </c>
      <c r="B87" s="19" t="s">
        <v>11</v>
      </c>
      <c r="C87" s="5" t="s">
        <v>225</v>
      </c>
      <c r="D87" s="18" t="s">
        <v>101</v>
      </c>
      <c r="E87" s="21">
        <v>44259</v>
      </c>
      <c r="F87" s="22">
        <f t="shared" si="1"/>
        <v>1.0531500000000001E-3</v>
      </c>
      <c r="G87" s="23">
        <v>10531.5</v>
      </c>
    </row>
    <row r="88" spans="1:7" ht="45" x14ac:dyDescent="0.25">
      <c r="A88" s="18">
        <v>86</v>
      </c>
      <c r="B88" s="19" t="s">
        <v>27</v>
      </c>
      <c r="C88" s="20" t="s">
        <v>226</v>
      </c>
      <c r="D88" s="18" t="s">
        <v>102</v>
      </c>
      <c r="E88" s="21">
        <v>44277</v>
      </c>
      <c r="F88" s="22">
        <f t="shared" si="1"/>
        <v>4.8332800000000002E-2</v>
      </c>
      <c r="G88" s="23">
        <v>483328</v>
      </c>
    </row>
    <row r="89" spans="1:7" ht="90" x14ac:dyDescent="0.25">
      <c r="A89" s="18">
        <v>87</v>
      </c>
      <c r="B89" s="19" t="s">
        <v>4</v>
      </c>
      <c r="C89" s="20" t="s">
        <v>227</v>
      </c>
      <c r="D89" s="18" t="s">
        <v>103</v>
      </c>
      <c r="E89" s="21">
        <v>44294</v>
      </c>
      <c r="F89" s="22">
        <f t="shared" si="1"/>
        <v>0.1416</v>
      </c>
      <c r="G89" s="23">
        <v>1416000</v>
      </c>
    </row>
    <row r="90" spans="1:7" ht="75" x14ac:dyDescent="0.25">
      <c r="A90" s="18">
        <v>88</v>
      </c>
      <c r="B90" s="19" t="s">
        <v>4</v>
      </c>
      <c r="C90" s="20" t="s">
        <v>228</v>
      </c>
      <c r="D90" s="18" t="s">
        <v>104</v>
      </c>
      <c r="E90" s="21">
        <v>44293</v>
      </c>
      <c r="F90" s="22">
        <f t="shared" si="1"/>
        <v>0.16520000000000001</v>
      </c>
      <c r="G90" s="23">
        <v>1652000</v>
      </c>
    </row>
    <row r="91" spans="1:7" ht="45" x14ac:dyDescent="0.25">
      <c r="A91" s="18">
        <v>89</v>
      </c>
      <c r="B91" s="19" t="s">
        <v>4</v>
      </c>
      <c r="C91" s="20" t="s">
        <v>229</v>
      </c>
      <c r="D91" s="18" t="s">
        <v>105</v>
      </c>
      <c r="E91" s="21">
        <v>44294</v>
      </c>
      <c r="F91" s="22">
        <f t="shared" si="1"/>
        <v>5.9590943999999993E-2</v>
      </c>
      <c r="G91" s="23">
        <v>595909.43999999994</v>
      </c>
    </row>
    <row r="92" spans="1:7" ht="30" x14ac:dyDescent="0.25">
      <c r="A92" s="18">
        <v>90</v>
      </c>
      <c r="B92" s="19" t="s">
        <v>106</v>
      </c>
      <c r="C92" s="5" t="s">
        <v>230</v>
      </c>
      <c r="D92" s="18" t="s">
        <v>107</v>
      </c>
      <c r="E92" s="21">
        <v>44372</v>
      </c>
      <c r="F92" s="22">
        <f t="shared" si="1"/>
        <v>8.9207999999999996E-2</v>
      </c>
      <c r="G92" s="23">
        <v>892080</v>
      </c>
    </row>
    <row r="93" spans="1:7" ht="30" x14ac:dyDescent="0.25">
      <c r="A93" s="18">
        <v>91</v>
      </c>
      <c r="B93" s="19" t="s">
        <v>108</v>
      </c>
      <c r="C93" s="5" t="s">
        <v>231</v>
      </c>
      <c r="D93" s="18" t="s">
        <v>109</v>
      </c>
      <c r="E93" s="21">
        <v>44089</v>
      </c>
      <c r="F93" s="22">
        <f t="shared" si="1"/>
        <v>2.4075776E-2</v>
      </c>
      <c r="G93" s="23">
        <v>240757.76000000001</v>
      </c>
    </row>
    <row r="94" spans="1:7" ht="30" x14ac:dyDescent="0.25">
      <c r="A94" s="18">
        <v>92</v>
      </c>
      <c r="B94" s="19" t="s">
        <v>108</v>
      </c>
      <c r="C94" s="5" t="s">
        <v>231</v>
      </c>
      <c r="D94" s="18" t="s">
        <v>110</v>
      </c>
      <c r="E94" s="21">
        <v>44012</v>
      </c>
      <c r="F94" s="22">
        <f t="shared" si="1"/>
        <v>0.13569999999999999</v>
      </c>
      <c r="G94" s="23">
        <v>1357000</v>
      </c>
    </row>
    <row r="95" spans="1:7" ht="60" x14ac:dyDescent="0.25">
      <c r="A95" s="18">
        <v>93</v>
      </c>
      <c r="B95" s="19" t="s">
        <v>111</v>
      </c>
      <c r="C95" s="20" t="s">
        <v>232</v>
      </c>
      <c r="D95" s="18" t="s">
        <v>112</v>
      </c>
      <c r="E95" s="21">
        <v>44218</v>
      </c>
      <c r="F95" s="22">
        <f t="shared" si="1"/>
        <v>0.2596</v>
      </c>
      <c r="G95" s="23">
        <v>2596000</v>
      </c>
    </row>
    <row r="96" spans="1:7" ht="30" x14ac:dyDescent="0.25">
      <c r="A96" s="18">
        <v>94</v>
      </c>
      <c r="B96" s="19" t="s">
        <v>113</v>
      </c>
      <c r="C96" s="20" t="s">
        <v>233</v>
      </c>
      <c r="D96" s="18" t="s">
        <v>115</v>
      </c>
      <c r="E96" s="21">
        <v>44405</v>
      </c>
      <c r="F96" s="22">
        <f t="shared" si="1"/>
        <v>0.17405000000000001</v>
      </c>
      <c r="G96" s="23">
        <v>1740500</v>
      </c>
    </row>
    <row r="97" spans="1:7" ht="60" x14ac:dyDescent="0.25">
      <c r="A97" s="18">
        <v>95</v>
      </c>
      <c r="B97" s="19" t="s">
        <v>114</v>
      </c>
      <c r="C97" s="20" t="s">
        <v>234</v>
      </c>
      <c r="D97" s="18" t="s">
        <v>116</v>
      </c>
      <c r="E97" s="21">
        <v>44445</v>
      </c>
      <c r="F97" s="22">
        <f t="shared" si="1"/>
        <v>1.2625999999999999</v>
      </c>
      <c r="G97" s="23">
        <v>12626000</v>
      </c>
    </row>
    <row r="98" spans="1:7" ht="409.5" x14ac:dyDescent="0.25">
      <c r="A98" s="18">
        <v>96</v>
      </c>
      <c r="B98" s="19" t="s">
        <v>117</v>
      </c>
      <c r="C98" s="20" t="s">
        <v>235</v>
      </c>
      <c r="D98" s="18" t="s">
        <v>118</v>
      </c>
      <c r="E98" s="21">
        <v>44223</v>
      </c>
      <c r="F98" s="22">
        <f t="shared" si="1"/>
        <v>4.7280527000000003E-2</v>
      </c>
      <c r="G98" s="23">
        <v>472805.27</v>
      </c>
    </row>
    <row r="99" spans="1:7" ht="30" x14ac:dyDescent="0.25">
      <c r="A99" s="18">
        <v>97</v>
      </c>
      <c r="B99" s="19" t="s">
        <v>74</v>
      </c>
      <c r="C99" s="20" t="s">
        <v>236</v>
      </c>
      <c r="D99" s="18" t="s">
        <v>119</v>
      </c>
      <c r="E99" s="21">
        <v>44370</v>
      </c>
      <c r="F99" s="22">
        <f t="shared" si="1"/>
        <v>1.17115E-2</v>
      </c>
      <c r="G99" s="23">
        <v>117115</v>
      </c>
    </row>
    <row r="100" spans="1:7" ht="30" x14ac:dyDescent="0.25">
      <c r="A100" s="18">
        <v>98</v>
      </c>
      <c r="B100" s="19" t="s">
        <v>106</v>
      </c>
      <c r="C100" s="20" t="s">
        <v>230</v>
      </c>
      <c r="D100" s="18" t="s">
        <v>120</v>
      </c>
      <c r="E100" s="21">
        <v>44376</v>
      </c>
      <c r="F100" s="22">
        <f t="shared" si="1"/>
        <v>0.11894399999999999</v>
      </c>
      <c r="G100" s="23">
        <v>1189440</v>
      </c>
    </row>
    <row r="101" spans="1:7" ht="105" x14ac:dyDescent="0.25">
      <c r="A101" s="18">
        <v>99</v>
      </c>
      <c r="B101" s="19" t="s">
        <v>121</v>
      </c>
      <c r="C101" s="20" t="s">
        <v>237</v>
      </c>
      <c r="D101" s="18" t="s">
        <v>122</v>
      </c>
      <c r="E101" s="21">
        <v>44538</v>
      </c>
      <c r="F101" s="22">
        <f t="shared" si="1"/>
        <v>0.1271214</v>
      </c>
      <c r="G101" s="23">
        <v>1271214</v>
      </c>
    </row>
    <row r="102" spans="1:7" ht="30" x14ac:dyDescent="0.25">
      <c r="A102" s="18">
        <v>100</v>
      </c>
      <c r="B102" s="19" t="s">
        <v>121</v>
      </c>
      <c r="C102" s="20" t="s">
        <v>238</v>
      </c>
      <c r="D102" s="18" t="s">
        <v>123</v>
      </c>
      <c r="E102" s="21">
        <v>44538</v>
      </c>
      <c r="F102" s="22">
        <f t="shared" si="1"/>
        <v>1.2106799999999999E-2</v>
      </c>
      <c r="G102" s="23">
        <v>121068</v>
      </c>
    </row>
    <row r="103" spans="1:7" ht="30" x14ac:dyDescent="0.25">
      <c r="A103" s="18">
        <v>101</v>
      </c>
      <c r="B103" s="19" t="s">
        <v>23</v>
      </c>
      <c r="C103" s="20" t="s">
        <v>239</v>
      </c>
      <c r="D103" s="18" t="s">
        <v>124</v>
      </c>
      <c r="E103" s="21">
        <v>44525</v>
      </c>
      <c r="F103" s="22">
        <f t="shared" si="1"/>
        <v>1.7445120000000001E-2</v>
      </c>
      <c r="G103" s="23">
        <v>174451.20000000001</v>
      </c>
    </row>
    <row r="104" spans="1:7" ht="60" x14ac:dyDescent="0.25">
      <c r="A104" s="18">
        <v>102</v>
      </c>
      <c r="B104" s="19" t="s">
        <v>23</v>
      </c>
      <c r="C104" s="20" t="s">
        <v>240</v>
      </c>
      <c r="D104" s="18" t="s">
        <v>125</v>
      </c>
      <c r="E104" s="21">
        <v>44546</v>
      </c>
      <c r="F104" s="22">
        <f t="shared" si="1"/>
        <v>0.14749999999999999</v>
      </c>
      <c r="G104" s="23">
        <v>1475000</v>
      </c>
    </row>
    <row r="105" spans="1:7" ht="45" x14ac:dyDescent="0.25">
      <c r="A105" s="18">
        <v>103</v>
      </c>
      <c r="B105" s="19" t="s">
        <v>60</v>
      </c>
      <c r="C105" s="20" t="s">
        <v>241</v>
      </c>
      <c r="D105" s="18" t="s">
        <v>126</v>
      </c>
      <c r="E105" s="21">
        <v>44552</v>
      </c>
      <c r="F105" s="22">
        <f t="shared" si="1"/>
        <v>0.26904</v>
      </c>
      <c r="G105" s="23">
        <v>2690400</v>
      </c>
    </row>
    <row r="106" spans="1:7" ht="60" x14ac:dyDescent="0.25">
      <c r="A106" s="18">
        <v>104</v>
      </c>
      <c r="B106" s="19" t="s">
        <v>60</v>
      </c>
      <c r="C106" s="20" t="s">
        <v>242</v>
      </c>
      <c r="D106" s="18" t="s">
        <v>127</v>
      </c>
      <c r="E106" s="21">
        <v>44552</v>
      </c>
      <c r="F106" s="22">
        <f t="shared" si="1"/>
        <v>0.26904</v>
      </c>
      <c r="G106" s="23">
        <v>2690400</v>
      </c>
    </row>
    <row r="107" spans="1:7" x14ac:dyDescent="0.25">
      <c r="A107" s="18">
        <v>105</v>
      </c>
      <c r="B107" s="19" t="s">
        <v>4</v>
      </c>
      <c r="C107" s="5" t="s">
        <v>243</v>
      </c>
      <c r="D107" s="18" t="s">
        <v>128</v>
      </c>
      <c r="E107" s="21">
        <v>44517</v>
      </c>
      <c r="F107" s="22">
        <f t="shared" si="1"/>
        <v>2.9499999999999998E-2</v>
      </c>
      <c r="G107" s="23">
        <v>295000</v>
      </c>
    </row>
    <row r="108" spans="1:7" ht="45" x14ac:dyDescent="0.25">
      <c r="A108" s="18">
        <v>106</v>
      </c>
      <c r="B108" s="19" t="s">
        <v>60</v>
      </c>
      <c r="C108" s="20" t="s">
        <v>244</v>
      </c>
      <c r="D108" s="18" t="s">
        <v>129</v>
      </c>
      <c r="E108" s="21">
        <v>44560</v>
      </c>
      <c r="F108" s="22">
        <f t="shared" si="1"/>
        <v>0.27906999999999998</v>
      </c>
      <c r="G108" s="23">
        <v>2790700</v>
      </c>
    </row>
    <row r="109" spans="1:7" ht="60" x14ac:dyDescent="0.25">
      <c r="A109" s="18">
        <v>107</v>
      </c>
      <c r="B109" s="19" t="s">
        <v>23</v>
      </c>
      <c r="C109" s="20" t="s">
        <v>245</v>
      </c>
      <c r="D109" s="18" t="s">
        <v>130</v>
      </c>
      <c r="E109" s="21">
        <v>44538</v>
      </c>
      <c r="F109" s="22">
        <f t="shared" si="1"/>
        <v>0.15253506</v>
      </c>
      <c r="G109" s="23">
        <v>1525350.6</v>
      </c>
    </row>
    <row r="110" spans="1:7" ht="30" x14ac:dyDescent="0.25">
      <c r="A110" s="18">
        <v>108</v>
      </c>
      <c r="B110" s="19" t="s">
        <v>27</v>
      </c>
      <c r="C110" s="5" t="s">
        <v>246</v>
      </c>
      <c r="D110" s="18" t="s">
        <v>131</v>
      </c>
      <c r="E110" s="21">
        <v>44482</v>
      </c>
      <c r="F110" s="22">
        <f t="shared" si="1"/>
        <v>8.0239999999999999E-4</v>
      </c>
      <c r="G110" s="23">
        <v>8024</v>
      </c>
    </row>
    <row r="111" spans="1:7" ht="30" x14ac:dyDescent="0.25">
      <c r="A111" s="18">
        <v>109</v>
      </c>
      <c r="B111" s="19" t="s">
        <v>11</v>
      </c>
      <c r="C111" s="20" t="s">
        <v>247</v>
      </c>
      <c r="D111" s="18" t="s">
        <v>132</v>
      </c>
      <c r="E111" s="21">
        <v>44496</v>
      </c>
      <c r="F111" s="22">
        <f t="shared" si="1"/>
        <v>5.7171E-2</v>
      </c>
      <c r="G111" s="23">
        <v>571710</v>
      </c>
    </row>
    <row r="112" spans="1:7" ht="60" x14ac:dyDescent="0.25">
      <c r="A112" s="18">
        <v>110</v>
      </c>
      <c r="B112" s="19" t="s">
        <v>11</v>
      </c>
      <c r="C112" s="20" t="s">
        <v>248</v>
      </c>
      <c r="D112" s="18" t="s">
        <v>133</v>
      </c>
      <c r="E112" s="21">
        <v>44496</v>
      </c>
      <c r="F112" s="22">
        <f t="shared" si="1"/>
        <v>1.7051E-2</v>
      </c>
      <c r="G112" s="23">
        <v>170510</v>
      </c>
    </row>
    <row r="113" spans="1:7" ht="30" x14ac:dyDescent="0.25">
      <c r="A113" s="18">
        <v>111</v>
      </c>
      <c r="B113" s="19" t="s">
        <v>11</v>
      </c>
      <c r="C113" s="20" t="s">
        <v>249</v>
      </c>
      <c r="D113" s="18" t="s">
        <v>134</v>
      </c>
      <c r="E113" s="21">
        <v>44482</v>
      </c>
      <c r="F113" s="22">
        <f t="shared" si="1"/>
        <v>5.4788879999999995E-3</v>
      </c>
      <c r="G113" s="23">
        <v>54788.88</v>
      </c>
    </row>
    <row r="114" spans="1:7" ht="30" x14ac:dyDescent="0.25">
      <c r="A114" s="18">
        <v>112</v>
      </c>
      <c r="B114" s="19" t="s">
        <v>11</v>
      </c>
      <c r="C114" s="5" t="s">
        <v>250</v>
      </c>
      <c r="D114" s="18" t="s">
        <v>135</v>
      </c>
      <c r="E114" s="21">
        <v>44490</v>
      </c>
      <c r="F114" s="22">
        <f t="shared" si="1"/>
        <v>2.3420050000000001E-2</v>
      </c>
      <c r="G114" s="23">
        <v>234200.5</v>
      </c>
    </row>
    <row r="115" spans="1:7" ht="30" x14ac:dyDescent="0.25">
      <c r="A115" s="18">
        <v>113</v>
      </c>
      <c r="B115" s="19" t="s">
        <v>27</v>
      </c>
      <c r="C115" s="20" t="s">
        <v>251</v>
      </c>
      <c r="D115" s="18" t="s">
        <v>136</v>
      </c>
      <c r="E115" s="21">
        <v>44033</v>
      </c>
      <c r="F115" s="22">
        <f t="shared" si="1"/>
        <v>3.4540813000000004E-2</v>
      </c>
      <c r="G115" s="23">
        <v>345408.13</v>
      </c>
    </row>
    <row r="116" spans="1:7" ht="30" x14ac:dyDescent="0.25">
      <c r="A116" s="18">
        <v>114</v>
      </c>
      <c r="B116" s="19" t="s">
        <v>11</v>
      </c>
      <c r="C116" s="20" t="s">
        <v>252</v>
      </c>
      <c r="D116" s="18" t="s">
        <v>137</v>
      </c>
      <c r="E116" s="21">
        <v>44498</v>
      </c>
      <c r="F116" s="22">
        <f t="shared" si="1"/>
        <v>6.7968000000000001E-2</v>
      </c>
      <c r="G116" s="23">
        <v>679680</v>
      </c>
    </row>
    <row r="117" spans="1:7" x14ac:dyDescent="0.25">
      <c r="A117" s="24" t="s">
        <v>138</v>
      </c>
      <c r="B117" s="24"/>
      <c r="C117" s="24"/>
      <c r="D117" s="24"/>
      <c r="E117" s="24"/>
      <c r="F117" s="25">
        <f>SUM(F3:F116)</f>
        <v>22.261373601000006</v>
      </c>
      <c r="G117" s="17">
        <f>SUM(G3:G116)</f>
        <v>222613736.00999999</v>
      </c>
    </row>
  </sheetData>
  <mergeCells count="1">
    <mergeCell ref="A117:E1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 List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Jitendra Malhotra</dc:creator>
  <cp:lastModifiedBy>Tejas Bharadwaj</cp:lastModifiedBy>
  <dcterms:created xsi:type="dcterms:W3CDTF">2022-08-09T10:22:39Z</dcterms:created>
  <dcterms:modified xsi:type="dcterms:W3CDTF">2022-11-03T11:15:39Z</dcterms:modified>
</cp:coreProperties>
</file>