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ahul Gupta\VIS(2022-23)-PL142-117-211 Ramila\uploads\VIS(2022-23)-PL142-117-211\"/>
    </mc:Choice>
  </mc:AlternateContent>
  <bookViews>
    <workbookView xWindow="0" yWindow="0" windowWidth="15345" windowHeight="4635"/>
  </bookViews>
  <sheets>
    <sheet name="Working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G5" i="2" s="1"/>
  <c r="G15" i="2"/>
  <c r="G14" i="2"/>
  <c r="E5" i="2"/>
  <c r="E9" i="2" s="1"/>
</calcChain>
</file>

<file path=xl/sharedStrings.xml><?xml version="1.0" encoding="utf-8"?>
<sst xmlns="http://schemas.openxmlformats.org/spreadsheetml/2006/main" count="12" uniqueCount="12">
  <si>
    <t>Total Built up area</t>
  </si>
  <si>
    <t>Area in sq.ft</t>
  </si>
  <si>
    <t xml:space="preserve">As per site measurement </t>
  </si>
  <si>
    <t xml:space="preserve">Rate considered </t>
  </si>
  <si>
    <t>Total fmv</t>
  </si>
  <si>
    <t>As per industry standard considerd the loading factor of 15% on carpert area to built up area</t>
  </si>
  <si>
    <t>Area in sq.mt.</t>
  </si>
  <si>
    <t>as per govt.rate</t>
  </si>
  <si>
    <t>fmv</t>
  </si>
  <si>
    <t>rv</t>
  </si>
  <si>
    <t>distress</t>
  </si>
  <si>
    <t xml:space="preserve">Considered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</si>
</sst>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15"/>
  <sheetViews>
    <sheetView tabSelected="1" workbookViewId="0">
      <selection activeCell="G14" sqref="G14"/>
    </sheetView>
  </sheetViews>
  <sheetFormatPr defaultRowHeight="15" x14ac:dyDescent="0.25"/>
  <cols>
    <col min="3" max="3" width="11.5703125" bestFit="1" customWidth="1"/>
    <col min="4" max="4" width="23.28515625" bestFit="1" customWidth="1"/>
    <col min="5" max="5" width="11.7109375" bestFit="1" customWidth="1"/>
    <col min="7" max="7" width="12" bestFit="1" customWidth="1"/>
    <col min="8" max="8" width="24" bestFit="1" customWidth="1"/>
    <col min="10" max="10" width="12" bestFit="1" customWidth="1"/>
  </cols>
  <sheetData>
    <row r="2" spans="3:9" x14ac:dyDescent="0.25">
      <c r="E2" s="1" t="s">
        <v>1</v>
      </c>
      <c r="F2" s="1" t="s">
        <v>6</v>
      </c>
      <c r="H2" s="1" t="s">
        <v>2</v>
      </c>
      <c r="I2">
        <v>1175.83</v>
      </c>
    </row>
    <row r="3" spans="3:9" x14ac:dyDescent="0.25">
      <c r="D3" s="1" t="s">
        <v>0</v>
      </c>
      <c r="E3">
        <v>1543</v>
      </c>
      <c r="G3" t="s">
        <v>7</v>
      </c>
    </row>
    <row r="5" spans="3:9" ht="60" x14ac:dyDescent="0.25">
      <c r="C5" s="3" t="s">
        <v>11</v>
      </c>
      <c r="D5" s="2" t="s">
        <v>5</v>
      </c>
      <c r="E5">
        <f>E3*0.85</f>
        <v>1311.55</v>
      </c>
      <c r="F5">
        <f>E5/10.764</f>
        <v>121.84596804162022</v>
      </c>
      <c r="G5">
        <f>F5*830220</f>
        <v>101158959.58751394</v>
      </c>
    </row>
    <row r="8" spans="3:9" x14ac:dyDescent="0.25">
      <c r="D8" s="1" t="s">
        <v>3</v>
      </c>
      <c r="E8">
        <v>70000</v>
      </c>
    </row>
    <row r="9" spans="3:9" x14ac:dyDescent="0.25">
      <c r="D9" s="1" t="s">
        <v>4</v>
      </c>
      <c r="E9">
        <f>E8*E5</f>
        <v>91808500</v>
      </c>
    </row>
    <row r="13" spans="3:9" x14ac:dyDescent="0.25">
      <c r="F13" t="s">
        <v>8</v>
      </c>
      <c r="G13">
        <v>91800000</v>
      </c>
    </row>
    <row r="14" spans="3:9" x14ac:dyDescent="0.25">
      <c r="F14" t="s">
        <v>9</v>
      </c>
      <c r="G14">
        <f>G13*0.85</f>
        <v>78030000</v>
      </c>
    </row>
    <row r="15" spans="3:9" x14ac:dyDescent="0.25">
      <c r="F15" t="s">
        <v>10</v>
      </c>
      <c r="G15">
        <f>G13*0.75</f>
        <v>68850000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Rahul Gupta</cp:lastModifiedBy>
  <dcterms:created xsi:type="dcterms:W3CDTF">2022-07-20T10:51:10Z</dcterms:created>
  <dcterms:modified xsi:type="dcterms:W3CDTF">2022-07-21T09:16:43Z</dcterms:modified>
</cp:coreProperties>
</file>