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10\Downloads\"/>
    </mc:Choice>
  </mc:AlternateContent>
  <bookViews>
    <workbookView xWindow="0" yWindow="0" windowWidth="21600" windowHeight="9735"/>
  </bookViews>
  <sheets>
    <sheet name="Sheet1" sheetId="1" r:id="rId1"/>
    <sheet name="working" sheetId="2" r:id="rId2"/>
  </sheets>
  <calcPr calcId="152511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5" i="1"/>
  <c r="G13" i="1"/>
  <c r="G12" i="1"/>
  <c r="G11" i="1"/>
  <c r="G10" i="1"/>
  <c r="G9" i="1"/>
  <c r="E22" i="1"/>
</calcChain>
</file>

<file path=xl/sharedStrings.xml><?xml version="1.0" encoding="utf-8"?>
<sst xmlns="http://schemas.openxmlformats.org/spreadsheetml/2006/main" count="43" uniqueCount="38">
  <si>
    <t>SL No.</t>
  </si>
  <si>
    <t>Purchase date</t>
  </si>
  <si>
    <t>Companey Name</t>
  </si>
  <si>
    <t>Amount</t>
  </si>
  <si>
    <t>BENGAL POLYPET</t>
  </si>
  <si>
    <t>JIRAT ROAD, NEW BAIGACHI</t>
  </si>
  <si>
    <t>P.O &amp; P.S:- ASHOKE NAGAR. DIST:- NORTH 24 PARGANA, PIN - 743222</t>
  </si>
  <si>
    <t>DETAILS OF FIXED ASSETS</t>
  </si>
  <si>
    <t>Particulers</t>
  </si>
  <si>
    <t>Capacitor Bank</t>
  </si>
  <si>
    <t>ROYCO ENGINEERING</t>
  </si>
  <si>
    <t>C.C Monitor</t>
  </si>
  <si>
    <t>Chainpully</t>
  </si>
  <si>
    <t>Closer Machine</t>
  </si>
  <si>
    <t>Pesting  Machine</t>
  </si>
  <si>
    <t>Factory Sheed</t>
  </si>
  <si>
    <t>Four Bar Rottary Machine</t>
  </si>
  <si>
    <t>Land &amp; Building</t>
  </si>
  <si>
    <t>Motor Vehicals</t>
  </si>
  <si>
    <t>Plant &amp; Machineries</t>
  </si>
  <si>
    <t>Hydrolic Hand Pallet Truck</t>
  </si>
  <si>
    <t>Mounld</t>
  </si>
  <si>
    <t>Printer</t>
  </si>
  <si>
    <t>BALJI INDUSTIES</t>
  </si>
  <si>
    <t>15.06.2020</t>
  </si>
  <si>
    <t>09.09.2020</t>
  </si>
  <si>
    <t>EASY PACKAGING MACHINERY</t>
  </si>
  <si>
    <t>29.08.2020</t>
  </si>
  <si>
    <t>JH-WELLTEC MACHINES (I) PVT. LTD.</t>
  </si>
  <si>
    <t>19.03.2020</t>
  </si>
  <si>
    <t>PANAMA SUPPLIERS</t>
  </si>
  <si>
    <t>31.07.2020</t>
  </si>
  <si>
    <t>LOCAL MARKET</t>
  </si>
  <si>
    <t>02.08.2021</t>
  </si>
  <si>
    <t>20.09.2020</t>
  </si>
  <si>
    <t>13.12.2020</t>
  </si>
  <si>
    <t>MECH TECH INDUSTRIES</t>
  </si>
  <si>
    <t>03.07.2020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</si>
</sst>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6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14" fontId="0" fillId="0" borderId="0" xfId="0" applyNumberFormat="1"/>
    <xf numFmtId="0" fontId="3" fillId="0" borderId="0" xfId="0" applyFont="1" applyAlignment="1">
      <alignment horizontal="center"/>
    </xf>
    <xf numFmtId="164" fontId="2" fillId="0" borderId="0" xfId="1" applyFont="1"/>
    <xf numFmtId="164" fontId="2" fillId="0" borderId="1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0" fillId="0" borderId="0" xfId="2" applyNumberFormat="1" applyFont="1"/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2" sqref="F12"/>
    </sheetView>
  </sheetViews>
  <sheetFormatPr defaultRowHeight="15" x14ac:dyDescent="0.25"/>
  <cols>
    <col min="1" max="1" width="6" customWidth="1"/>
    <col min="2" max="2" width="25" customWidth="1"/>
    <col min="3" max="3" width="34.5703125" customWidth="1"/>
    <col min="4" max="4" width="16.5703125" customWidth="1"/>
    <col min="5" max="5" width="17.140625" customWidth="1"/>
    <col min="6" max="6" width="12.7109375" customWidth="1"/>
    <col min="7" max="7" width="14.28515625" customWidth="1"/>
  </cols>
  <sheetData>
    <row r="1" spans="1:7" ht="18.75" x14ac:dyDescent="0.3">
      <c r="A1" s="6" t="s">
        <v>4</v>
      </c>
      <c r="B1" s="6"/>
      <c r="C1" s="6"/>
      <c r="D1" s="6"/>
      <c r="E1" s="6"/>
      <c r="F1" s="6"/>
    </row>
    <row r="2" spans="1:7" ht="15.75" x14ac:dyDescent="0.25">
      <c r="A2" s="7" t="s">
        <v>5</v>
      </c>
      <c r="B2" s="7"/>
      <c r="C2" s="7"/>
      <c r="D2" s="7"/>
      <c r="E2" s="7"/>
      <c r="F2" s="7"/>
    </row>
    <row r="3" spans="1:7" ht="15.75" x14ac:dyDescent="0.25">
      <c r="A3" s="7" t="s">
        <v>6</v>
      </c>
      <c r="B3" s="7"/>
      <c r="C3" s="7"/>
      <c r="D3" s="7"/>
      <c r="E3" s="7"/>
      <c r="F3" s="7"/>
    </row>
    <row r="5" spans="1:7" ht="15.75" x14ac:dyDescent="0.25">
      <c r="A5" s="7" t="s">
        <v>7</v>
      </c>
      <c r="B5" s="7"/>
      <c r="C5" s="7"/>
      <c r="D5" s="7"/>
      <c r="E5" s="7"/>
      <c r="F5" s="7"/>
    </row>
    <row r="7" spans="1:7" x14ac:dyDescent="0.25">
      <c r="A7" s="3" t="s">
        <v>0</v>
      </c>
      <c r="B7" s="3" t="s">
        <v>8</v>
      </c>
      <c r="C7" s="3" t="s">
        <v>2</v>
      </c>
      <c r="D7" s="3" t="s">
        <v>1</v>
      </c>
      <c r="E7" s="3" t="s">
        <v>3</v>
      </c>
    </row>
    <row r="9" spans="1:7" x14ac:dyDescent="0.25">
      <c r="A9">
        <v>1</v>
      </c>
      <c r="B9" t="s">
        <v>9</v>
      </c>
      <c r="C9" t="s">
        <v>10</v>
      </c>
      <c r="D9" t="s">
        <v>24</v>
      </c>
      <c r="E9" s="4">
        <v>472000</v>
      </c>
      <c r="G9" s="8">
        <f>E9-370000</f>
        <v>102000</v>
      </c>
    </row>
    <row r="10" spans="1:7" x14ac:dyDescent="0.25">
      <c r="A10">
        <v>2</v>
      </c>
      <c r="B10" t="s">
        <v>11</v>
      </c>
      <c r="C10" t="s">
        <v>32</v>
      </c>
      <c r="D10" t="s">
        <v>34</v>
      </c>
      <c r="E10" s="4">
        <v>2500</v>
      </c>
      <c r="G10" s="8">
        <f>E10-1500</f>
        <v>1000</v>
      </c>
    </row>
    <row r="11" spans="1:7" x14ac:dyDescent="0.25">
      <c r="A11">
        <v>3</v>
      </c>
      <c r="B11" t="s">
        <v>12</v>
      </c>
      <c r="C11" t="s">
        <v>23</v>
      </c>
      <c r="D11" s="2" t="s">
        <v>25</v>
      </c>
      <c r="E11" s="4">
        <v>27457</v>
      </c>
      <c r="G11" s="8">
        <f>E11-19792</f>
        <v>7665</v>
      </c>
    </row>
    <row r="12" spans="1:7" x14ac:dyDescent="0.25">
      <c r="A12">
        <v>4</v>
      </c>
      <c r="B12" t="s">
        <v>13</v>
      </c>
      <c r="C12" t="s">
        <v>32</v>
      </c>
      <c r="D12" t="s">
        <v>35</v>
      </c>
      <c r="E12" s="4">
        <v>4960</v>
      </c>
      <c r="G12" s="8">
        <f>E12-4683</f>
        <v>277</v>
      </c>
    </row>
    <row r="13" spans="1:7" x14ac:dyDescent="0.25">
      <c r="A13">
        <v>5</v>
      </c>
      <c r="B13" t="s">
        <v>14</v>
      </c>
      <c r="C13" t="s">
        <v>26</v>
      </c>
      <c r="D13" t="s">
        <v>27</v>
      </c>
      <c r="E13" s="4">
        <v>160000</v>
      </c>
      <c r="G13" s="8">
        <f>E13-136000</f>
        <v>24000</v>
      </c>
    </row>
    <row r="14" spans="1:7" x14ac:dyDescent="0.25">
      <c r="A14">
        <v>6</v>
      </c>
      <c r="B14" t="s">
        <v>15</v>
      </c>
      <c r="C14" t="s">
        <v>32</v>
      </c>
      <c r="E14" s="4">
        <v>585358</v>
      </c>
      <c r="G14" s="8">
        <v>0</v>
      </c>
    </row>
    <row r="15" spans="1:7" x14ac:dyDescent="0.25">
      <c r="A15">
        <v>7</v>
      </c>
      <c r="B15" t="s">
        <v>16</v>
      </c>
      <c r="C15" t="s">
        <v>26</v>
      </c>
      <c r="D15" t="s">
        <v>27</v>
      </c>
      <c r="E15" s="4">
        <v>767000</v>
      </c>
      <c r="G15" s="8">
        <f>E15-646000</f>
        <v>121000</v>
      </c>
    </row>
    <row r="16" spans="1:7" x14ac:dyDescent="0.25">
      <c r="A16">
        <v>8</v>
      </c>
      <c r="B16" t="s">
        <v>17</v>
      </c>
      <c r="E16" s="4">
        <v>7171851</v>
      </c>
      <c r="G16" s="8">
        <v>0</v>
      </c>
    </row>
    <row r="17" spans="1:7" x14ac:dyDescent="0.25">
      <c r="A17">
        <v>9</v>
      </c>
      <c r="B17" t="s">
        <v>18</v>
      </c>
      <c r="E17" s="4">
        <v>450000</v>
      </c>
      <c r="G17" s="8">
        <f>E17-382500</f>
        <v>67500</v>
      </c>
    </row>
    <row r="18" spans="1:7" x14ac:dyDescent="0.25">
      <c r="A18">
        <v>10</v>
      </c>
      <c r="B18" t="s">
        <v>19</v>
      </c>
      <c r="C18" t="s">
        <v>28</v>
      </c>
      <c r="D18" t="s">
        <v>29</v>
      </c>
      <c r="E18" s="4">
        <v>13663073</v>
      </c>
      <c r="G18" s="8">
        <f>E18-11635005</f>
        <v>2028068</v>
      </c>
    </row>
    <row r="19" spans="1:7" x14ac:dyDescent="0.25">
      <c r="A19">
        <v>11</v>
      </c>
      <c r="B19" t="s">
        <v>20</v>
      </c>
      <c r="C19" t="s">
        <v>30</v>
      </c>
      <c r="D19" t="s">
        <v>31</v>
      </c>
      <c r="E19" s="4">
        <v>78800</v>
      </c>
      <c r="G19" s="8">
        <f>E19-74860</f>
        <v>3940</v>
      </c>
    </row>
    <row r="20" spans="1:7" x14ac:dyDescent="0.25">
      <c r="A20">
        <v>12</v>
      </c>
      <c r="B20" t="s">
        <v>21</v>
      </c>
      <c r="C20" t="s">
        <v>36</v>
      </c>
      <c r="D20" t="s">
        <v>37</v>
      </c>
      <c r="E20" s="4">
        <v>16000</v>
      </c>
      <c r="G20" s="8">
        <f>E20-15200</f>
        <v>800</v>
      </c>
    </row>
    <row r="21" spans="1:7" x14ac:dyDescent="0.25">
      <c r="A21">
        <v>13</v>
      </c>
      <c r="B21" t="s">
        <v>22</v>
      </c>
      <c r="C21" t="s">
        <v>32</v>
      </c>
      <c r="D21" t="s">
        <v>33</v>
      </c>
      <c r="E21" s="4">
        <v>13750</v>
      </c>
      <c r="G21" s="8">
        <f>E21-13750</f>
        <v>0</v>
      </c>
    </row>
    <row r="22" spans="1:7" ht="15.75" thickBot="1" x14ac:dyDescent="0.3">
      <c r="E22" s="5">
        <f>SUM(E9:E21)</f>
        <v>23412749</v>
      </c>
      <c r="G22" s="9">
        <f>SUM(G9:G21)</f>
        <v>2356250</v>
      </c>
    </row>
    <row r="23" spans="1:7" ht="15.75" thickTop="1" x14ac:dyDescent="0.25">
      <c r="E23" s="1"/>
    </row>
    <row r="24" spans="1:7" x14ac:dyDescent="0.25">
      <c r="E24" s="1"/>
    </row>
    <row r="25" spans="1:7" x14ac:dyDescent="0.25">
      <c r="E25" s="1"/>
    </row>
    <row r="26" spans="1:7" x14ac:dyDescent="0.25">
      <c r="E26" s="1"/>
    </row>
    <row r="27" spans="1:7" x14ac:dyDescent="0.25">
      <c r="E27" s="1"/>
    </row>
    <row r="28" spans="1:7" x14ac:dyDescent="0.25">
      <c r="E28" s="1"/>
    </row>
    <row r="29" spans="1:7" x14ac:dyDescent="0.25">
      <c r="E29" s="1"/>
    </row>
  </sheetData>
  <mergeCells count="4">
    <mergeCell ref="A1:F1"/>
    <mergeCell ref="A2:F2"/>
    <mergeCell ref="A3:F3"/>
    <mergeCell ref="A5:F5"/>
  </mergeCells>
  <pageMargins left="0.25" right="0.25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Babul</cp:lastModifiedBy>
  <dcterms:created xsi:type="dcterms:W3CDTF">2022-07-01T06:48:15Z</dcterms:created>
  <dcterms:modified xsi:type="dcterms:W3CDTF">2022-07-01T09:55:15Z</dcterms:modified>
</cp:coreProperties>
</file>