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Harshit Mayank\Mansha Oaks\"/>
    </mc:Choice>
  </mc:AlternateContent>
  <bookViews>
    <workbookView xWindow="-120" yWindow="-120" windowWidth="242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16" i="1" l="1"/>
  <c r="F5" i="1"/>
  <c r="F6" i="1"/>
  <c r="F7" i="1"/>
  <c r="F8" i="1"/>
  <c r="F9" i="1"/>
  <c r="F10" i="1"/>
  <c r="F11" i="1"/>
  <c r="F12" i="1"/>
  <c r="F13" i="1"/>
  <c r="F14" i="1"/>
  <c r="F15" i="1"/>
  <c r="F4" i="1"/>
</calcChain>
</file>

<file path=xl/sharedStrings.xml><?xml version="1.0" encoding="utf-8"?>
<sst xmlns="http://schemas.openxmlformats.org/spreadsheetml/2006/main" count="26" uniqueCount="25">
  <si>
    <t>Total no of Plots</t>
  </si>
  <si>
    <t>A</t>
  </si>
  <si>
    <t>C</t>
  </si>
  <si>
    <t>D</t>
  </si>
  <si>
    <t>E</t>
  </si>
  <si>
    <t>F</t>
  </si>
  <si>
    <t>F1</t>
  </si>
  <si>
    <t>G</t>
  </si>
  <si>
    <t>H</t>
  </si>
  <si>
    <t>I</t>
  </si>
  <si>
    <t>J</t>
  </si>
  <si>
    <t>K</t>
  </si>
  <si>
    <t>TOTAL</t>
  </si>
  <si>
    <t>Rs. 48,19,42,160/-</t>
  </si>
  <si>
    <t>Rs. 90,52,81,500/-</t>
  </si>
  <si>
    <t>Rs.76,95,05,000 /-</t>
  </si>
  <si>
    <t>re</t>
  </si>
  <si>
    <t>di</t>
  </si>
  <si>
    <t xml:space="preserve">Rs.67,89,75,000 /- </t>
  </si>
  <si>
    <t>Total Area
(In sq. yds.)</t>
  </si>
  <si>
    <t>Area
(In sq. yds.)</t>
  </si>
  <si>
    <t>Type
of plot</t>
  </si>
  <si>
    <t>Rates
(per sq. yds.)</t>
  </si>
  <si>
    <t>Fair Market Value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</si>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</sst>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5" formatCode="_ * #,##0_ ;_ * \-#,##0_ ;_ * &quot;-&quot;??_ ;_ @_ "/>
    <numFmt numFmtId="167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7" fontId="2" fillId="0" borderId="1" xfId="1" applyNumberFormat="1" applyFont="1" applyBorder="1" applyAlignment="1">
      <alignment vertical="center"/>
    </xf>
    <xf numFmtId="43" fontId="3" fillId="0" borderId="1" xfId="2" applyFont="1" applyBorder="1" applyAlignment="1">
      <alignment horizontal="center" vertical="center" wrapText="1"/>
    </xf>
    <xf numFmtId="43" fontId="2" fillId="0" borderId="0" xfId="0" applyNumberFormat="1" applyFont="1" applyAlignment="1">
      <alignment vertical="center"/>
    </xf>
    <xf numFmtId="167" fontId="3" fillId="0" borderId="1" xfId="1" applyNumberFormat="1" applyFont="1" applyBorder="1" applyAlignment="1">
      <alignment vertical="center"/>
    </xf>
    <xf numFmtId="165" fontId="2" fillId="0" borderId="0" xfId="2" applyNumberFormat="1" applyFont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22"/>
  <sheetViews>
    <sheetView tabSelected="1" workbookViewId="0">
      <selection activeCell="E26" sqref="E26"/>
    </sheetView>
  </sheetViews>
  <sheetFormatPr defaultRowHeight="14.25" x14ac:dyDescent="0.25"/>
  <cols>
    <col min="1" max="3" width="9.140625" style="8"/>
    <col min="4" max="4" width="14.28515625" style="8" bestFit="1" customWidth="1"/>
    <col min="5" max="5" width="9.28515625" style="8" bestFit="1" customWidth="1"/>
    <col min="6" max="6" width="12.5703125" style="8" customWidth="1"/>
    <col min="7" max="7" width="14.140625" style="8" bestFit="1" customWidth="1"/>
    <col min="8" max="8" width="15.7109375" style="8" customWidth="1"/>
    <col min="9" max="16384" width="9.140625" style="8"/>
  </cols>
  <sheetData>
    <row r="3" spans="3:18" ht="45" x14ac:dyDescent="0.25">
      <c r="C3" s="2" t="s">
        <v>21</v>
      </c>
      <c r="D3" s="2" t="s">
        <v>20</v>
      </c>
      <c r="E3" s="2" t="s">
        <v>0</v>
      </c>
      <c r="F3" s="2" t="s">
        <v>19</v>
      </c>
      <c r="G3" s="2" t="s">
        <v>22</v>
      </c>
      <c r="H3" s="2" t="s">
        <v>23</v>
      </c>
    </row>
    <row r="4" spans="3:18" x14ac:dyDescent="0.25">
      <c r="C4" s="1" t="s">
        <v>1</v>
      </c>
      <c r="D4" s="7">
        <v>169.02</v>
      </c>
      <c r="E4" s="1">
        <v>7</v>
      </c>
      <c r="F4" s="7">
        <f>D4*E4</f>
        <v>1183.1400000000001</v>
      </c>
      <c r="G4" s="10">
        <v>50000</v>
      </c>
      <c r="H4" s="10">
        <f>G4*F4</f>
        <v>59157000.000000007</v>
      </c>
    </row>
    <row r="5" spans="3:18" x14ac:dyDescent="0.25">
      <c r="C5" s="1" t="s">
        <v>24</v>
      </c>
      <c r="D5" s="7">
        <v>171.04</v>
      </c>
      <c r="E5" s="1">
        <v>7</v>
      </c>
      <c r="F5" s="7">
        <f t="shared" ref="F5:F15" si="0">D5*E5</f>
        <v>1197.28</v>
      </c>
      <c r="G5" s="10">
        <v>50000</v>
      </c>
      <c r="H5" s="10">
        <f t="shared" ref="H5:H15" si="1">G5*F5</f>
        <v>59864000</v>
      </c>
    </row>
    <row r="6" spans="3:18" x14ac:dyDescent="0.25">
      <c r="C6" s="1" t="s">
        <v>2</v>
      </c>
      <c r="D6" s="7">
        <v>106.82</v>
      </c>
      <c r="E6" s="1">
        <v>6</v>
      </c>
      <c r="F6" s="7">
        <f t="shared" si="0"/>
        <v>640.91999999999996</v>
      </c>
      <c r="G6" s="10">
        <v>50000</v>
      </c>
      <c r="H6" s="10">
        <f t="shared" si="1"/>
        <v>32045999.999999996</v>
      </c>
    </row>
    <row r="7" spans="3:18" x14ac:dyDescent="0.25">
      <c r="C7" s="1" t="s">
        <v>3</v>
      </c>
      <c r="D7" s="7">
        <v>103.05</v>
      </c>
      <c r="E7" s="1">
        <v>16</v>
      </c>
      <c r="F7" s="7">
        <f t="shared" si="0"/>
        <v>1648.8</v>
      </c>
      <c r="G7" s="10">
        <v>50000</v>
      </c>
      <c r="H7" s="10">
        <f t="shared" si="1"/>
        <v>82440000</v>
      </c>
    </row>
    <row r="8" spans="3:18" x14ac:dyDescent="0.25">
      <c r="C8" s="1" t="s">
        <v>4</v>
      </c>
      <c r="D8" s="7">
        <v>109.6</v>
      </c>
      <c r="E8" s="1">
        <v>6</v>
      </c>
      <c r="F8" s="7">
        <f t="shared" si="0"/>
        <v>657.59999999999991</v>
      </c>
      <c r="G8" s="10">
        <v>50000</v>
      </c>
      <c r="H8" s="10">
        <f t="shared" si="1"/>
        <v>32879999.999999996</v>
      </c>
    </row>
    <row r="9" spans="3:18" ht="15" x14ac:dyDescent="0.25">
      <c r="C9" s="1" t="s">
        <v>5</v>
      </c>
      <c r="D9" s="7">
        <v>159.27000000000001</v>
      </c>
      <c r="E9" s="1">
        <v>8</v>
      </c>
      <c r="F9" s="7">
        <f t="shared" si="0"/>
        <v>1274.1600000000001</v>
      </c>
      <c r="G9" s="10">
        <v>50000</v>
      </c>
      <c r="H9" s="10">
        <f t="shared" si="1"/>
        <v>63708000.000000007</v>
      </c>
      <c r="L9" s="6" t="s">
        <v>13</v>
      </c>
      <c r="M9" s="6"/>
      <c r="N9" s="6"/>
    </row>
    <row r="10" spans="3:18" x14ac:dyDescent="0.25">
      <c r="C10" s="1" t="s">
        <v>6</v>
      </c>
      <c r="D10" s="7">
        <v>166.08</v>
      </c>
      <c r="E10" s="1">
        <v>11</v>
      </c>
      <c r="F10" s="7">
        <f t="shared" si="0"/>
        <v>1826.88</v>
      </c>
      <c r="G10" s="10">
        <v>50000</v>
      </c>
      <c r="H10" s="10">
        <f t="shared" si="1"/>
        <v>91344000</v>
      </c>
    </row>
    <row r="11" spans="3:18" ht="15" x14ac:dyDescent="0.25">
      <c r="C11" s="1" t="s">
        <v>7</v>
      </c>
      <c r="D11" s="7">
        <v>150.26</v>
      </c>
      <c r="E11" s="1">
        <v>8</v>
      </c>
      <c r="F11" s="7">
        <f t="shared" si="0"/>
        <v>1202.08</v>
      </c>
      <c r="G11" s="10">
        <v>50000</v>
      </c>
      <c r="H11" s="10">
        <f t="shared" si="1"/>
        <v>60104000</v>
      </c>
      <c r="L11" s="4" t="s">
        <v>13</v>
      </c>
      <c r="M11" s="4"/>
      <c r="N11" s="5"/>
    </row>
    <row r="12" spans="3:18" ht="15" x14ac:dyDescent="0.25">
      <c r="C12" s="1" t="s">
        <v>8</v>
      </c>
      <c r="D12" s="7">
        <v>140.93</v>
      </c>
      <c r="E12" s="1">
        <v>40</v>
      </c>
      <c r="F12" s="7">
        <f t="shared" si="0"/>
        <v>5637.2000000000007</v>
      </c>
      <c r="G12" s="10">
        <v>50000</v>
      </c>
      <c r="H12" s="10">
        <f t="shared" si="1"/>
        <v>281860000.00000006</v>
      </c>
      <c r="P12" s="8" t="s">
        <v>16</v>
      </c>
      <c r="Q12" s="6" t="s">
        <v>15</v>
      </c>
      <c r="R12" s="6"/>
    </row>
    <row r="13" spans="3:18" ht="15" x14ac:dyDescent="0.25">
      <c r="C13" s="1" t="s">
        <v>9</v>
      </c>
      <c r="D13" s="7">
        <v>125.59</v>
      </c>
      <c r="E13" s="1">
        <v>15</v>
      </c>
      <c r="F13" s="7">
        <f t="shared" si="0"/>
        <v>1883.8500000000001</v>
      </c>
      <c r="G13" s="10">
        <v>50000</v>
      </c>
      <c r="H13" s="10">
        <f t="shared" si="1"/>
        <v>94192500</v>
      </c>
      <c r="M13" s="6" t="s">
        <v>14</v>
      </c>
      <c r="N13" s="6"/>
      <c r="P13" s="8" t="s">
        <v>17</v>
      </c>
      <c r="Q13" s="6" t="s">
        <v>18</v>
      </c>
      <c r="R13" s="6"/>
    </row>
    <row r="14" spans="3:18" x14ac:dyDescent="0.25">
      <c r="C14" s="1" t="s">
        <v>10</v>
      </c>
      <c r="D14" s="7">
        <v>119.79</v>
      </c>
      <c r="E14" s="1">
        <v>7</v>
      </c>
      <c r="F14" s="7">
        <f t="shared" si="0"/>
        <v>838.53000000000009</v>
      </c>
      <c r="G14" s="10">
        <v>50000</v>
      </c>
      <c r="H14" s="10">
        <f t="shared" si="1"/>
        <v>41926500.000000007</v>
      </c>
    </row>
    <row r="15" spans="3:18" x14ac:dyDescent="0.25">
      <c r="C15" s="1" t="s">
        <v>11</v>
      </c>
      <c r="D15" s="7">
        <v>115.19</v>
      </c>
      <c r="E15" s="1">
        <v>1</v>
      </c>
      <c r="F15" s="7">
        <f t="shared" si="0"/>
        <v>115.19</v>
      </c>
      <c r="G15" s="10">
        <v>50000</v>
      </c>
      <c r="H15" s="10">
        <f t="shared" si="1"/>
        <v>5759500</v>
      </c>
    </row>
    <row r="16" spans="3:18" ht="15" x14ac:dyDescent="0.25">
      <c r="C16" s="3" t="s">
        <v>12</v>
      </c>
      <c r="D16" s="3"/>
      <c r="E16" s="2">
        <v>132</v>
      </c>
      <c r="F16" s="11">
        <f>SUM(F4:F15)</f>
        <v>18105.629999999997</v>
      </c>
      <c r="G16" s="9"/>
      <c r="H16" s="13">
        <f>SUM(H4:H15)</f>
        <v>905281500</v>
      </c>
    </row>
    <row r="17" spans="3:6" x14ac:dyDescent="0.25">
      <c r="F17" s="12"/>
    </row>
    <row r="20" spans="3:6" x14ac:dyDescent="0.25">
      <c r="C20" s="8">
        <v>14000</v>
      </c>
    </row>
    <row r="21" spans="3:6" x14ac:dyDescent="0.25">
      <c r="C21" s="8">
        <v>7.1124999999999998</v>
      </c>
    </row>
    <row r="22" spans="3:6" x14ac:dyDescent="0.25">
      <c r="C22" s="8">
        <f>C21*4840</f>
        <v>34424.5</v>
      </c>
      <c r="D22" s="14">
        <f>C22*C20</f>
        <v>481943000</v>
      </c>
    </row>
  </sheetData>
  <mergeCells count="6">
    <mergeCell ref="C16:D16"/>
    <mergeCell ref="L9:N9"/>
    <mergeCell ref="L11:N11"/>
    <mergeCell ref="M13:N13"/>
    <mergeCell ref="Q12:R12"/>
    <mergeCell ref="Q13:R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Adil Afaque</cp:lastModifiedBy>
  <dcterms:created xsi:type="dcterms:W3CDTF">2022-08-10T11:54:11Z</dcterms:created>
  <dcterms:modified xsi:type="dcterms:W3CDTF">2022-08-16T13:14:44Z</dcterms:modified>
</cp:coreProperties>
</file>