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les For Review\Rajani Gupta Ma'am\AUGUST MONTH\uploads\VIS(2022-23)-PL287-217-416\PreparerReport\"/>
    </mc:Choice>
  </mc:AlternateContent>
  <xr:revisionPtr revIDLastSave="0" documentId="13_ncr:1_{F14FD2D1-61B0-4998-9471-244D3B4A3182}" xr6:coauthVersionLast="47" xr6:coauthVersionMax="47" xr10:uidLastSave="{00000000-0000-0000-0000-000000000000}"/>
  <bookViews>
    <workbookView xWindow="-120" yWindow="-120" windowWidth="24240" windowHeight="13140" xr2:uid="{593A5D98-CC7A-4628-82C3-F32C7FE3F2AA}"/>
  </bookViews>
  <sheets>
    <sheet name="Sheet1" sheetId="1" r:id="rId1"/>
  </sheets>
  <definedNames>
    <definedName name="_xlnm._FilterDatabase" localSheetId="0" hidden="1">Sheet1!$B$2:$AJ$4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R5" i="1" s="1"/>
  <c r="T5" i="1" s="1"/>
  <c r="N5" i="1"/>
  <c r="N3" i="1"/>
  <c r="K3" i="1"/>
  <c r="P3" i="1" l="1"/>
  <c r="P4" i="1" l="1"/>
  <c r="Q3" i="1"/>
  <c r="R3" i="1" s="1"/>
  <c r="T3" i="1" s="1"/>
  <c r="Q4" i="1" l="1"/>
  <c r="P1" i="1"/>
  <c r="Q1" i="1"/>
  <c r="T4" i="1" l="1"/>
  <c r="R4" i="1"/>
  <c r="G1" i="1"/>
  <c r="F4" i="1"/>
  <c r="F1" i="1"/>
  <c r="R1" i="1" l="1"/>
  <c r="T1" i="1"/>
</calcChain>
</file>

<file path=xl/sharedStrings.xml><?xml version="1.0" encoding="utf-8"?>
<sst xmlns="http://schemas.openxmlformats.org/spreadsheetml/2006/main" count="26" uniqueCount="26">
  <si>
    <t>Name of the Building</t>
  </si>
  <si>
    <t>No.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</si>
  <si>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</si>
  <si>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</si>
  <si>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</si>
  <si>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</si>
  <si>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</si>
  <si>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</si>
  <si>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</si>
  <si>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</si>
  <si>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</si>
  <si>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</si>
  <si>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</si>
  <si>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</si>
  <si>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</si>
  <si>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</si>
  <si>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</si>
  <si>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</si>
  <si>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</si>
  <si>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</si>
  <si>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</si>
  <si>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RCC</t>
  </si>
  <si>
    <t>Ground Floor</t>
  </si>
  <si>
    <t>Boundary wall</t>
  </si>
  <si>
    <t>RFT</t>
  </si>
  <si>
    <t>6'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</si>
</sst>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9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B1:AG6"/>
  <sheetViews>
    <sheetView tabSelected="1" topLeftCell="D1" workbookViewId="0">
      <pane ySplit="2" topLeftCell="A3" activePane="bottomLeft" state="frozen"/>
      <selection activeCell="B1" sqref="B1"/>
      <selection pane="bottomLeft" activeCell="N15" sqref="N15"/>
    </sheetView>
  </sheetViews>
  <sheetFormatPr defaultRowHeight="15" x14ac:dyDescent="0.25"/>
  <cols>
    <col min="1" max="1" width="9.140625" style="4"/>
    <col min="2" max="2" width="9.140625" style="1"/>
    <col min="3" max="3" width="18.5703125" style="5" customWidth="1"/>
    <col min="4" max="4" width="4.140625" style="1" customWidth="1"/>
    <col min="5" max="5" width="26.5703125" style="2" customWidth="1"/>
    <col min="6" max="6" width="12.140625" style="7" customWidth="1"/>
    <col min="7" max="7" width="10.140625" style="7" customWidth="1"/>
    <col min="8" max="8" width="9.5703125" style="4" customWidth="1"/>
    <col min="9" max="9" width="12" style="1" customWidth="1"/>
    <col min="10" max="10" width="9.85546875" style="4" customWidth="1"/>
    <col min="11" max="11" width="10.28515625" style="4" customWidth="1"/>
    <col min="12" max="12" width="11.28515625" style="1" customWidth="1"/>
    <col min="13" max="13" width="9.140625" style="4" customWidth="1"/>
    <col min="14" max="14" width="12.7109375" style="4" customWidth="1"/>
    <col min="15" max="15" width="10.140625" style="8" customWidth="1"/>
    <col min="16" max="16" width="12.85546875" style="4" customWidth="1"/>
    <col min="17" max="17" width="12.42578125" style="8" customWidth="1"/>
    <col min="18" max="18" width="12.7109375" style="8" customWidth="1"/>
    <col min="19" max="19" width="11.140625" style="8" customWidth="1"/>
    <col min="20" max="20" width="13" style="8" customWidth="1"/>
    <col min="21" max="21" width="16.85546875" style="4" customWidth="1"/>
    <col min="22" max="22" width="12.5703125" style="4" customWidth="1"/>
    <col min="23" max="16384" width="9.140625" style="4"/>
  </cols>
  <sheetData>
    <row r="1" spans="2:33" x14ac:dyDescent="0.25">
      <c r="F1" s="8">
        <f>SUBTOTAL(9,F3:F3)</f>
        <v>41</v>
      </c>
      <c r="G1" s="8">
        <f>SUBTOTAL(9,G3:G3)</f>
        <v>441</v>
      </c>
      <c r="P1" s="8">
        <f>SUBTOTAL(9,P3:P3)</f>
        <v>529200</v>
      </c>
      <c r="Q1" s="8">
        <f>SUBTOTAL(9,Q3:Q3)</f>
        <v>111132.00000000001</v>
      </c>
      <c r="R1" s="8">
        <f>SUBTOTAL(9,R3:R3)</f>
        <v>418068</v>
      </c>
      <c r="T1" s="8">
        <f>SUBTOTAL(9,T3:T3)</f>
        <v>418068</v>
      </c>
    </row>
    <row r="2" spans="2:33" s="1" customFormat="1" ht="60" x14ac:dyDescent="0.25">
      <c r="B2" s="3" t="s">
        <v>5</v>
      </c>
      <c r="C2" s="3" t="s">
        <v>0</v>
      </c>
      <c r="D2" s="3" t="s">
        <v>1</v>
      </c>
      <c r="E2" s="3" t="s">
        <v>2</v>
      </c>
      <c r="F2" s="6" t="s">
        <v>3</v>
      </c>
      <c r="G2" s="6" t="s">
        <v>6</v>
      </c>
      <c r="H2" s="3" t="s">
        <v>8</v>
      </c>
      <c r="I2" s="3" t="s">
        <v>4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6" t="s">
        <v>14</v>
      </c>
      <c r="P2" s="3" t="s">
        <v>15</v>
      </c>
      <c r="Q2" s="6" t="s">
        <v>16</v>
      </c>
      <c r="R2" s="6" t="s">
        <v>17</v>
      </c>
      <c r="S2" s="6" t="s">
        <v>18</v>
      </c>
      <c r="T2" s="6" t="s">
        <v>19</v>
      </c>
    </row>
    <row r="3" spans="2:33" x14ac:dyDescent="0.25">
      <c r="B3" s="9">
        <v>1</v>
      </c>
      <c r="C3" s="20" t="s">
        <v>22</v>
      </c>
      <c r="D3" s="20">
        <v>1</v>
      </c>
      <c r="E3" s="22" t="s">
        <v>21</v>
      </c>
      <c r="F3" s="21">
        <v>41</v>
      </c>
      <c r="G3" s="10">
        <v>441</v>
      </c>
      <c r="H3" s="9">
        <v>11</v>
      </c>
      <c r="I3" s="9">
        <v>2008</v>
      </c>
      <c r="J3" s="9">
        <v>2022</v>
      </c>
      <c r="K3" s="9">
        <f t="shared" ref="K3" si="0">J3-I3</f>
        <v>14</v>
      </c>
      <c r="L3" s="9">
        <v>60</v>
      </c>
      <c r="M3" s="11">
        <v>0.1</v>
      </c>
      <c r="N3" s="12">
        <f t="shared" ref="N3" si="1">(1-M3)/L3</f>
        <v>1.5000000000000001E-2</v>
      </c>
      <c r="O3" s="10">
        <v>1200</v>
      </c>
      <c r="P3" s="13">
        <f>O3*G3</f>
        <v>529200</v>
      </c>
      <c r="Q3" s="13">
        <f t="shared" ref="Q3" si="2">P3*N3*K3</f>
        <v>111132.00000000001</v>
      </c>
      <c r="R3" s="13">
        <f t="shared" ref="R3" si="3">P3-Q3</f>
        <v>418068</v>
      </c>
      <c r="S3" s="14">
        <v>0</v>
      </c>
      <c r="T3" s="13">
        <f>(1-S3)*R3</f>
        <v>418068</v>
      </c>
      <c r="AG3" s="4" t="s">
        <v>7</v>
      </c>
    </row>
    <row r="4" spans="2:33" x14ac:dyDescent="0.25">
      <c r="B4" s="9"/>
      <c r="C4" s="26" t="s">
        <v>20</v>
      </c>
      <c r="D4" s="26"/>
      <c r="E4" s="26"/>
      <c r="F4" s="23">
        <f>SUM(F3:F3)</f>
        <v>41</v>
      </c>
      <c r="G4" s="16">
        <v>441</v>
      </c>
      <c r="H4" s="15"/>
      <c r="I4" s="9"/>
      <c r="J4" s="15"/>
      <c r="K4" s="15"/>
      <c r="L4" s="9"/>
      <c r="M4" s="15"/>
      <c r="N4" s="15"/>
      <c r="O4" s="13"/>
      <c r="P4" s="17">
        <f>SUM(P3:P3)</f>
        <v>529200</v>
      </c>
      <c r="Q4" s="18">
        <f>SUM(Q3:Q3)</f>
        <v>111132.00000000001</v>
      </c>
      <c r="R4" s="18">
        <f>SUM(R3:R3)</f>
        <v>418068</v>
      </c>
      <c r="S4" s="19"/>
      <c r="T4" s="18">
        <f>SUM(T3:T3)</f>
        <v>418068</v>
      </c>
    </row>
    <row r="5" spans="2:33" ht="15.75" thickBot="1" x14ac:dyDescent="0.3">
      <c r="C5" s="5" t="s">
        <v>23</v>
      </c>
      <c r="E5" s="2" t="s">
        <v>24</v>
      </c>
      <c r="G5" s="7">
        <v>60</v>
      </c>
      <c r="H5" s="4" t="s">
        <v>25</v>
      </c>
      <c r="I5" s="1">
        <v>2008</v>
      </c>
      <c r="J5" s="4">
        <v>2022</v>
      </c>
      <c r="K5" s="4">
        <v>14</v>
      </c>
      <c r="L5" s="1">
        <v>60</v>
      </c>
      <c r="M5" s="27">
        <v>0.1</v>
      </c>
      <c r="N5" s="12">
        <f t="shared" ref="N5" si="4">(1-M5)/L5</f>
        <v>1.5000000000000001E-2</v>
      </c>
      <c r="O5" s="10">
        <v>1200</v>
      </c>
      <c r="P5" s="13">
        <f>O5*G5</f>
        <v>72000</v>
      </c>
      <c r="Q5" s="13">
        <f t="shared" ref="Q5" si="5">P5*N5*K5</f>
        <v>15120</v>
      </c>
      <c r="R5" s="13">
        <f t="shared" ref="R5" si="6">P5-Q5</f>
        <v>56880</v>
      </c>
      <c r="S5" s="14">
        <v>0</v>
      </c>
      <c r="T5" s="13">
        <f>(1-S5)*R5</f>
        <v>56880</v>
      </c>
    </row>
    <row r="6" spans="2:33" ht="15.75" thickBot="1" x14ac:dyDescent="0.3">
      <c r="U6" s="24"/>
      <c r="V6" s="25"/>
    </row>
  </sheetData>
  <mergeCells count="1"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2022-08-30T09:24:10Z</dcterms:modified>
</cp:coreProperties>
</file>