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.100\Resource Personal\Resource Personal-Tejas Bharadwaj\Tejas Files\Reviewed Files\Abhishek Sharma\Tie Ups\Godrej Sumit\project-20220926T041054Z-001\project\report\"/>
    </mc:Choice>
  </mc:AlternateContent>
  <xr:revisionPtr revIDLastSave="0" documentId="13_ncr:1_{31643FFA-6253-47FC-ADB3-F187A67A0C9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Sheet12" sheetId="12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</sheets>
  <externalReferences>
    <externalReference r:id="rId13"/>
  </externalReferences>
  <definedNames>
    <definedName name="_xlnm._FilterDatabase" localSheetId="0" hidden="1">Sheet1!$21:$22</definedName>
    <definedName name="_xlnm._FilterDatabase" localSheetId="1" hidden="1">Sheet12!$D$2:$L$73</definedName>
  </definedNames>
  <calcPr calcId="181029"/>
  <pivotCaches>
    <pivotCache cacheId="0" r:id="rId14"/>
    <pivotCache cacheId="1" r:id="rId15"/>
    <pivotCache cacheId="2" r:id="rId16"/>
    <pivotCache cacheId="3" r:id="rId17"/>
    <pivotCache cacheId="4" r:id="rId18"/>
    <pivotCache cacheId="5" r:id="rId19"/>
    <pivotCache cacheId="6" r:id="rId20"/>
    <pivotCache cacheId="7" r:id="rId21"/>
    <pivotCache cacheId="8" r:id="rId22"/>
    <pivotCache cacheId="9" r:id="rId2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3" i="12" l="1"/>
  <c r="H68" i="12" l="1"/>
  <c r="H69" i="12"/>
  <c r="H70" i="12"/>
  <c r="H71" i="12"/>
  <c r="H67" i="12"/>
  <c r="H61" i="12"/>
  <c r="H62" i="12"/>
  <c r="H63" i="12"/>
  <c r="H64" i="12"/>
  <c r="H60" i="12"/>
  <c r="H53" i="12"/>
  <c r="H54" i="12"/>
  <c r="H55" i="12"/>
  <c r="H56" i="12"/>
  <c r="H57" i="12"/>
  <c r="H52" i="12"/>
  <c r="H48" i="12"/>
  <c r="H49" i="12"/>
  <c r="H47" i="12"/>
  <c r="H43" i="12"/>
  <c r="H44" i="12"/>
  <c r="H42" i="12"/>
  <c r="H38" i="12"/>
  <c r="H39" i="12"/>
  <c r="H37" i="12"/>
  <c r="H32" i="12"/>
  <c r="H33" i="12"/>
  <c r="H34" i="12"/>
  <c r="H31" i="12"/>
  <c r="H27" i="12"/>
  <c r="H28" i="12"/>
  <c r="H26" i="12"/>
  <c r="H20" i="12"/>
  <c r="H21" i="12"/>
  <c r="H22" i="12"/>
  <c r="H23" i="12"/>
  <c r="H19" i="12"/>
  <c r="H13" i="12"/>
  <c r="H14" i="12"/>
  <c r="H15" i="12"/>
  <c r="H16" i="12"/>
  <c r="H12" i="12"/>
  <c r="H6" i="12"/>
  <c r="H7" i="12"/>
  <c r="H8" i="12"/>
  <c r="H9" i="12"/>
  <c r="H5" i="12"/>
  <c r="I44" i="1"/>
  <c r="H40" i="12" l="1"/>
  <c r="H17" i="12"/>
  <c r="H24" i="12"/>
  <c r="H29" i="12"/>
  <c r="H45" i="12"/>
  <c r="H65" i="12"/>
  <c r="H72" i="12"/>
  <c r="H35" i="12"/>
  <c r="H50" i="12"/>
  <c r="H10" i="12"/>
  <c r="H58" i="12"/>
  <c r="K6" i="12"/>
  <c r="L6" i="12"/>
  <c r="K7" i="12"/>
  <c r="L7" i="12"/>
  <c r="K8" i="12"/>
  <c r="L8" i="12"/>
  <c r="K9" i="12"/>
  <c r="L9" i="12"/>
  <c r="K12" i="12"/>
  <c r="L12" i="12"/>
  <c r="K13" i="12"/>
  <c r="L13" i="12"/>
  <c r="K14" i="12"/>
  <c r="L14" i="12"/>
  <c r="K15" i="12"/>
  <c r="L15" i="12"/>
  <c r="K16" i="12"/>
  <c r="L16" i="12"/>
  <c r="K19" i="12"/>
  <c r="L19" i="12"/>
  <c r="K20" i="12"/>
  <c r="L20" i="12"/>
  <c r="K21" i="12"/>
  <c r="L21" i="12"/>
  <c r="K22" i="12"/>
  <c r="L22" i="12"/>
  <c r="K23" i="12"/>
  <c r="L23" i="12"/>
  <c r="K26" i="12"/>
  <c r="L26" i="12"/>
  <c r="K27" i="12"/>
  <c r="L27" i="12"/>
  <c r="K28" i="12"/>
  <c r="L28" i="12"/>
  <c r="K31" i="12"/>
  <c r="L31" i="12"/>
  <c r="K32" i="12"/>
  <c r="L32" i="12"/>
  <c r="K33" i="12"/>
  <c r="L33" i="12"/>
  <c r="K34" i="12"/>
  <c r="L34" i="12"/>
  <c r="K37" i="12"/>
  <c r="L37" i="12"/>
  <c r="K38" i="12"/>
  <c r="L38" i="12"/>
  <c r="K39" i="12"/>
  <c r="L39" i="12"/>
  <c r="K42" i="12"/>
  <c r="L42" i="12"/>
  <c r="K43" i="12"/>
  <c r="L43" i="12"/>
  <c r="K44" i="12"/>
  <c r="L44" i="12"/>
  <c r="K47" i="12"/>
  <c r="L47" i="12"/>
  <c r="K48" i="12"/>
  <c r="L48" i="12"/>
  <c r="K49" i="12"/>
  <c r="L49" i="12"/>
  <c r="K52" i="12"/>
  <c r="L52" i="12"/>
  <c r="K53" i="12"/>
  <c r="L53" i="12"/>
  <c r="K54" i="12"/>
  <c r="L54" i="12"/>
  <c r="K55" i="12"/>
  <c r="L55" i="12"/>
  <c r="K56" i="12"/>
  <c r="L56" i="12"/>
  <c r="K57" i="12"/>
  <c r="L57" i="12"/>
  <c r="K60" i="12"/>
  <c r="L60" i="12"/>
  <c r="K61" i="12"/>
  <c r="L61" i="12"/>
  <c r="K62" i="12"/>
  <c r="L62" i="12"/>
  <c r="K63" i="12"/>
  <c r="L63" i="12"/>
  <c r="K64" i="12"/>
  <c r="L64" i="12"/>
  <c r="K67" i="12"/>
  <c r="L67" i="12"/>
  <c r="K68" i="12"/>
  <c r="L68" i="12"/>
  <c r="K69" i="12"/>
  <c r="L69" i="12"/>
  <c r="K70" i="12"/>
  <c r="L70" i="12"/>
  <c r="K71" i="12"/>
  <c r="L71" i="12"/>
  <c r="L5" i="12"/>
  <c r="K5" i="12"/>
  <c r="I12" i="12"/>
  <c r="I13" i="12"/>
  <c r="I14" i="12"/>
  <c r="I15" i="12"/>
  <c r="I16" i="12"/>
  <c r="I19" i="12"/>
  <c r="I20" i="12"/>
  <c r="I21" i="12"/>
  <c r="I22" i="12"/>
  <c r="I23" i="12"/>
  <c r="I26" i="12"/>
  <c r="I27" i="12"/>
  <c r="I28" i="12"/>
  <c r="I31" i="12"/>
  <c r="I32" i="12"/>
  <c r="I33" i="12"/>
  <c r="I34" i="12"/>
  <c r="I37" i="12"/>
  <c r="I38" i="12"/>
  <c r="I39" i="12"/>
  <c r="I42" i="12"/>
  <c r="I43" i="12"/>
  <c r="I44" i="12"/>
  <c r="I47" i="12"/>
  <c r="I48" i="12"/>
  <c r="I49" i="12"/>
  <c r="I52" i="12"/>
  <c r="I53" i="12"/>
  <c r="I54" i="12"/>
  <c r="I55" i="12"/>
  <c r="I56" i="12"/>
  <c r="I57" i="12"/>
  <c r="I60" i="12"/>
  <c r="I61" i="12"/>
  <c r="I62" i="12"/>
  <c r="I63" i="12"/>
  <c r="I64" i="12"/>
  <c r="I67" i="12"/>
  <c r="I68" i="12"/>
  <c r="I69" i="12"/>
  <c r="I70" i="12"/>
  <c r="I71" i="12"/>
  <c r="I6" i="12"/>
  <c r="I7" i="12"/>
  <c r="I8" i="12"/>
  <c r="I9" i="12"/>
  <c r="I5" i="12"/>
  <c r="J6" i="12"/>
  <c r="J7" i="12"/>
  <c r="J8" i="12"/>
  <c r="J9" i="12"/>
  <c r="J12" i="12"/>
  <c r="J13" i="12"/>
  <c r="J14" i="12"/>
  <c r="J15" i="12"/>
  <c r="J16" i="12"/>
  <c r="J19" i="12"/>
  <c r="J20" i="12"/>
  <c r="J21" i="12"/>
  <c r="J22" i="12"/>
  <c r="J23" i="12"/>
  <c r="J26" i="12"/>
  <c r="J27" i="12"/>
  <c r="J28" i="12"/>
  <c r="J31" i="12"/>
  <c r="J32" i="12"/>
  <c r="J33" i="12"/>
  <c r="J34" i="12"/>
  <c r="J37" i="12"/>
  <c r="J38" i="12"/>
  <c r="J39" i="12"/>
  <c r="J42" i="12"/>
  <c r="J43" i="12"/>
  <c r="J44" i="12"/>
  <c r="J47" i="12"/>
  <c r="J48" i="12"/>
  <c r="J49" i="12"/>
  <c r="J52" i="12"/>
  <c r="J53" i="12"/>
  <c r="J54" i="12"/>
  <c r="J55" i="12"/>
  <c r="J56" i="12"/>
  <c r="J57" i="12"/>
  <c r="J60" i="12"/>
  <c r="J61" i="12"/>
  <c r="J62" i="12"/>
  <c r="J63" i="12"/>
  <c r="J64" i="12"/>
  <c r="J67" i="12"/>
  <c r="J68" i="12"/>
  <c r="J69" i="12"/>
  <c r="J70" i="12"/>
  <c r="J71" i="12"/>
  <c r="J5" i="12"/>
  <c r="H73" i="12" l="1"/>
  <c r="H77" i="12"/>
  <c r="J10" i="12"/>
  <c r="J72" i="12"/>
  <c r="J45" i="12"/>
  <c r="J29" i="12"/>
  <c r="J24" i="12"/>
  <c r="L50" i="12"/>
  <c r="L45" i="12"/>
  <c r="J40" i="12"/>
  <c r="J65" i="12"/>
  <c r="J50" i="12"/>
  <c r="J17" i="12"/>
  <c r="L65" i="12"/>
  <c r="L29" i="12"/>
  <c r="L17" i="12"/>
  <c r="J58" i="12"/>
  <c r="L72" i="12"/>
  <c r="L58" i="12"/>
  <c r="L40" i="12"/>
  <c r="L35" i="12"/>
  <c r="L24" i="12"/>
  <c r="L10" i="12"/>
  <c r="J35" i="12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B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B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B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B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B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C166" i="5"/>
  <c r="B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B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B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B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6" i="2"/>
  <c r="B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93" i="2" l="1"/>
  <c r="J73" i="12"/>
  <c r="K75" i="12" s="1"/>
  <c r="L73" i="12"/>
  <c r="D132" i="11"/>
  <c r="D132" i="10"/>
  <c r="D132" i="9"/>
  <c r="D131" i="8"/>
  <c r="D167" i="7"/>
  <c r="D131" i="6"/>
  <c r="D166" i="5"/>
  <c r="D159" i="4"/>
  <c r="D93" i="3"/>
  <c r="D93" i="1"/>
</calcChain>
</file>

<file path=xl/sharedStrings.xml><?xml version="1.0" encoding="utf-8"?>
<sst xmlns="http://schemas.openxmlformats.org/spreadsheetml/2006/main" count="2916" uniqueCount="1268">
  <si>
    <t>S. No.</t>
  </si>
  <si>
    <t>Flat No.</t>
  </si>
  <si>
    <t>Unit Type</t>
  </si>
  <si>
    <t>Saleable Area</t>
  </si>
  <si>
    <t>A1</t>
  </si>
  <si>
    <t>G01</t>
  </si>
  <si>
    <t>3BHK+Lobby T1</t>
  </si>
  <si>
    <t>A2</t>
  </si>
  <si>
    <t>G02</t>
  </si>
  <si>
    <t>4b</t>
  </si>
  <si>
    <t>A3</t>
  </si>
  <si>
    <t>G03</t>
  </si>
  <si>
    <t>A4</t>
  </si>
  <si>
    <t>G04</t>
  </si>
  <si>
    <t>3BHK+Lobby T2</t>
  </si>
  <si>
    <t>A5</t>
  </si>
  <si>
    <t>4a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</si>
  <si>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</si>
  <si>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</si>
  <si>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</si>
  <si>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</si>
  <si>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</si>
  <si>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</si>
  <si>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</si>
  <si>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</si>
  <si>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</si>
  <si>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</si>
  <si>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</si>
  <si>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</si>
  <si>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</si>
  <si>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</si>
  <si>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</si>
  <si>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</si>
  <si>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</si>
  <si>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</si>
  <si>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</si>
  <si>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</si>
  <si>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</si>
  <si>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</si>
  <si>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</si>
  <si>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</si>
  <si>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</si>
  <si>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</si>
  <si>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</si>
  <si>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</si>
  <si>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</si>
  <si>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</si>
  <si>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</si>
  <si>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</si>
  <si>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</si>
  <si>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</si>
  <si>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</si>
  <si>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</si>
  <si>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</si>
  <si>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</si>
  <si>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</si>
  <si>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</si>
  <si>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</si>
  <si>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</si>
  <si>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</si>
  <si>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</si>
  <si>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</si>
  <si>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</si>
  <si>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</si>
  <si>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</si>
  <si>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</si>
  <si>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</si>
  <si>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</si>
  <si>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</si>
  <si>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</si>
  <si>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</si>
  <si>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</si>
  <si>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</si>
  <si>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</si>
  <si>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</si>
  <si>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</si>
  <si>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</si>
  <si>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</si>
  <si>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PH</t>
  </si>
  <si>
    <t>A67</t>
  </si>
  <si>
    <t>A68</t>
  </si>
  <si>
    <t>A69</t>
  </si>
  <si>
    <t>A70</t>
  </si>
  <si>
    <t>Total</t>
  </si>
  <si>
    <t>Tower A</t>
  </si>
  <si>
    <t>Assumptions</t>
  </si>
  <si>
    <t>Floor Premium</t>
  </si>
  <si>
    <t>BSP for Appts</t>
  </si>
  <si>
    <t>per sft</t>
  </si>
  <si>
    <t>BSP_3 BHK</t>
  </si>
  <si>
    <t>BSP for PH</t>
  </si>
  <si>
    <t>G-4  floor</t>
  </si>
  <si>
    <t>5-9 floor</t>
  </si>
  <si>
    <t>10-16 floor</t>
  </si>
  <si>
    <t>17th floor</t>
  </si>
  <si>
    <t>Penthouse</t>
  </si>
  <si>
    <t>PLC Charges</t>
  </si>
  <si>
    <t>Road facing</t>
  </si>
  <si>
    <t>Central courtyard facing</t>
  </si>
  <si>
    <t>Club house facing</t>
  </si>
  <si>
    <t>Partial Central courtyard facing</t>
  </si>
  <si>
    <t>External electrification charges</t>
  </si>
  <si>
    <t>Tower B</t>
  </si>
  <si>
    <t>BSP - 3b+lobby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</si>
  <si>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</si>
  <si>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</si>
  <si>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</si>
  <si>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</si>
  <si>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</si>
  <si>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</si>
  <si>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</si>
  <si>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</si>
  <si>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</si>
  <si>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</si>
  <si>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</si>
  <si>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</si>
  <si>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</si>
  <si>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</si>
  <si>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</si>
  <si>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</si>
  <si>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</si>
  <si>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</si>
  <si>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</si>
  <si>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</si>
  <si>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</si>
  <si>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</si>
  <si>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</si>
  <si>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</si>
  <si>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</si>
  <si>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</si>
  <si>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</si>
  <si>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</si>
  <si>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</si>
  <si>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</si>
  <si>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</si>
  <si>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</si>
  <si>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</si>
  <si>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</si>
  <si>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</si>
  <si>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</si>
  <si>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</si>
  <si>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</si>
  <si>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</si>
  <si>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</si>
  <si>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</si>
  <si>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</si>
  <si>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</si>
  <si>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</si>
  <si>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</si>
  <si>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</si>
  <si>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</si>
  <si>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</si>
  <si>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</si>
  <si>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</si>
  <si>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</si>
  <si>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</si>
  <si>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</si>
  <si>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</si>
  <si>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</si>
  <si>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</si>
  <si>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</si>
  <si>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</si>
  <si>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</si>
  <si>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</si>
  <si>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</si>
  <si>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</si>
  <si>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</si>
  <si>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</si>
  <si>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</si>
  <si>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</si>
  <si>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</si>
  <si>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</si>
  <si>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</si>
  <si>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</si>
  <si>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Tower C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</si>
  <si>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</si>
  <si>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</si>
  <si>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</si>
  <si>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</si>
  <si>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</si>
  <si>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</si>
  <si>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</si>
  <si>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</si>
  <si>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</si>
  <si>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</si>
  <si>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</si>
  <si>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</si>
  <si>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</si>
  <si>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</si>
  <si>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</si>
  <si>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</si>
  <si>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</si>
  <si>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</si>
  <si>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</si>
  <si>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</si>
  <si>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</si>
  <si>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</si>
  <si>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</si>
  <si>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</si>
  <si>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</si>
  <si>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</si>
  <si>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</si>
  <si>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</si>
  <si>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</si>
  <si>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</si>
  <si>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</si>
  <si>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</si>
  <si>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</si>
  <si>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</si>
  <si>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</si>
  <si>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</si>
  <si>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</si>
  <si>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</si>
  <si>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</si>
  <si>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</si>
  <si>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</si>
  <si>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</si>
  <si>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</si>
  <si>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</si>
  <si>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</si>
  <si>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</si>
  <si>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</si>
  <si>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</si>
  <si>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</si>
  <si>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</si>
  <si>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</si>
  <si>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</si>
  <si>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</si>
  <si>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</si>
  <si>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</si>
  <si>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</si>
  <si>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</si>
  <si>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</si>
  <si>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</si>
  <si>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</si>
  <si>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</si>
  <si>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</si>
  <si>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</si>
  <si>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</si>
  <si>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</si>
  <si>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</si>
  <si>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</si>
  <si>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</si>
  <si>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</si>
  <si>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</si>
  <si>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cp-JVP</t>
  </si>
  <si>
    <t>cp-gpl</t>
  </si>
  <si>
    <t>TOWER D</t>
  </si>
  <si>
    <t>D1</t>
  </si>
  <si>
    <t>2b'</t>
  </si>
  <si>
    <t>D2</t>
  </si>
  <si>
    <t>D3</t>
  </si>
  <si>
    <t>3a</t>
  </si>
  <si>
    <t>D4</t>
  </si>
  <si>
    <t>D5</t>
  </si>
  <si>
    <t>G05</t>
  </si>
  <si>
    <t>2BHK+L</t>
  </si>
  <si>
    <t>D6</t>
  </si>
  <si>
    <t>G06</t>
  </si>
  <si>
    <t>D7</t>
  </si>
  <si>
    <t>G07</t>
  </si>
  <si>
    <t>D8</t>
  </si>
  <si>
    <t>G08</t>
  </si>
  <si>
    <t>D9</t>
  </si>
  <si>
    <t>D10</t>
  </si>
  <si>
    <t>D11</t>
  </si>
  <si>
    <t>D12</t>
  </si>
  <si>
    <t>D13</t>
  </si>
  <si>
    <t>2b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</si>
  <si>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</si>
  <si>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</si>
  <si>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</si>
  <si>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</si>
  <si>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</si>
  <si>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</si>
  <si>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</si>
  <si>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</si>
  <si>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</si>
  <si>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</si>
  <si>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</si>
  <si>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</si>
  <si>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</si>
  <si>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</si>
  <si>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</si>
  <si>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</si>
  <si>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</si>
  <si>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</si>
  <si>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</si>
  <si>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</si>
  <si>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</si>
  <si>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</si>
  <si>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</si>
  <si>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</si>
  <si>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</si>
  <si>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</si>
  <si>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</si>
  <si>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</si>
  <si>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</si>
  <si>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</si>
  <si>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</si>
  <si>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</si>
  <si>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</si>
  <si>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</si>
  <si>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</si>
  <si>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</si>
  <si>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</si>
  <si>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</si>
  <si>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</si>
  <si>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</si>
  <si>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</si>
  <si>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</si>
  <si>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</si>
  <si>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</si>
  <si>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</si>
  <si>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</si>
  <si>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</si>
  <si>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</si>
  <si>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</si>
  <si>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</si>
  <si>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</si>
  <si>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</si>
  <si>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</si>
  <si>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</si>
  <si>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</si>
  <si>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</si>
  <si>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</si>
  <si>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</si>
  <si>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</si>
  <si>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</si>
  <si>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</si>
  <si>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</si>
  <si>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</si>
  <si>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</si>
  <si>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</si>
  <si>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</si>
  <si>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</si>
  <si>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</si>
  <si>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</si>
  <si>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</si>
  <si>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D84</t>
  </si>
  <si>
    <t>D85</t>
  </si>
  <si>
    <t>D86</t>
  </si>
  <si>
    <t>D87</t>
  </si>
  <si>
    <t>D88</t>
  </si>
  <si>
    <t>D89</t>
  </si>
  <si>
    <t>D90</t>
  </si>
  <si>
    <t>D91</t>
  </si>
  <si>
    <t>D92</t>
  </si>
  <si>
    <t>D93</t>
  </si>
  <si>
    <t>D94</t>
  </si>
  <si>
    <t>D95</t>
  </si>
  <si>
    <t>D96</t>
  </si>
  <si>
    <t>D97</t>
  </si>
  <si>
    <t>D98</t>
  </si>
  <si>
    <t>D99</t>
  </si>
  <si>
    <t>D100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</si>
  <si>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</si>
  <si>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</si>
  <si>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</si>
  <si>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</si>
  <si>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</si>
  <si>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</si>
  <si>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</si>
  <si>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</si>
  <si>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</si>
  <si>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D110</t>
  </si>
  <si>
    <t>D111</t>
  </si>
  <si>
    <t>D112</t>
  </si>
  <si>
    <t>D113</t>
  </si>
  <si>
    <t>D114</t>
  </si>
  <si>
    <t>D115</t>
  </si>
  <si>
    <t>D116</t>
  </si>
  <si>
    <t>D117</t>
  </si>
  <si>
    <t>D118</t>
  </si>
  <si>
    <t>D119</t>
  </si>
  <si>
    <t>D120</t>
  </si>
  <si>
    <t>D121</t>
  </si>
  <si>
    <t>D122</t>
  </si>
  <si>
    <t>D123</t>
  </si>
  <si>
    <t>D124</t>
  </si>
  <si>
    <t>D125</t>
  </si>
  <si>
    <t>D126</t>
  </si>
  <si>
    <t>D127</t>
  </si>
  <si>
    <t>D128</t>
  </si>
  <si>
    <t>D129</t>
  </si>
  <si>
    <t>D130</t>
  </si>
  <si>
    <t>D131</t>
  </si>
  <si>
    <t>D132</t>
  </si>
  <si>
    <t>D133</t>
  </si>
  <si>
    <t>D134</t>
  </si>
  <si>
    <t>D135</t>
  </si>
  <si>
    <t>D136</t>
  </si>
  <si>
    <t>TOWER E</t>
  </si>
  <si>
    <t>E1</t>
  </si>
  <si>
    <t>2a</t>
  </si>
  <si>
    <t>E2</t>
  </si>
  <si>
    <t>E3</t>
  </si>
  <si>
    <t>E4</t>
  </si>
  <si>
    <t>E5</t>
  </si>
  <si>
    <t>E6</t>
  </si>
  <si>
    <t>E7</t>
  </si>
  <si>
    <t>1BHK</t>
  </si>
  <si>
    <t>E8</t>
  </si>
  <si>
    <t>E9</t>
  </si>
  <si>
    <t>E10</t>
  </si>
  <si>
    <t>E11</t>
  </si>
  <si>
    <t>E12</t>
  </si>
  <si>
    <t>E13</t>
  </si>
  <si>
    <t>E14</t>
  </si>
  <si>
    <t>E15</t>
  </si>
  <si>
    <t>2a'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</si>
  <si>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</si>
  <si>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</si>
  <si>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</si>
  <si>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</si>
  <si>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</si>
  <si>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</si>
  <si>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</si>
  <si>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</si>
  <si>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</si>
  <si>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</si>
  <si>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</si>
  <si>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</si>
  <si>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</si>
  <si>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</si>
  <si>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</si>
  <si>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</si>
  <si>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</si>
  <si>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</si>
  <si>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</si>
  <si>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</si>
  <si>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</si>
  <si>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</si>
  <si>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</si>
  <si>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</si>
  <si>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</si>
  <si>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</si>
  <si>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</si>
  <si>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</si>
  <si>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</si>
  <si>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</si>
  <si>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</si>
  <si>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</si>
  <si>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</si>
  <si>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</si>
  <si>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</si>
  <si>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</si>
  <si>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</si>
  <si>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</si>
  <si>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</si>
  <si>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</si>
  <si>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</si>
  <si>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</si>
  <si>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</si>
  <si>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</si>
  <si>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</si>
  <si>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</si>
  <si>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</si>
  <si>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</si>
  <si>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</si>
  <si>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</si>
  <si>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</si>
  <si>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</si>
  <si>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</si>
  <si>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</si>
  <si>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</si>
  <si>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</si>
  <si>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</si>
  <si>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</si>
  <si>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</si>
  <si>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</si>
  <si>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</si>
  <si>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</si>
  <si>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</si>
  <si>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</si>
  <si>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</si>
  <si>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</si>
  <si>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</si>
  <si>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</si>
  <si>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</si>
  <si>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</si>
  <si>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</si>
  <si>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</si>
  <si>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</si>
  <si>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</si>
  <si>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</si>
  <si>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</si>
  <si>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</si>
  <si>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</si>
  <si>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</si>
  <si>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</si>
  <si>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</si>
  <si>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</si>
  <si>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</si>
  <si>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</si>
  <si>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E100</t>
  </si>
  <si>
    <t>E101</t>
  </si>
  <si>
    <t>E102</t>
  </si>
  <si>
    <t>E103</t>
  </si>
  <si>
    <t>E104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</si>
  <si>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</si>
  <si>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</si>
  <si>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</si>
  <si>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</si>
  <si>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</si>
  <si>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</si>
  <si>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</si>
  <si>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</si>
  <si>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</si>
  <si>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E114</t>
  </si>
  <si>
    <t>E115</t>
  </si>
  <si>
    <t>E116</t>
  </si>
  <si>
    <t>E117</t>
  </si>
  <si>
    <t>E118</t>
  </si>
  <si>
    <t>E119</t>
  </si>
  <si>
    <t>E120</t>
  </si>
  <si>
    <t>E121</t>
  </si>
  <si>
    <t>E122</t>
  </si>
  <si>
    <t>E123</t>
  </si>
  <si>
    <t>E124</t>
  </si>
  <si>
    <t>E125</t>
  </si>
  <si>
    <t>E126</t>
  </si>
  <si>
    <t>E127</t>
  </si>
  <si>
    <t>E128</t>
  </si>
  <si>
    <t>E129</t>
  </si>
  <si>
    <t>E130</t>
  </si>
  <si>
    <t>E131</t>
  </si>
  <si>
    <t>E132</t>
  </si>
  <si>
    <t>E133</t>
  </si>
  <si>
    <t>E134</t>
  </si>
  <si>
    <t>E135</t>
  </si>
  <si>
    <t>E136</t>
  </si>
  <si>
    <t>E137</t>
  </si>
  <si>
    <t>E138</t>
  </si>
  <si>
    <t>E139</t>
  </si>
  <si>
    <t>E140</t>
  </si>
  <si>
    <t>E141</t>
  </si>
  <si>
    <t>E142</t>
  </si>
  <si>
    <t>E143</t>
  </si>
  <si>
    <t>E144</t>
  </si>
  <si>
    <t>TOWER F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</si>
  <si>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</si>
  <si>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</si>
  <si>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</si>
  <si>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</si>
  <si>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</si>
  <si>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</si>
  <si>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</si>
  <si>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</si>
  <si>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</si>
  <si>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</si>
  <si>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</si>
  <si>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</si>
  <si>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</si>
  <si>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</si>
  <si>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</si>
  <si>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</si>
  <si>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</si>
  <si>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</si>
  <si>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</si>
  <si>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</si>
  <si>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</si>
  <si>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</si>
  <si>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</si>
  <si>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</si>
  <si>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</si>
  <si>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</si>
  <si>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</si>
  <si>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</si>
  <si>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</si>
  <si>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</si>
  <si>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</si>
  <si>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</si>
  <si>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</si>
  <si>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</si>
  <si>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</si>
  <si>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</si>
  <si>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</si>
  <si>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</si>
  <si>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</si>
  <si>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</si>
  <si>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</si>
  <si>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</si>
  <si>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</si>
  <si>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</si>
  <si>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</si>
  <si>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</si>
  <si>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</si>
  <si>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</si>
  <si>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</si>
  <si>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</si>
  <si>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</si>
  <si>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</si>
  <si>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</si>
  <si>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</si>
  <si>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</si>
  <si>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</si>
  <si>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</si>
  <si>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</si>
  <si>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</si>
  <si>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</si>
  <si>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</si>
  <si>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</si>
  <si>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</si>
  <si>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</si>
  <si>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</si>
  <si>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</si>
  <si>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</si>
  <si>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</si>
  <si>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</si>
  <si>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</si>
  <si>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</si>
  <si>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</si>
  <si>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</si>
  <si>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</si>
  <si>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</si>
  <si>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</si>
  <si>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</si>
  <si>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</si>
  <si>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</si>
  <si>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</si>
  <si>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</si>
  <si>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</si>
  <si>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</si>
  <si>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</si>
  <si>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</si>
  <si>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</si>
  <si>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</si>
  <si>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</si>
  <si>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</si>
  <si>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</si>
  <si>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</si>
  <si>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</si>
  <si>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</si>
  <si>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</si>
  <si>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</si>
  <si>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</si>
  <si>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</si>
  <si>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</si>
  <si>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</si>
  <si>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</si>
  <si>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</si>
  <si>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</si>
  <si>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</si>
  <si>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</si>
  <si>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</si>
  <si>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</si>
  <si>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</si>
  <si>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</si>
  <si>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TOWER G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</si>
  <si>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</si>
  <si>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</si>
  <si>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</si>
  <si>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</si>
  <si>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</si>
  <si>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</si>
  <si>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</si>
  <si>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</si>
  <si>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</si>
  <si>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</si>
  <si>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</si>
  <si>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</si>
  <si>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</si>
  <si>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</si>
  <si>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</si>
  <si>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</si>
  <si>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</si>
  <si>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</si>
  <si>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</si>
  <si>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</si>
  <si>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</si>
  <si>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</si>
  <si>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</si>
  <si>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</si>
  <si>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</si>
  <si>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</si>
  <si>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</si>
  <si>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</si>
  <si>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</si>
  <si>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</si>
  <si>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</si>
  <si>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</si>
  <si>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</si>
  <si>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</si>
  <si>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</si>
  <si>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</si>
  <si>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</si>
  <si>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</si>
  <si>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</si>
  <si>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</si>
  <si>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</si>
  <si>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</si>
  <si>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</si>
  <si>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</si>
  <si>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</si>
  <si>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</si>
  <si>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</si>
  <si>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</si>
  <si>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</si>
  <si>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</si>
  <si>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</si>
  <si>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</si>
  <si>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</si>
  <si>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</si>
  <si>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</si>
  <si>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</si>
  <si>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</si>
  <si>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</si>
  <si>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</si>
  <si>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</si>
  <si>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</si>
  <si>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</si>
  <si>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</si>
  <si>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</si>
  <si>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</si>
  <si>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</si>
  <si>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</si>
  <si>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</si>
  <si>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</si>
  <si>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</si>
  <si>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</si>
  <si>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</si>
  <si>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</si>
  <si>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</si>
  <si>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</si>
  <si>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G76</t>
  </si>
  <si>
    <t>G77</t>
  </si>
  <si>
    <t>G78</t>
  </si>
  <si>
    <t>G79</t>
  </si>
  <si>
    <t>G80</t>
  </si>
  <si>
    <t>G81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</si>
  <si>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</si>
  <si>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</si>
  <si>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</si>
  <si>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</si>
  <si>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</si>
  <si>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</si>
  <si>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</si>
  <si>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</si>
  <si>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</si>
  <si>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G91</t>
  </si>
  <si>
    <t>G92</t>
  </si>
  <si>
    <t>G93</t>
  </si>
  <si>
    <t>G94</t>
  </si>
  <si>
    <t>G95</t>
  </si>
  <si>
    <t>G96</t>
  </si>
  <si>
    <t>G97</t>
  </si>
  <si>
    <t>G98</t>
  </si>
  <si>
    <t>G99</t>
  </si>
  <si>
    <t>G100</t>
  </si>
  <si>
    <t>G101</t>
  </si>
  <si>
    <t>G102</t>
  </si>
  <si>
    <t>G103</t>
  </si>
  <si>
    <t>G104</t>
  </si>
  <si>
    <t>G105</t>
  </si>
  <si>
    <t>G106</t>
  </si>
  <si>
    <t>G107</t>
  </si>
  <si>
    <t>G108</t>
  </si>
  <si>
    <t>G109</t>
  </si>
  <si>
    <t>G110</t>
  </si>
  <si>
    <t>G111</t>
  </si>
  <si>
    <t>G112</t>
  </si>
  <si>
    <t>G113</t>
  </si>
  <si>
    <t>G114</t>
  </si>
  <si>
    <t>G115</t>
  </si>
  <si>
    <t>G116</t>
  </si>
  <si>
    <t>G117</t>
  </si>
  <si>
    <t>G118</t>
  </si>
  <si>
    <t>G119</t>
  </si>
  <si>
    <t>G120</t>
  </si>
  <si>
    <t>G121</t>
  </si>
  <si>
    <t>G122</t>
  </si>
  <si>
    <t>G123</t>
  </si>
  <si>
    <t>G124</t>
  </si>
  <si>
    <t>G125</t>
  </si>
  <si>
    <t>G126</t>
  </si>
  <si>
    <t>G127</t>
  </si>
  <si>
    <t>G128</t>
  </si>
  <si>
    <t>G129</t>
  </si>
  <si>
    <t>G130</t>
  </si>
  <si>
    <t>G131</t>
  </si>
  <si>
    <t>G132</t>
  </si>
  <si>
    <t>G133</t>
  </si>
  <si>
    <t>G134</t>
  </si>
  <si>
    <t>G135</t>
  </si>
  <si>
    <t>G136</t>
  </si>
  <si>
    <t>G137</t>
  </si>
  <si>
    <t>G138</t>
  </si>
  <si>
    <t>G139</t>
  </si>
  <si>
    <t>G140</t>
  </si>
  <si>
    <t>G141</t>
  </si>
  <si>
    <t>G142</t>
  </si>
  <si>
    <t>G143</t>
  </si>
  <si>
    <t>G144</t>
  </si>
  <si>
    <t>CP_JVP</t>
  </si>
  <si>
    <t>CP_GPL</t>
  </si>
  <si>
    <t>Tower D</t>
  </si>
  <si>
    <t>H1</t>
  </si>
  <si>
    <t>H2</t>
  </si>
  <si>
    <t>H3</t>
  </si>
  <si>
    <t>3b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</si>
  <si>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</si>
  <si>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</si>
  <si>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</si>
  <si>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</si>
  <si>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</si>
  <si>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</si>
  <si>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</si>
  <si>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</si>
  <si>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</si>
  <si>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</si>
  <si>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</si>
  <si>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</si>
  <si>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</si>
  <si>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</si>
  <si>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</si>
  <si>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</si>
  <si>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</si>
  <si>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</si>
  <si>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</si>
  <si>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</si>
  <si>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</si>
  <si>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</si>
  <si>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</si>
  <si>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</si>
  <si>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</si>
  <si>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</si>
  <si>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</si>
  <si>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</si>
  <si>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</si>
  <si>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</si>
  <si>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</si>
  <si>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</si>
  <si>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</si>
  <si>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</si>
  <si>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</si>
  <si>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</si>
  <si>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</si>
  <si>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</si>
  <si>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</si>
  <si>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</si>
  <si>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</si>
  <si>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</si>
  <si>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</si>
  <si>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</si>
  <si>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</si>
  <si>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</si>
  <si>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</si>
  <si>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</si>
  <si>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</si>
  <si>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</si>
  <si>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</si>
  <si>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</si>
  <si>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</si>
  <si>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</si>
  <si>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</si>
  <si>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</si>
  <si>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</si>
  <si>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</si>
  <si>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</si>
  <si>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</si>
  <si>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H64</t>
  </si>
  <si>
    <t>H65</t>
  </si>
  <si>
    <t>H66</t>
  </si>
  <si>
    <t>H67</t>
  </si>
  <si>
    <t>H68</t>
  </si>
  <si>
    <t>H69</t>
  </si>
  <si>
    <t>H70</t>
  </si>
  <si>
    <t>H71</t>
  </si>
  <si>
    <t>H72</t>
  </si>
  <si>
    <t>H73</t>
  </si>
  <si>
    <t>H74</t>
  </si>
  <si>
    <t>H75</t>
  </si>
  <si>
    <t>H76</t>
  </si>
  <si>
    <t>H77</t>
  </si>
  <si>
    <t>H78</t>
  </si>
  <si>
    <t>H79</t>
  </si>
  <si>
    <t>H80</t>
  </si>
  <si>
    <t>H81</t>
  </si>
  <si>
    <t>H82</t>
  </si>
  <si>
    <t>H83</t>
  </si>
  <si>
    <t>H84</t>
  </si>
  <si>
    <t>H85</t>
  </si>
  <si>
    <t>H86</t>
  </si>
  <si>
    <t>H87</t>
  </si>
  <si>
    <t>H88</t>
  </si>
  <si>
    <t>H89</t>
  </si>
  <si>
    <t>H90</t>
  </si>
  <si>
    <t>H91</t>
  </si>
  <si>
    <t>H92</t>
  </si>
  <si>
    <t>H93</t>
  </si>
  <si>
    <t>H94</t>
  </si>
  <si>
    <t>H95</t>
  </si>
  <si>
    <t>H96</t>
  </si>
  <si>
    <t>H97</t>
  </si>
  <si>
    <t>H98</t>
  </si>
  <si>
    <t>H99</t>
  </si>
  <si>
    <t>H100</t>
  </si>
  <si>
    <t>H101</t>
  </si>
  <si>
    <t>H102</t>
  </si>
  <si>
    <t>H103</t>
  </si>
  <si>
    <t>H104</t>
  </si>
  <si>
    <t>H105</t>
  </si>
  <si>
    <t>H106</t>
  </si>
  <si>
    <t>H107</t>
  </si>
  <si>
    <t>H108</t>
  </si>
  <si>
    <t>Tower J</t>
  </si>
  <si>
    <t>J1</t>
  </si>
  <si>
    <t>J2</t>
  </si>
  <si>
    <t>J3</t>
  </si>
  <si>
    <t>1BHK T1</t>
  </si>
  <si>
    <t>J4</t>
  </si>
  <si>
    <t>1BHK T2</t>
  </si>
  <si>
    <t>J5</t>
  </si>
  <si>
    <t>J6</t>
  </si>
  <si>
    <t>J7</t>
  </si>
  <si>
    <t>3b'</t>
  </si>
  <si>
    <t>J8</t>
  </si>
  <si>
    <t>J9</t>
  </si>
  <si>
    <t>J10</t>
  </si>
  <si>
    <t>3a'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</si>
  <si>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</si>
  <si>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</si>
  <si>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</si>
  <si>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</si>
  <si>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</si>
  <si>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</si>
  <si>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</si>
  <si>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</si>
  <si>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</si>
  <si>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</si>
  <si>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</si>
  <si>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</si>
  <si>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</si>
  <si>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</si>
  <si>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</si>
  <si>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</si>
  <si>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</si>
  <si>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</si>
  <si>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</si>
  <si>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</si>
  <si>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</si>
  <si>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</si>
  <si>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</si>
  <si>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</si>
  <si>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</si>
  <si>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</si>
  <si>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</si>
  <si>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</si>
  <si>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</si>
  <si>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</si>
  <si>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</si>
  <si>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</si>
  <si>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</si>
  <si>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</si>
  <si>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</si>
  <si>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</si>
  <si>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</si>
  <si>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</si>
  <si>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</si>
  <si>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</si>
  <si>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J51</t>
  </si>
  <si>
    <t>J52</t>
  </si>
  <si>
    <t>J53</t>
  </si>
  <si>
    <t>J54</t>
  </si>
  <si>
    <t>J55</t>
  </si>
  <si>
    <t>J56</t>
  </si>
  <si>
    <t>J57</t>
  </si>
  <si>
    <t>J58</t>
  </si>
  <si>
    <t>J59</t>
  </si>
  <si>
    <t>J60</t>
  </si>
  <si>
    <t>J61</t>
  </si>
  <si>
    <t>J62</t>
  </si>
  <si>
    <t>J63</t>
  </si>
  <si>
    <t>J64</t>
  </si>
  <si>
    <t>J65</t>
  </si>
  <si>
    <t>J66</t>
  </si>
  <si>
    <t>J67</t>
  </si>
  <si>
    <t>J68</t>
  </si>
  <si>
    <t>J69</t>
  </si>
  <si>
    <t>J70</t>
  </si>
  <si>
    <t>J71</t>
  </si>
  <si>
    <t>J72</t>
  </si>
  <si>
    <t>J73</t>
  </si>
  <si>
    <t>J74</t>
  </si>
  <si>
    <t>J75</t>
  </si>
  <si>
    <t>J76</t>
  </si>
  <si>
    <t>J77</t>
  </si>
  <si>
    <t>J78</t>
  </si>
  <si>
    <t>J79</t>
  </si>
  <si>
    <t>J80</t>
  </si>
  <si>
    <t>J81</t>
  </si>
  <si>
    <t>J82</t>
  </si>
  <si>
    <t>J83</t>
  </si>
  <si>
    <t>J84</t>
  </si>
  <si>
    <t>J85</t>
  </si>
  <si>
    <t>J86</t>
  </si>
  <si>
    <t>J87</t>
  </si>
  <si>
    <t>J88</t>
  </si>
  <si>
    <t>J89</t>
  </si>
  <si>
    <t>J90</t>
  </si>
  <si>
    <t>J91</t>
  </si>
  <si>
    <t>J92</t>
  </si>
  <si>
    <t>J93</t>
  </si>
  <si>
    <t>J94</t>
  </si>
  <si>
    <t>J95</t>
  </si>
  <si>
    <t>J96</t>
  </si>
  <si>
    <t>J97</t>
  </si>
  <si>
    <t>J98</t>
  </si>
  <si>
    <t>J99</t>
  </si>
  <si>
    <t>J100</t>
  </si>
  <si>
    <t>J101</t>
  </si>
  <si>
    <t>J102</t>
  </si>
  <si>
    <t>J103</t>
  </si>
  <si>
    <t>J104</t>
  </si>
  <si>
    <t>J105</t>
  </si>
  <si>
    <t>J106</t>
  </si>
  <si>
    <t>J107</t>
  </si>
  <si>
    <t>J108</t>
  </si>
  <si>
    <t>J109</t>
  </si>
  <si>
    <t>Tower K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</si>
  <si>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</si>
  <si>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</si>
  <si>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</si>
  <si>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</si>
  <si>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</si>
  <si>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</si>
  <si>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</si>
  <si>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</si>
  <si>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</si>
  <si>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</si>
  <si>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</si>
  <si>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</si>
  <si>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</si>
  <si>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</si>
  <si>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</si>
  <si>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</si>
  <si>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</si>
  <si>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</si>
  <si>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</si>
  <si>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</si>
  <si>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</si>
  <si>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</si>
  <si>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</si>
  <si>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</si>
  <si>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</si>
  <si>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</si>
  <si>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</si>
  <si>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</si>
  <si>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</si>
  <si>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</si>
  <si>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</si>
  <si>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</si>
  <si>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</si>
  <si>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</si>
  <si>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</si>
  <si>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</si>
  <si>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K37</t>
  </si>
  <si>
    <t>K38</t>
  </si>
  <si>
    <t>K39</t>
  </si>
  <si>
    <t>K40</t>
  </si>
  <si>
    <t>K41</t>
  </si>
  <si>
    <t>K42</t>
  </si>
  <si>
    <t>K43</t>
  </si>
  <si>
    <t>K44</t>
  </si>
  <si>
    <t>K45</t>
  </si>
  <si>
    <t>K46</t>
  </si>
  <si>
    <t>K47</t>
  </si>
  <si>
    <t>K48</t>
  </si>
  <si>
    <t>K49</t>
  </si>
  <si>
    <t>K50</t>
  </si>
  <si>
    <t>K51</t>
  </si>
  <si>
    <t>K52</t>
  </si>
  <si>
    <t>K53</t>
  </si>
  <si>
    <t>K54</t>
  </si>
  <si>
    <t>K55</t>
  </si>
  <si>
    <t>K56</t>
  </si>
  <si>
    <t>K57</t>
  </si>
  <si>
    <t>K58</t>
  </si>
  <si>
    <t>K59</t>
  </si>
  <si>
    <t>K60</t>
  </si>
  <si>
    <t>K61</t>
  </si>
  <si>
    <t>K62</t>
  </si>
  <si>
    <t>K63</t>
  </si>
  <si>
    <t>K64</t>
  </si>
  <si>
    <t>K65</t>
  </si>
  <si>
    <t>K66</t>
  </si>
  <si>
    <t>K67</t>
  </si>
  <si>
    <t>K68</t>
  </si>
  <si>
    <t>K69</t>
  </si>
  <si>
    <t>K70</t>
  </si>
  <si>
    <t>K71</t>
  </si>
  <si>
    <t>K72</t>
  </si>
  <si>
    <t>K73</t>
  </si>
  <si>
    <t>K74</t>
  </si>
  <si>
    <t>K75</t>
  </si>
  <si>
    <t>K76</t>
  </si>
  <si>
    <t>K77</t>
  </si>
  <si>
    <t>K78</t>
  </si>
  <si>
    <t>K79</t>
  </si>
  <si>
    <t>K80</t>
  </si>
  <si>
    <t>K81</t>
  </si>
  <si>
    <t>K82</t>
  </si>
  <si>
    <t>K83</t>
  </si>
  <si>
    <t>K84</t>
  </si>
  <si>
    <t>K85</t>
  </si>
  <si>
    <t>K86</t>
  </si>
  <si>
    <t>K87</t>
  </si>
  <si>
    <t>K88</t>
  </si>
  <si>
    <t>K89</t>
  </si>
  <si>
    <t>K90</t>
  </si>
  <si>
    <t>K91</t>
  </si>
  <si>
    <t>K92</t>
  </si>
  <si>
    <t>K93</t>
  </si>
  <si>
    <t>K94</t>
  </si>
  <si>
    <t>K95</t>
  </si>
  <si>
    <t>K96</t>
  </si>
  <si>
    <t>K97</t>
  </si>
  <si>
    <t>K98</t>
  </si>
  <si>
    <t>K99</t>
  </si>
  <si>
    <t>K100</t>
  </si>
  <si>
    <t>K101</t>
  </si>
  <si>
    <t>K102</t>
  </si>
  <si>
    <t>K103</t>
  </si>
  <si>
    <t>K104</t>
  </si>
  <si>
    <t>K105</t>
  </si>
  <si>
    <t>K106</t>
  </si>
  <si>
    <t>K107</t>
  </si>
  <si>
    <t>K108</t>
  </si>
  <si>
    <t>K109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</si>
  <si>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</si>
  <si>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</si>
  <si>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</si>
  <si>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</si>
  <si>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</si>
  <si>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</si>
  <si>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</si>
  <si>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</si>
  <si>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</si>
  <si>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</si>
  <si>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</si>
  <si>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</si>
  <si>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</si>
  <si>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</si>
  <si>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</si>
  <si>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</si>
  <si>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</si>
  <si>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</si>
  <si>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</si>
  <si>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</si>
  <si>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</si>
  <si>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</si>
  <si>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</si>
  <si>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</si>
  <si>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</si>
  <si>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</si>
  <si>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</si>
  <si>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</si>
  <si>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</si>
  <si>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</si>
  <si>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</si>
  <si>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</si>
  <si>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</si>
  <si>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</si>
  <si>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</si>
  <si>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</si>
  <si>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</si>
  <si>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</si>
  <si>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</si>
  <si>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</si>
  <si>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</si>
  <si>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</si>
  <si>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</si>
  <si>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</si>
  <si>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</si>
  <si>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</si>
  <si>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</si>
  <si>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</si>
  <si>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</si>
  <si>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</si>
  <si>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</si>
  <si>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</si>
  <si>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</si>
  <si>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</si>
  <si>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</si>
  <si>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</si>
  <si>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</si>
  <si>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</si>
  <si>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</si>
  <si>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</si>
  <si>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</si>
  <si>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</si>
  <si>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</si>
  <si>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</si>
  <si>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</si>
  <si>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</si>
  <si>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</si>
  <si>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</si>
  <si>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</si>
  <si>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</si>
  <si>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L71</t>
  </si>
  <si>
    <t>L72</t>
  </si>
  <si>
    <t>L73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</si>
  <si>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</si>
  <si>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</si>
  <si>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</si>
  <si>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</si>
  <si>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</si>
  <si>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</si>
  <si>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</si>
  <si>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</si>
  <si>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</si>
  <si>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</si>
  <si>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</si>
  <si>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</si>
  <si>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</si>
  <si>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</si>
  <si>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</si>
  <si>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</si>
  <si>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</si>
  <si>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</si>
  <si>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</si>
  <si>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</si>
  <si>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</si>
  <si>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</si>
  <si>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</si>
  <si>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</si>
  <si>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</si>
  <si>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</si>
  <si>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</si>
  <si>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</si>
  <si>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</si>
  <si>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</si>
  <si>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</si>
  <si>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</si>
  <si>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</si>
  <si>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L107</t>
  </si>
  <si>
    <t>L108</t>
  </si>
  <si>
    <t>L109</t>
  </si>
  <si>
    <t>Row Labels</t>
  </si>
  <si>
    <t>Grand Total</t>
  </si>
  <si>
    <t>Count of Saleable Area</t>
  </si>
  <si>
    <t>Saleable Areas</t>
  </si>
  <si>
    <t>Tower-A</t>
  </si>
  <si>
    <t>Tower-B</t>
  </si>
  <si>
    <t>Tower-C</t>
  </si>
  <si>
    <t>Saleable area</t>
  </si>
  <si>
    <t>Tower-D</t>
  </si>
  <si>
    <t>Tower-E</t>
  </si>
  <si>
    <t>Tower-F</t>
  </si>
  <si>
    <t>Tower-G</t>
  </si>
  <si>
    <t>Tower-H</t>
  </si>
  <si>
    <t>Tower-J</t>
  </si>
  <si>
    <t>Tower-K</t>
  </si>
  <si>
    <t>Tower-L</t>
  </si>
  <si>
    <t>Tower Name</t>
  </si>
  <si>
    <t>Price of Individual flat @ Rs.5000/- per sq.ft.</t>
  </si>
  <si>
    <t>Price of Inventory @ Rs.5000/- per sq.ft.</t>
  </si>
  <si>
    <t>Price of Individual flat @ Rs.6000/- per sq.ft.</t>
  </si>
  <si>
    <t>Price of Inventory @ Rs.6000/- per sq.ft.</t>
  </si>
  <si>
    <t>Maximum</t>
  </si>
  <si>
    <t>Minimum</t>
  </si>
  <si>
    <t>No of flats</t>
  </si>
  <si>
    <t>Sub total</t>
  </si>
  <si>
    <t>Sr.No.</t>
  </si>
  <si>
    <t>Sub-total</t>
  </si>
  <si>
    <t xml:space="preserve">Grand total </t>
  </si>
  <si>
    <t>Total Salable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</si>
</sst>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u/>
      <sz val="9.9"/>
      <color theme="1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/>
    <xf numFmtId="1" fontId="3" fillId="0" borderId="1" xfId="0" applyNumberFormat="1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8" fillId="0" borderId="1" xfId="1" applyNumberFormat="1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164" fontId="8" fillId="0" borderId="6" xfId="1" applyNumberFormat="1" applyFont="1" applyBorder="1" applyAlignment="1">
      <alignment wrapText="1"/>
    </xf>
    <xf numFmtId="0" fontId="10" fillId="0" borderId="9" xfId="0" applyFont="1" applyBorder="1" applyAlignment="1">
      <alignment horizontal="left" wrapText="1" indent="1"/>
    </xf>
    <xf numFmtId="0" fontId="10" fillId="0" borderId="10" xfId="0" applyFont="1" applyBorder="1" applyAlignment="1">
      <alignment horizontal="left" wrapText="1" indent="1"/>
    </xf>
    <xf numFmtId="0" fontId="11" fillId="0" borderId="10" xfId="0" applyFont="1" applyBorder="1" applyAlignment="1">
      <alignment horizontal="left" wrapText="1" inden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0" fontId="0" fillId="0" borderId="0" xfId="0" applyAlignment="1">
      <alignment horizontal="left" wrapText="1"/>
    </xf>
    <xf numFmtId="0" fontId="0" fillId="6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0" fillId="2" borderId="10" xfId="0" applyFill="1" applyBorder="1" applyAlignment="1">
      <alignment wrapText="1"/>
    </xf>
    <xf numFmtId="0" fontId="0" fillId="0" borderId="13" xfId="0" applyBorder="1" applyAlignment="1">
      <alignment horizontal="center" wrapText="1"/>
    </xf>
    <xf numFmtId="0" fontId="6" fillId="0" borderId="14" xfId="0" applyFont="1" applyBorder="1"/>
    <xf numFmtId="0" fontId="0" fillId="0" borderId="14" xfId="0" applyBorder="1" applyAlignment="1">
      <alignment wrapText="1"/>
    </xf>
    <xf numFmtId="1" fontId="3" fillId="0" borderId="14" xfId="0" applyNumberFormat="1" applyFont="1" applyBorder="1" applyAlignment="1">
      <alignment wrapText="1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1" fontId="13" fillId="0" borderId="0" xfId="0" applyNumberFormat="1" applyFont="1" applyAlignment="1">
      <alignment wrapText="1"/>
    </xf>
    <xf numFmtId="0" fontId="0" fillId="7" borderId="0" xfId="0" applyFill="1" applyAlignment="1">
      <alignment wrapText="1"/>
    </xf>
    <xf numFmtId="1" fontId="0" fillId="0" borderId="1" xfId="0" applyNumberFormat="1" applyBorder="1" applyAlignment="1">
      <alignment horizontal="center"/>
    </xf>
    <xf numFmtId="0" fontId="4" fillId="2" borderId="11" xfId="0" applyFont="1" applyFill="1" applyBorder="1" applyAlignment="1">
      <alignment wrapText="1"/>
    </xf>
    <xf numFmtId="0" fontId="0" fillId="2" borderId="12" xfId="0" applyFill="1" applyBorder="1" applyAlignment="1">
      <alignment horizontal="right" wrapText="1"/>
    </xf>
    <xf numFmtId="0" fontId="2" fillId="2" borderId="12" xfId="0" applyFont="1" applyFill="1" applyBorder="1" applyAlignment="1">
      <alignment wrapText="1"/>
    </xf>
    <xf numFmtId="0" fontId="15" fillId="0" borderId="10" xfId="2" applyFont="1" applyFill="1" applyBorder="1" applyAlignment="1" applyProtection="1">
      <alignment wrapText="1"/>
    </xf>
    <xf numFmtId="0" fontId="2" fillId="0" borderId="1" xfId="0" applyFont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15" fillId="2" borderId="10" xfId="2" applyFont="1" applyFill="1" applyBorder="1" applyAlignment="1" applyProtection="1">
      <alignment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2" fillId="0" borderId="14" xfId="0" applyFont="1" applyBorder="1"/>
    <xf numFmtId="0" fontId="4" fillId="0" borderId="0" xfId="0" applyFont="1" applyAlignment="1">
      <alignment wrapText="1"/>
    </xf>
    <xf numFmtId="0" fontId="15" fillId="0" borderId="0" xfId="2" applyFont="1" applyFill="1" applyAlignment="1" applyProtection="1">
      <alignment wrapText="1"/>
    </xf>
    <xf numFmtId="0" fontId="15" fillId="2" borderId="0" xfId="2" applyFont="1" applyFill="1" applyAlignment="1" applyProtection="1">
      <alignment wrapText="1"/>
    </xf>
    <xf numFmtId="0" fontId="0" fillId="0" borderId="15" xfId="0" applyBorder="1" applyAlignment="1">
      <alignment wrapText="1"/>
    </xf>
    <xf numFmtId="0" fontId="12" fillId="0" borderId="15" xfId="0" applyFont="1" applyBorder="1"/>
    <xf numFmtId="1" fontId="3" fillId="0" borderId="16" xfId="0" applyNumberFormat="1" applyFon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0" borderId="0" xfId="3" applyFont="1"/>
    <xf numFmtId="44" fontId="16" fillId="8" borderId="1" xfId="3" applyFont="1" applyFill="1" applyBorder="1" applyAlignment="1">
      <alignment horizontal="center" vertical="center" wrapText="1"/>
    </xf>
    <xf numFmtId="44" fontId="0" fillId="0" borderId="1" xfId="3" applyFont="1" applyBorder="1"/>
    <xf numFmtId="43" fontId="0" fillId="0" borderId="0" xfId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4" fontId="16" fillId="8" borderId="1" xfId="3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3" applyFont="1" applyBorder="1"/>
    <xf numFmtId="3" fontId="3" fillId="0" borderId="1" xfId="1" applyNumberFormat="1" applyFont="1" applyBorder="1" applyAlignment="1">
      <alignment horizontal="center" vertical="center"/>
    </xf>
    <xf numFmtId="0" fontId="3" fillId="0" borderId="0" xfId="0" applyFont="1"/>
    <xf numFmtId="0" fontId="16" fillId="8" borderId="6" xfId="0" applyFont="1" applyFill="1" applyBorder="1" applyAlignment="1">
      <alignment horizontal="center" vertical="center"/>
    </xf>
    <xf numFmtId="0" fontId="16" fillId="8" borderId="21" xfId="0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pivotCacheDefinition" Target="pivotCache/pivotCacheDefinition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pivotCacheDefinition" Target="pivotCache/pivotCacheDefinition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pivotCacheDefinition" Target="pivotCache/pivotCacheDefinition10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pivotCacheDefinition" Target="pivotCache/pivotCacheDefinition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Inventory%20List%20for%20bank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ummary"/>
      <sheetName val="JV Demarcation"/>
      <sheetName val="Parking"/>
      <sheetName val="Tower A PIII"/>
      <sheetName val="Tower B PII"/>
      <sheetName val="Tower C PIV"/>
      <sheetName val="Tower D PII"/>
      <sheetName val="Tower E PI"/>
      <sheetName val="Tower F PI"/>
      <sheetName val="Tower G PI"/>
      <sheetName val="Tower H PI"/>
      <sheetName val="Tower J PII"/>
      <sheetName val="Tower K PIII"/>
      <sheetName val="Tower L PIV"/>
      <sheetName val="check"/>
    </sheetNames>
    <sheetDataSet>
      <sheetData sheetId="0">
        <row r="88">
          <cell r="D88">
            <v>1269</v>
          </cell>
        </row>
        <row r="90">
          <cell r="D90">
            <v>1446</v>
          </cell>
        </row>
        <row r="92">
          <cell r="D92">
            <v>1647</v>
          </cell>
        </row>
        <row r="93">
          <cell r="D93">
            <v>1712</v>
          </cell>
        </row>
        <row r="94">
          <cell r="D94">
            <v>1816</v>
          </cell>
        </row>
        <row r="95">
          <cell r="D95">
            <v>1844</v>
          </cell>
        </row>
        <row r="96">
          <cell r="D96">
            <v>2324</v>
          </cell>
        </row>
        <row r="97">
          <cell r="D97">
            <v>2692</v>
          </cell>
        </row>
        <row r="98">
          <cell r="D98">
            <v>4925</v>
          </cell>
        </row>
        <row r="99">
          <cell r="D99">
            <v>761</v>
          </cell>
        </row>
        <row r="100">
          <cell r="D100">
            <v>836</v>
          </cell>
        </row>
        <row r="101">
          <cell r="D101">
            <v>614</v>
          </cell>
        </row>
        <row r="102">
          <cell r="D102">
            <v>1085</v>
          </cell>
        </row>
        <row r="103">
          <cell r="D103">
            <v>1811</v>
          </cell>
        </row>
        <row r="104">
          <cell r="D104">
            <v>1834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07057754628" createdVersion="5" refreshedVersion="5" minRefreshableVersion="3" recordCount="71" xr:uid="{00000000-000A-0000-FFFF-FFFF00000000}">
  <cacheSource type="worksheet">
    <worksheetSource ref="A22:D93" sheet="Sheet1"/>
  </cacheSource>
  <cacheFields count="4">
    <cacheField name="S. No." numFmtId="0">
      <sharedItems/>
    </cacheField>
    <cacheField name="Flat No." numFmtId="0">
      <sharedItems containsMixedTypes="1" containsNumber="1" containsInteger="1" minValue="70" maxValue="1804"/>
    </cacheField>
    <cacheField name="Saleable Area" numFmtId="0">
      <sharedItems containsBlank="1"/>
    </cacheField>
    <cacheField name="Saleable Area2" numFmtId="0">
      <sharedItems containsSemiMixedTypes="0" containsString="0" containsNumber="1" containsInteger="1" minValue="1811" maxValue="178655" count="6">
        <n v="1811"/>
        <n v="2692"/>
        <n v="1834"/>
        <n v="2324"/>
        <n v="4925"/>
        <n v="17865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3563564815" createdVersion="5" refreshedVersion="5" minRefreshableVersion="3" recordCount="110" xr:uid="{00000000-000A-0000-FFFF-FFFF09000000}">
  <cacheSource type="worksheet">
    <worksheetSource ref="B22:D132" sheet="Sheet10"/>
  </cacheSource>
  <cacheFields count="3">
    <cacheField name="Flat No." numFmtId="0">
      <sharedItems containsMixedTypes="1" containsNumber="1" containsInteger="1" minValue="101" maxValue="1806"/>
    </cacheField>
    <cacheField name="Saleable Area" numFmtId="0">
      <sharedItems containsBlank="1"/>
    </cacheField>
    <cacheField name="Saleable Area2" numFmtId="1">
      <sharedItems containsSemiMixedTypes="0" containsString="0" containsNumber="1" containsInteger="1" minValue="614" maxValue="194498" count="6">
        <n v="1816"/>
        <n v="836"/>
        <n v="614"/>
        <n v="1844"/>
        <n v="1712"/>
        <n v="19449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1136099537" createdVersion="5" refreshedVersion="5" minRefreshableVersion="3" recordCount="71" xr:uid="{00000000-000A-0000-FFFF-FFFF01000000}">
  <cacheSource type="worksheet">
    <worksheetSource ref="A22:D93" sheet="Sheet2"/>
  </cacheSource>
  <cacheFields count="4">
    <cacheField name="S. No." numFmtId="0">
      <sharedItems/>
    </cacheField>
    <cacheField name="Flat No." numFmtId="0">
      <sharedItems containsMixedTypes="1" containsNumber="1" containsInteger="1" minValue="70" maxValue="1804"/>
    </cacheField>
    <cacheField name="Saleable Area" numFmtId="0">
      <sharedItems containsBlank="1"/>
    </cacheField>
    <cacheField name="Saleable Area2" numFmtId="0">
      <sharedItems containsSemiMixedTypes="0" containsString="0" containsNumber="1" containsInteger="1" minValue="1811" maxValue="178655" count="6">
        <n v="1811"/>
        <n v="2692"/>
        <n v="1834"/>
        <n v="2324"/>
        <n v="4925"/>
        <n v="17865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12778009259" createdVersion="5" refreshedVersion="5" minRefreshableVersion="3" recordCount="71" xr:uid="{00000000-000A-0000-FFFF-FFFF02000000}">
  <cacheSource type="worksheet">
    <worksheetSource ref="A22:D93" sheet="Sheet3"/>
  </cacheSource>
  <cacheFields count="4">
    <cacheField name="S. No." numFmtId="0">
      <sharedItems/>
    </cacheField>
    <cacheField name="Flat No." numFmtId="0">
      <sharedItems containsMixedTypes="1" containsNumber="1" containsInteger="1" minValue="70" maxValue="1804"/>
    </cacheField>
    <cacheField name="Saleable Area" numFmtId="0">
      <sharedItems containsBlank="1"/>
    </cacheField>
    <cacheField name="Saleable Area2" numFmtId="0">
      <sharedItems containsSemiMixedTypes="0" containsString="0" containsNumber="1" containsInteger="1" minValue="1811" maxValue="178655" count="6">
        <n v="1811"/>
        <n v="2692"/>
        <n v="1834"/>
        <n v="2324"/>
        <n v="4925"/>
        <n v="17865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15198263885" createdVersion="5" refreshedVersion="5" minRefreshableVersion="3" recordCount="137" xr:uid="{00000000-000A-0000-FFFF-FFFF03000000}">
  <cacheSource type="worksheet">
    <worksheetSource ref="B22:D159" sheet="Sheet4"/>
  </cacheSource>
  <cacheFields count="3">
    <cacheField name="Flat No." numFmtId="0">
      <sharedItems containsMixedTypes="1" containsNumber="1" containsInteger="1" minValue="101" maxValue="1708"/>
    </cacheField>
    <cacheField name="Saleable Area" numFmtId="0">
      <sharedItems containsBlank="1"/>
    </cacheField>
    <cacheField name="Saleable Area2" numFmtId="1">
      <sharedItems containsSemiMixedTypes="0" containsString="0" containsNumber="1" containsInteger="1" minValue="1085" maxValue="209602" count="4">
        <n v="1446"/>
        <n v="1647"/>
        <n v="1085"/>
        <n v="2096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16232754628" createdVersion="5" refreshedVersion="5" minRefreshableVersion="3" recordCount="145" xr:uid="{00000000-000A-0000-FFFF-FFFF04000000}">
  <cacheSource type="worksheet">
    <worksheetSource ref="A21:D166" sheet="Sheet5"/>
  </cacheSource>
  <cacheFields count="4">
    <cacheField name="S. No." numFmtId="0">
      <sharedItems/>
    </cacheField>
    <cacheField name="Flat No." numFmtId="0">
      <sharedItems containsMixedTypes="1" containsNumber="1" containsInteger="1" minValue="101" maxValue="1808"/>
    </cacheField>
    <cacheField name="Unit Type" numFmtId="0">
      <sharedItems containsMixedTypes="1" containsNumber="1" containsInteger="1" minValue="144" maxValue="144" count="5">
        <s v="2a"/>
        <s v="2b"/>
        <s v="1BHK"/>
        <s v="2a'"/>
        <n v="144"/>
      </sharedItems>
    </cacheField>
    <cacheField name="Saleable Area" numFmtId="1">
      <sharedItems containsSemiMixedTypes="0" containsString="0" containsNumber="1" containsInteger="1" minValue="761" maxValue="188092" count="4">
        <n v="1269"/>
        <n v="1446"/>
        <n v="761"/>
        <n v="18809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21513310188" createdVersion="5" refreshedVersion="5" minRefreshableVersion="3" recordCount="109" xr:uid="{00000000-000A-0000-FFFF-FFFF05000000}">
  <cacheSource type="worksheet">
    <worksheetSource ref="B22:D131" sheet="Sheet6"/>
  </cacheSource>
  <cacheFields count="3">
    <cacheField name="Flat No." numFmtId="0">
      <sharedItems containsMixedTypes="1" containsNumber="1" containsInteger="1" minValue="101" maxValue="1806"/>
    </cacheField>
    <cacheField name="Saleable Area" numFmtId="0">
      <sharedItems containsBlank="1"/>
    </cacheField>
    <cacheField name="Saleable Area2" numFmtId="1">
      <sharedItems containsSemiMixedTypes="0" containsString="0" containsNumber="1" containsInteger="1" minValue="1085" maxValue="162682" count="4">
        <n v="1085"/>
        <n v="1647"/>
        <n v="1446"/>
        <n v="16268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33185879627" createdVersion="5" refreshedVersion="5" minRefreshableVersion="3" recordCount="145" xr:uid="{00000000-000A-0000-FFFF-FFFF06000000}">
  <cacheSource type="worksheet">
    <worksheetSource ref="B22:D167" sheet="Sheet7"/>
  </cacheSource>
  <cacheFields count="3">
    <cacheField name="Flat No." numFmtId="0">
      <sharedItems containsMixedTypes="1" containsNumber="1" containsInteger="1" minValue="101" maxValue="1808"/>
    </cacheField>
    <cacheField name="Saleable Area" numFmtId="0">
      <sharedItems containsBlank="1"/>
    </cacheField>
    <cacheField name="Saleable Area2" numFmtId="1">
      <sharedItems containsSemiMixedTypes="0" containsString="0" containsNumber="1" containsInteger="1" minValue="761" maxValue="188092" count="4">
        <n v="761"/>
        <n v="1269"/>
        <n v="1446"/>
        <n v="18809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3400162037" createdVersion="5" refreshedVersion="5" minRefreshableVersion="3" recordCount="109" xr:uid="{00000000-000A-0000-FFFF-FFFF07000000}">
  <cacheSource type="worksheet">
    <worksheetSource ref="B22:D131" sheet="Sheet8"/>
  </cacheSource>
  <cacheFields count="3">
    <cacheField name="Flat No." numFmtId="0">
      <sharedItems containsMixedTypes="1" containsNumber="1" containsInteger="1" minValue="101" maxValue="1806"/>
    </cacheField>
    <cacheField name="Saleable Area" numFmtId="0">
      <sharedItems containsBlank="1"/>
    </cacheField>
    <cacheField name="Saleable Area2" numFmtId="1">
      <sharedItems containsSemiMixedTypes="0" containsString="0" containsNumber="1" containsInteger="1" minValue="1446" maxValue="176724" count="4">
        <n v="1647"/>
        <n v="1816"/>
        <n v="1446"/>
        <n v="1767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830.03458796296" createdVersion="5" refreshedVersion="5" minRefreshableVersion="3" recordCount="110" xr:uid="{00000000-000A-0000-FFFF-FFFF08000000}">
  <cacheSource type="worksheet">
    <worksheetSource ref="B22:D132" sheet="Sheet9"/>
  </cacheSource>
  <cacheFields count="3">
    <cacheField name="Flat No." numFmtId="0">
      <sharedItems containsMixedTypes="1" containsNumber="1" containsInteger="1" minValue="101" maxValue="1806"/>
    </cacheField>
    <cacheField name="Saleable Area" numFmtId="0">
      <sharedItems containsBlank="1"/>
    </cacheField>
    <cacheField name="Saleable Area2" numFmtId="1">
      <sharedItems containsSemiMixedTypes="0" containsString="0" containsNumber="1" containsInteger="1" minValue="614" maxValue="188414" count="7">
        <n v="1647"/>
        <n v="836"/>
        <n v="614"/>
        <n v="1816"/>
        <n v="1844"/>
        <n v="1712"/>
        <n v="18841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s v="A1"/>
    <s v="G01"/>
    <s v="3BHK+Lobby T1"/>
    <x v="0"/>
  </r>
  <r>
    <s v="A2"/>
    <s v="G02"/>
    <s v="4b"/>
    <x v="1"/>
  </r>
  <r>
    <s v="A3"/>
    <s v="G03"/>
    <s v="4b"/>
    <x v="1"/>
  </r>
  <r>
    <s v="A4"/>
    <s v="G04"/>
    <s v="3BHK+Lobby T2"/>
    <x v="2"/>
  </r>
  <r>
    <s v="A5"/>
    <n v="101"/>
    <s v="4a"/>
    <x v="3"/>
  </r>
  <r>
    <s v="A6"/>
    <n v="102"/>
    <s v="4b"/>
    <x v="1"/>
  </r>
  <r>
    <s v="A7"/>
    <n v="103"/>
    <s v="4b"/>
    <x v="1"/>
  </r>
  <r>
    <s v="A8"/>
    <n v="104"/>
    <s v="4a"/>
    <x v="3"/>
  </r>
  <r>
    <s v="A9"/>
    <n v="201"/>
    <s v="4a"/>
    <x v="3"/>
  </r>
  <r>
    <s v="A10"/>
    <n v="202"/>
    <s v="4b"/>
    <x v="1"/>
  </r>
  <r>
    <s v="A11"/>
    <n v="203"/>
    <s v="4b"/>
    <x v="1"/>
  </r>
  <r>
    <s v="A12"/>
    <n v="204"/>
    <s v="4a"/>
    <x v="3"/>
  </r>
  <r>
    <s v="A13"/>
    <n v="301"/>
    <s v="4a"/>
    <x v="3"/>
  </r>
  <r>
    <s v="A14"/>
    <n v="302"/>
    <s v="4b"/>
    <x v="1"/>
  </r>
  <r>
    <s v="A15"/>
    <n v="303"/>
    <s v="4b"/>
    <x v="1"/>
  </r>
  <r>
    <s v="A16"/>
    <n v="304"/>
    <s v="4a"/>
    <x v="3"/>
  </r>
  <r>
    <s v="A17"/>
    <n v="401"/>
    <s v="4a"/>
    <x v="3"/>
  </r>
  <r>
    <s v="A18"/>
    <n v="402"/>
    <s v="4b"/>
    <x v="1"/>
  </r>
  <r>
    <s v="A19"/>
    <n v="403"/>
    <s v="4b"/>
    <x v="1"/>
  </r>
  <r>
    <s v="A20"/>
    <n v="404"/>
    <s v="4a"/>
    <x v="3"/>
  </r>
  <r>
    <s v="A21"/>
    <n v="501"/>
    <s v="4a"/>
    <x v="3"/>
  </r>
  <r>
    <s v="A22"/>
    <n v="502"/>
    <s v="4b"/>
    <x v="1"/>
  </r>
  <r>
    <s v="A23"/>
    <n v="503"/>
    <s v="4b"/>
    <x v="1"/>
  </r>
  <r>
    <s v="A24"/>
    <n v="504"/>
    <s v="4a"/>
    <x v="3"/>
  </r>
  <r>
    <s v="A25"/>
    <n v="601"/>
    <s v="4a"/>
    <x v="3"/>
  </r>
  <r>
    <s v="A26"/>
    <n v="602"/>
    <s v="4b"/>
    <x v="1"/>
  </r>
  <r>
    <s v="A27"/>
    <n v="603"/>
    <s v="4b"/>
    <x v="1"/>
  </r>
  <r>
    <s v="A28"/>
    <n v="604"/>
    <s v="4a"/>
    <x v="3"/>
  </r>
  <r>
    <s v="A29"/>
    <n v="701"/>
    <s v="4a"/>
    <x v="3"/>
  </r>
  <r>
    <s v="A30"/>
    <n v="702"/>
    <s v="4b"/>
    <x v="1"/>
  </r>
  <r>
    <s v="A31"/>
    <n v="703"/>
    <s v="4b"/>
    <x v="1"/>
  </r>
  <r>
    <s v="A32"/>
    <n v="704"/>
    <s v="4a"/>
    <x v="3"/>
  </r>
  <r>
    <s v="A33"/>
    <n v="801"/>
    <s v="4a"/>
    <x v="3"/>
  </r>
  <r>
    <s v="A34"/>
    <n v="802"/>
    <s v="4b"/>
    <x v="1"/>
  </r>
  <r>
    <s v="A35"/>
    <n v="803"/>
    <s v="4b"/>
    <x v="1"/>
  </r>
  <r>
    <s v="A36"/>
    <n v="804"/>
    <s v="4a"/>
    <x v="3"/>
  </r>
  <r>
    <s v="A37"/>
    <n v="901"/>
    <s v="4a"/>
    <x v="3"/>
  </r>
  <r>
    <s v="A38"/>
    <n v="902"/>
    <s v="4b"/>
    <x v="1"/>
  </r>
  <r>
    <s v="A39"/>
    <n v="903"/>
    <s v="4b"/>
    <x v="1"/>
  </r>
  <r>
    <s v="A40"/>
    <n v="904"/>
    <s v="4a"/>
    <x v="3"/>
  </r>
  <r>
    <s v="A41"/>
    <n v="1001"/>
    <s v="4a"/>
    <x v="3"/>
  </r>
  <r>
    <s v="A42"/>
    <n v="1002"/>
    <s v="4b"/>
    <x v="1"/>
  </r>
  <r>
    <s v="A43"/>
    <n v="1003"/>
    <s v="4b"/>
    <x v="1"/>
  </r>
  <r>
    <s v="A44"/>
    <n v="1004"/>
    <s v="4a"/>
    <x v="3"/>
  </r>
  <r>
    <s v="A45"/>
    <n v="1101"/>
    <s v="4a"/>
    <x v="3"/>
  </r>
  <r>
    <s v="A46"/>
    <n v="1102"/>
    <s v="4b"/>
    <x v="1"/>
  </r>
  <r>
    <s v="A47"/>
    <n v="1103"/>
    <s v="4b"/>
    <x v="1"/>
  </r>
  <r>
    <s v="A48"/>
    <n v="1104"/>
    <s v="4a"/>
    <x v="3"/>
  </r>
  <r>
    <s v="A49"/>
    <n v="1201"/>
    <s v="4a"/>
    <x v="3"/>
  </r>
  <r>
    <s v="A50"/>
    <n v="1202"/>
    <s v="4b"/>
    <x v="1"/>
  </r>
  <r>
    <s v="A51"/>
    <n v="1203"/>
    <s v="4b"/>
    <x v="1"/>
  </r>
  <r>
    <s v="A52"/>
    <n v="1204"/>
    <s v="4a"/>
    <x v="3"/>
  </r>
  <r>
    <s v="A53"/>
    <n v="1401"/>
    <s v="4a"/>
    <x v="3"/>
  </r>
  <r>
    <s v="A54"/>
    <n v="1402"/>
    <s v="4b"/>
    <x v="1"/>
  </r>
  <r>
    <s v="A55"/>
    <n v="1403"/>
    <s v="4b"/>
    <x v="1"/>
  </r>
  <r>
    <s v="A56"/>
    <n v="1404"/>
    <s v="4a"/>
    <x v="3"/>
  </r>
  <r>
    <s v="A57"/>
    <n v="1501"/>
    <s v="4a"/>
    <x v="3"/>
  </r>
  <r>
    <s v="A58"/>
    <n v="1502"/>
    <s v="4b"/>
    <x v="1"/>
  </r>
  <r>
    <s v="A59"/>
    <n v="1503"/>
    <s v="4b"/>
    <x v="1"/>
  </r>
  <r>
    <s v="A60"/>
    <n v="1504"/>
    <s v="4a"/>
    <x v="3"/>
  </r>
  <r>
    <s v="A61"/>
    <n v="1601"/>
    <s v="4a"/>
    <x v="3"/>
  </r>
  <r>
    <s v="A62"/>
    <n v="1602"/>
    <s v="4b"/>
    <x v="1"/>
  </r>
  <r>
    <s v="A63"/>
    <n v="1603"/>
    <s v="4b"/>
    <x v="1"/>
  </r>
  <r>
    <s v="A64"/>
    <n v="1604"/>
    <s v="4a"/>
    <x v="3"/>
  </r>
  <r>
    <s v="A65"/>
    <n v="1701"/>
    <s v="4a"/>
    <x v="3"/>
  </r>
  <r>
    <s v="A66"/>
    <n v="1702"/>
    <s v="PH"/>
    <x v="4"/>
  </r>
  <r>
    <s v="A67"/>
    <n v="1703"/>
    <s v="PH"/>
    <x v="4"/>
  </r>
  <r>
    <s v="A68"/>
    <n v="1704"/>
    <s v="4a"/>
    <x v="3"/>
  </r>
  <r>
    <s v="A69"/>
    <n v="1801"/>
    <s v="4a"/>
    <x v="3"/>
  </r>
  <r>
    <s v="A70"/>
    <n v="1804"/>
    <s v="4a"/>
    <x v="3"/>
  </r>
  <r>
    <s v="Total"/>
    <n v="70"/>
    <m/>
    <x v="5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count="110">
  <r>
    <s v="G01"/>
    <s v="3b"/>
    <x v="0"/>
  </r>
  <r>
    <s v="G02"/>
    <s v="3b"/>
    <x v="0"/>
  </r>
  <r>
    <s v="G03"/>
    <s v="1BHK T1"/>
    <x v="1"/>
  </r>
  <r>
    <s v="G04"/>
    <s v="1BHK T2"/>
    <x v="2"/>
  </r>
  <r>
    <s v="G05"/>
    <s v="3b"/>
    <x v="0"/>
  </r>
  <r>
    <s v="G06"/>
    <s v="3b"/>
    <x v="0"/>
  </r>
  <r>
    <s v="G07"/>
    <s v="3b'"/>
    <x v="3"/>
  </r>
  <r>
    <n v="101"/>
    <s v="3b"/>
    <x v="0"/>
  </r>
  <r>
    <n v="102"/>
    <s v="3b"/>
    <x v="0"/>
  </r>
  <r>
    <n v="103"/>
    <s v="3a'"/>
    <x v="4"/>
  </r>
  <r>
    <n v="104"/>
    <s v="3b"/>
    <x v="0"/>
  </r>
  <r>
    <n v="105"/>
    <s v="3b"/>
    <x v="0"/>
  </r>
  <r>
    <n v="106"/>
    <s v="3b'"/>
    <x v="3"/>
  </r>
  <r>
    <n v="201"/>
    <s v="3b"/>
    <x v="0"/>
  </r>
  <r>
    <n v="202"/>
    <s v="3b"/>
    <x v="0"/>
  </r>
  <r>
    <n v="203"/>
    <s v="3a'"/>
    <x v="4"/>
  </r>
  <r>
    <n v="204"/>
    <s v="3b"/>
    <x v="0"/>
  </r>
  <r>
    <n v="205"/>
    <s v="3b"/>
    <x v="0"/>
  </r>
  <r>
    <n v="206"/>
    <s v="3b'"/>
    <x v="3"/>
  </r>
  <r>
    <n v="301"/>
    <s v="3b"/>
    <x v="0"/>
  </r>
  <r>
    <n v="302"/>
    <s v="3b"/>
    <x v="0"/>
  </r>
  <r>
    <n v="303"/>
    <s v="3a'"/>
    <x v="4"/>
  </r>
  <r>
    <n v="304"/>
    <s v="3b"/>
    <x v="0"/>
  </r>
  <r>
    <n v="305"/>
    <s v="3b"/>
    <x v="0"/>
  </r>
  <r>
    <n v="306"/>
    <s v="3b'"/>
    <x v="3"/>
  </r>
  <r>
    <n v="401"/>
    <s v="3b"/>
    <x v="0"/>
  </r>
  <r>
    <n v="402"/>
    <s v="3b"/>
    <x v="0"/>
  </r>
  <r>
    <n v="403"/>
    <s v="3a'"/>
    <x v="4"/>
  </r>
  <r>
    <n v="404"/>
    <s v="3b"/>
    <x v="0"/>
  </r>
  <r>
    <n v="405"/>
    <s v="3b"/>
    <x v="0"/>
  </r>
  <r>
    <n v="406"/>
    <s v="3b'"/>
    <x v="3"/>
  </r>
  <r>
    <n v="501"/>
    <s v="3b"/>
    <x v="0"/>
  </r>
  <r>
    <n v="502"/>
    <s v="3b"/>
    <x v="0"/>
  </r>
  <r>
    <n v="503"/>
    <s v="3a'"/>
    <x v="4"/>
  </r>
  <r>
    <n v="504"/>
    <s v="3b"/>
    <x v="0"/>
  </r>
  <r>
    <n v="505"/>
    <s v="3b"/>
    <x v="0"/>
  </r>
  <r>
    <n v="506"/>
    <s v="3b'"/>
    <x v="3"/>
  </r>
  <r>
    <n v="601"/>
    <s v="3b"/>
    <x v="0"/>
  </r>
  <r>
    <n v="602"/>
    <s v="3b"/>
    <x v="0"/>
  </r>
  <r>
    <n v="603"/>
    <s v="3a'"/>
    <x v="4"/>
  </r>
  <r>
    <n v="604"/>
    <s v="3b"/>
    <x v="0"/>
  </r>
  <r>
    <n v="605"/>
    <s v="3b"/>
    <x v="0"/>
  </r>
  <r>
    <n v="606"/>
    <s v="3b'"/>
    <x v="3"/>
  </r>
  <r>
    <n v="701"/>
    <s v="3b"/>
    <x v="0"/>
  </r>
  <r>
    <n v="702"/>
    <s v="3b"/>
    <x v="0"/>
  </r>
  <r>
    <n v="703"/>
    <s v="3a'"/>
    <x v="4"/>
  </r>
  <r>
    <n v="704"/>
    <s v="3b"/>
    <x v="0"/>
  </r>
  <r>
    <n v="705"/>
    <s v="3b"/>
    <x v="0"/>
  </r>
  <r>
    <n v="706"/>
    <s v="3b'"/>
    <x v="3"/>
  </r>
  <r>
    <n v="801"/>
    <s v="3b"/>
    <x v="0"/>
  </r>
  <r>
    <n v="802"/>
    <s v="3b"/>
    <x v="0"/>
  </r>
  <r>
    <n v="803"/>
    <s v="3a'"/>
    <x v="4"/>
  </r>
  <r>
    <n v="804"/>
    <s v="3b"/>
    <x v="0"/>
  </r>
  <r>
    <n v="805"/>
    <s v="3b"/>
    <x v="0"/>
  </r>
  <r>
    <n v="806"/>
    <s v="3b'"/>
    <x v="3"/>
  </r>
  <r>
    <n v="901"/>
    <s v="3b"/>
    <x v="0"/>
  </r>
  <r>
    <n v="902"/>
    <s v="3b"/>
    <x v="0"/>
  </r>
  <r>
    <n v="903"/>
    <s v="3a'"/>
    <x v="4"/>
  </r>
  <r>
    <n v="904"/>
    <s v="3b"/>
    <x v="0"/>
  </r>
  <r>
    <n v="905"/>
    <s v="3b"/>
    <x v="0"/>
  </r>
  <r>
    <n v="906"/>
    <s v="3b'"/>
    <x v="3"/>
  </r>
  <r>
    <n v="1001"/>
    <s v="3b"/>
    <x v="0"/>
  </r>
  <r>
    <n v="1002"/>
    <s v="3b"/>
    <x v="0"/>
  </r>
  <r>
    <n v="1003"/>
    <s v="3a'"/>
    <x v="4"/>
  </r>
  <r>
    <n v="1004"/>
    <s v="3b"/>
    <x v="0"/>
  </r>
  <r>
    <n v="1005"/>
    <s v="3b"/>
    <x v="0"/>
  </r>
  <r>
    <n v="1006"/>
    <s v="3b'"/>
    <x v="3"/>
  </r>
  <r>
    <n v="1101"/>
    <s v="3b"/>
    <x v="0"/>
  </r>
  <r>
    <n v="1102"/>
    <s v="3b"/>
    <x v="0"/>
  </r>
  <r>
    <n v="1103"/>
    <s v="3a'"/>
    <x v="4"/>
  </r>
  <r>
    <n v="1104"/>
    <s v="3b"/>
    <x v="0"/>
  </r>
  <r>
    <n v="1105"/>
    <s v="3b"/>
    <x v="0"/>
  </r>
  <r>
    <n v="1106"/>
    <s v="3b'"/>
    <x v="3"/>
  </r>
  <r>
    <n v="1201"/>
    <s v="3b"/>
    <x v="0"/>
  </r>
  <r>
    <n v="1202"/>
    <s v="3b"/>
    <x v="0"/>
  </r>
  <r>
    <n v="1203"/>
    <s v="3a'"/>
    <x v="4"/>
  </r>
  <r>
    <n v="1204"/>
    <s v="3b"/>
    <x v="0"/>
  </r>
  <r>
    <n v="1205"/>
    <s v="3b"/>
    <x v="0"/>
  </r>
  <r>
    <n v="1206"/>
    <s v="3b'"/>
    <x v="3"/>
  </r>
  <r>
    <n v="1401"/>
    <s v="3b"/>
    <x v="0"/>
  </r>
  <r>
    <n v="1402"/>
    <s v="3b"/>
    <x v="0"/>
  </r>
  <r>
    <n v="1403"/>
    <s v="3a'"/>
    <x v="4"/>
  </r>
  <r>
    <n v="1404"/>
    <s v="3b"/>
    <x v="0"/>
  </r>
  <r>
    <n v="1405"/>
    <s v="3b"/>
    <x v="0"/>
  </r>
  <r>
    <n v="1406"/>
    <s v="3b'"/>
    <x v="3"/>
  </r>
  <r>
    <n v="1501"/>
    <s v="3b"/>
    <x v="0"/>
  </r>
  <r>
    <n v="1502"/>
    <s v="3b"/>
    <x v="0"/>
  </r>
  <r>
    <n v="1503"/>
    <s v="3a'"/>
    <x v="4"/>
  </r>
  <r>
    <n v="1504"/>
    <s v="3b"/>
    <x v="0"/>
  </r>
  <r>
    <n v="1505"/>
    <s v="3b"/>
    <x v="0"/>
  </r>
  <r>
    <n v="1506"/>
    <s v="3b'"/>
    <x v="3"/>
  </r>
  <r>
    <n v="1601"/>
    <s v="3b"/>
    <x v="0"/>
  </r>
  <r>
    <n v="1602"/>
    <s v="3b"/>
    <x v="0"/>
  </r>
  <r>
    <n v="1603"/>
    <s v="3a'"/>
    <x v="4"/>
  </r>
  <r>
    <n v="1604"/>
    <s v="3b"/>
    <x v="0"/>
  </r>
  <r>
    <n v="1605"/>
    <s v="3b"/>
    <x v="0"/>
  </r>
  <r>
    <n v="1606"/>
    <s v="3b'"/>
    <x v="3"/>
  </r>
  <r>
    <n v="1701"/>
    <s v="3b"/>
    <x v="0"/>
  </r>
  <r>
    <n v="1702"/>
    <s v="3b"/>
    <x v="0"/>
  </r>
  <r>
    <n v="1703"/>
    <s v="3a'"/>
    <x v="4"/>
  </r>
  <r>
    <n v="1704"/>
    <s v="3b"/>
    <x v="0"/>
  </r>
  <r>
    <n v="1705"/>
    <s v="3b"/>
    <x v="0"/>
  </r>
  <r>
    <n v="1706"/>
    <s v="3b'"/>
    <x v="3"/>
  </r>
  <r>
    <n v="1801"/>
    <s v="3b"/>
    <x v="0"/>
  </r>
  <r>
    <n v="1802"/>
    <s v="3b"/>
    <x v="0"/>
  </r>
  <r>
    <n v="1803"/>
    <s v="3a'"/>
    <x v="4"/>
  </r>
  <r>
    <n v="1804"/>
    <s v="3b"/>
    <x v="0"/>
  </r>
  <r>
    <n v="1805"/>
    <s v="3b"/>
    <x v="0"/>
  </r>
  <r>
    <n v="1806"/>
    <s v="3b'"/>
    <x v="3"/>
  </r>
  <r>
    <n v="109"/>
    <m/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">
  <r>
    <s v="B1"/>
    <s v="G01"/>
    <s v="3BHK+Lobby T1"/>
    <x v="0"/>
  </r>
  <r>
    <s v="B2"/>
    <s v="G02"/>
    <s v="4b"/>
    <x v="1"/>
  </r>
  <r>
    <s v="B3"/>
    <s v="G03"/>
    <s v="4b"/>
    <x v="1"/>
  </r>
  <r>
    <s v="B4"/>
    <s v="G04"/>
    <s v="3BHK+Lobby T2"/>
    <x v="2"/>
  </r>
  <r>
    <s v="B5"/>
    <n v="101"/>
    <s v="4a"/>
    <x v="3"/>
  </r>
  <r>
    <s v="B6"/>
    <n v="102"/>
    <s v="4b"/>
    <x v="1"/>
  </r>
  <r>
    <s v="B7"/>
    <n v="103"/>
    <s v="4b"/>
    <x v="1"/>
  </r>
  <r>
    <s v="B8"/>
    <n v="104"/>
    <s v="4a"/>
    <x v="3"/>
  </r>
  <r>
    <s v="B9"/>
    <n v="201"/>
    <s v="4a"/>
    <x v="3"/>
  </r>
  <r>
    <s v="B10"/>
    <n v="202"/>
    <s v="4b"/>
    <x v="1"/>
  </r>
  <r>
    <s v="B11"/>
    <n v="203"/>
    <s v="4b"/>
    <x v="1"/>
  </r>
  <r>
    <s v="B12"/>
    <n v="204"/>
    <s v="4a"/>
    <x v="3"/>
  </r>
  <r>
    <s v="B13"/>
    <n v="301"/>
    <s v="4a"/>
    <x v="3"/>
  </r>
  <r>
    <s v="B14"/>
    <n v="302"/>
    <s v="4b"/>
    <x v="1"/>
  </r>
  <r>
    <s v="B15"/>
    <n v="303"/>
    <s v="4b"/>
    <x v="1"/>
  </r>
  <r>
    <s v="B16"/>
    <n v="304"/>
    <s v="4a"/>
    <x v="3"/>
  </r>
  <r>
    <s v="B17"/>
    <n v="401"/>
    <s v="4a"/>
    <x v="3"/>
  </r>
  <r>
    <s v="B18"/>
    <n v="402"/>
    <s v="4b"/>
    <x v="1"/>
  </r>
  <r>
    <s v="B19"/>
    <n v="403"/>
    <s v="4b"/>
    <x v="1"/>
  </r>
  <r>
    <s v="B20"/>
    <n v="404"/>
    <s v="4a"/>
    <x v="3"/>
  </r>
  <r>
    <s v="B21"/>
    <n v="501"/>
    <s v="4a"/>
    <x v="3"/>
  </r>
  <r>
    <s v="B22"/>
    <n v="502"/>
    <s v="4b"/>
    <x v="1"/>
  </r>
  <r>
    <s v="B23"/>
    <n v="503"/>
    <s v="4b"/>
    <x v="1"/>
  </r>
  <r>
    <s v="B24"/>
    <n v="504"/>
    <s v="4a"/>
    <x v="3"/>
  </r>
  <r>
    <s v="B25"/>
    <n v="601"/>
    <s v="4a"/>
    <x v="3"/>
  </r>
  <r>
    <s v="B26"/>
    <n v="602"/>
    <s v="4b"/>
    <x v="1"/>
  </r>
  <r>
    <s v="B27"/>
    <n v="603"/>
    <s v="4b"/>
    <x v="1"/>
  </r>
  <r>
    <s v="B28"/>
    <n v="604"/>
    <s v="4a"/>
    <x v="3"/>
  </r>
  <r>
    <s v="B29"/>
    <n v="701"/>
    <s v="4a"/>
    <x v="3"/>
  </r>
  <r>
    <s v="B30"/>
    <n v="702"/>
    <s v="4b"/>
    <x v="1"/>
  </r>
  <r>
    <s v="B31"/>
    <n v="703"/>
    <s v="4b"/>
    <x v="1"/>
  </r>
  <r>
    <s v="B32"/>
    <n v="704"/>
    <s v="4a"/>
    <x v="3"/>
  </r>
  <r>
    <s v="B33"/>
    <n v="801"/>
    <s v="4a"/>
    <x v="3"/>
  </r>
  <r>
    <s v="B34"/>
    <n v="802"/>
    <s v="4b"/>
    <x v="1"/>
  </r>
  <r>
    <s v="B35"/>
    <n v="803"/>
    <s v="4b"/>
    <x v="1"/>
  </r>
  <r>
    <s v="B36"/>
    <n v="804"/>
    <s v="4a"/>
    <x v="3"/>
  </r>
  <r>
    <s v="B37"/>
    <n v="901"/>
    <s v="4a"/>
    <x v="3"/>
  </r>
  <r>
    <s v="B38"/>
    <n v="902"/>
    <s v="4b"/>
    <x v="1"/>
  </r>
  <r>
    <s v="B39"/>
    <n v="903"/>
    <s v="4b"/>
    <x v="1"/>
  </r>
  <r>
    <s v="B40"/>
    <n v="904"/>
    <s v="4a"/>
    <x v="3"/>
  </r>
  <r>
    <s v="B41"/>
    <n v="1001"/>
    <s v="4a"/>
    <x v="3"/>
  </r>
  <r>
    <s v="B42"/>
    <n v="1002"/>
    <s v="4b"/>
    <x v="1"/>
  </r>
  <r>
    <s v="B43"/>
    <n v="1003"/>
    <s v="4b"/>
    <x v="1"/>
  </r>
  <r>
    <s v="B44"/>
    <n v="1004"/>
    <s v="4a"/>
    <x v="3"/>
  </r>
  <r>
    <s v="B45"/>
    <n v="1101"/>
    <s v="4a"/>
    <x v="3"/>
  </r>
  <r>
    <s v="B46"/>
    <n v="1102"/>
    <s v="4b"/>
    <x v="1"/>
  </r>
  <r>
    <s v="B47"/>
    <n v="1103"/>
    <s v="4b"/>
    <x v="1"/>
  </r>
  <r>
    <s v="B48"/>
    <n v="1104"/>
    <s v="4a"/>
    <x v="3"/>
  </r>
  <r>
    <s v="B49"/>
    <n v="1201"/>
    <s v="4a"/>
    <x v="3"/>
  </r>
  <r>
    <s v="B50"/>
    <n v="1202"/>
    <s v="4b"/>
    <x v="1"/>
  </r>
  <r>
    <s v="B51"/>
    <n v="1203"/>
    <s v="4b"/>
    <x v="1"/>
  </r>
  <r>
    <s v="B52"/>
    <n v="1204"/>
    <s v="4a"/>
    <x v="3"/>
  </r>
  <r>
    <s v="B53"/>
    <n v="1401"/>
    <s v="4a"/>
    <x v="3"/>
  </r>
  <r>
    <s v="B54"/>
    <n v="1402"/>
    <s v="4b"/>
    <x v="1"/>
  </r>
  <r>
    <s v="B55"/>
    <n v="1403"/>
    <s v="4b"/>
    <x v="1"/>
  </r>
  <r>
    <s v="B56"/>
    <n v="1404"/>
    <s v="4a"/>
    <x v="3"/>
  </r>
  <r>
    <s v="B57"/>
    <n v="1501"/>
    <s v="4a"/>
    <x v="3"/>
  </r>
  <r>
    <s v="B58"/>
    <n v="1502"/>
    <s v="4b"/>
    <x v="1"/>
  </r>
  <r>
    <s v="B59"/>
    <n v="1503"/>
    <s v="4b"/>
    <x v="1"/>
  </r>
  <r>
    <s v="B60"/>
    <n v="1504"/>
    <s v="4a"/>
    <x v="3"/>
  </r>
  <r>
    <s v="B61"/>
    <n v="1601"/>
    <s v="4a"/>
    <x v="3"/>
  </r>
  <r>
    <s v="B62"/>
    <n v="1602"/>
    <s v="4b"/>
    <x v="1"/>
  </r>
  <r>
    <s v="B63"/>
    <n v="1603"/>
    <s v="4b"/>
    <x v="1"/>
  </r>
  <r>
    <s v="B64"/>
    <n v="1604"/>
    <s v="4a"/>
    <x v="3"/>
  </r>
  <r>
    <s v="B65"/>
    <n v="1701"/>
    <s v="4a"/>
    <x v="3"/>
  </r>
  <r>
    <s v="B66"/>
    <n v="1702"/>
    <s v="PH"/>
    <x v="4"/>
  </r>
  <r>
    <s v="B67"/>
    <n v="1703"/>
    <s v="PH"/>
    <x v="4"/>
  </r>
  <r>
    <s v="B68"/>
    <n v="1704"/>
    <s v="4a"/>
    <x v="3"/>
  </r>
  <r>
    <s v="B69"/>
    <n v="1801"/>
    <s v="4a"/>
    <x v="3"/>
  </r>
  <r>
    <s v="B70"/>
    <n v="1804"/>
    <s v="4a"/>
    <x v="3"/>
  </r>
  <r>
    <s v="Total"/>
    <n v="70"/>
    <m/>
    <x v="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1">
  <r>
    <s v="C1"/>
    <s v="G01"/>
    <s v="3BHK+Lobby T1"/>
    <x v="0"/>
  </r>
  <r>
    <s v="C2"/>
    <s v="G02"/>
    <s v="4b"/>
    <x v="1"/>
  </r>
  <r>
    <s v="C3"/>
    <s v="G03"/>
    <s v="4b"/>
    <x v="1"/>
  </r>
  <r>
    <s v="C4"/>
    <s v="G04"/>
    <s v="3BHK+Lobby T2"/>
    <x v="2"/>
  </r>
  <r>
    <s v="C5"/>
    <n v="101"/>
    <s v="4a"/>
    <x v="3"/>
  </r>
  <r>
    <s v="C6"/>
    <n v="102"/>
    <s v="4b"/>
    <x v="1"/>
  </r>
  <r>
    <s v="C7"/>
    <n v="103"/>
    <s v="4b"/>
    <x v="1"/>
  </r>
  <r>
    <s v="C8"/>
    <n v="104"/>
    <s v="4a"/>
    <x v="3"/>
  </r>
  <r>
    <s v="C9"/>
    <n v="201"/>
    <s v="4a"/>
    <x v="3"/>
  </r>
  <r>
    <s v="C10"/>
    <n v="202"/>
    <s v="4b"/>
    <x v="1"/>
  </r>
  <r>
    <s v="C11"/>
    <n v="203"/>
    <s v="4b"/>
    <x v="1"/>
  </r>
  <r>
    <s v="C12"/>
    <n v="204"/>
    <s v="4a"/>
    <x v="3"/>
  </r>
  <r>
    <s v="C13"/>
    <n v="301"/>
    <s v="4a"/>
    <x v="3"/>
  </r>
  <r>
    <s v="C14"/>
    <n v="302"/>
    <s v="4b"/>
    <x v="1"/>
  </r>
  <r>
    <s v="C15"/>
    <n v="303"/>
    <s v="4b"/>
    <x v="1"/>
  </r>
  <r>
    <s v="C16"/>
    <n v="304"/>
    <s v="4a"/>
    <x v="3"/>
  </r>
  <r>
    <s v="C17"/>
    <n v="401"/>
    <s v="4a"/>
    <x v="3"/>
  </r>
  <r>
    <s v="C18"/>
    <n v="402"/>
    <s v="4b"/>
    <x v="1"/>
  </r>
  <r>
    <s v="C19"/>
    <n v="403"/>
    <s v="4b"/>
    <x v="1"/>
  </r>
  <r>
    <s v="C20"/>
    <n v="404"/>
    <s v="4a"/>
    <x v="3"/>
  </r>
  <r>
    <s v="C21"/>
    <n v="501"/>
    <s v="4a"/>
    <x v="3"/>
  </r>
  <r>
    <s v="C22"/>
    <n v="502"/>
    <s v="4b"/>
    <x v="1"/>
  </r>
  <r>
    <s v="C23"/>
    <n v="503"/>
    <s v="4b"/>
    <x v="1"/>
  </r>
  <r>
    <s v="C24"/>
    <n v="504"/>
    <s v="4a"/>
    <x v="3"/>
  </r>
  <r>
    <s v="C25"/>
    <n v="601"/>
    <s v="4a"/>
    <x v="3"/>
  </r>
  <r>
    <s v="C26"/>
    <n v="602"/>
    <s v="4b"/>
    <x v="1"/>
  </r>
  <r>
    <s v="C27"/>
    <n v="603"/>
    <s v="4b"/>
    <x v="1"/>
  </r>
  <r>
    <s v="C28"/>
    <n v="604"/>
    <s v="4a"/>
    <x v="3"/>
  </r>
  <r>
    <s v="C29"/>
    <n v="701"/>
    <s v="4a"/>
    <x v="3"/>
  </r>
  <r>
    <s v="C30"/>
    <n v="702"/>
    <s v="4b"/>
    <x v="1"/>
  </r>
  <r>
    <s v="C31"/>
    <n v="703"/>
    <s v="4b"/>
    <x v="1"/>
  </r>
  <r>
    <s v="C32"/>
    <n v="704"/>
    <s v="4a"/>
    <x v="3"/>
  </r>
  <r>
    <s v="C33"/>
    <n v="801"/>
    <s v="4a"/>
    <x v="3"/>
  </r>
  <r>
    <s v="C34"/>
    <n v="802"/>
    <s v="4b"/>
    <x v="1"/>
  </r>
  <r>
    <s v="C35"/>
    <n v="803"/>
    <s v="4b"/>
    <x v="1"/>
  </r>
  <r>
    <s v="C36"/>
    <n v="804"/>
    <s v="4a"/>
    <x v="3"/>
  </r>
  <r>
    <s v="C37"/>
    <n v="901"/>
    <s v="4a"/>
    <x v="3"/>
  </r>
  <r>
    <s v="C38"/>
    <n v="902"/>
    <s v="4b"/>
    <x v="1"/>
  </r>
  <r>
    <s v="C39"/>
    <n v="903"/>
    <s v="4b"/>
    <x v="1"/>
  </r>
  <r>
    <s v="C40"/>
    <n v="904"/>
    <s v="4a"/>
    <x v="3"/>
  </r>
  <r>
    <s v="C41"/>
    <n v="1001"/>
    <s v="4a"/>
    <x v="3"/>
  </r>
  <r>
    <s v="C42"/>
    <n v="1002"/>
    <s v="4b"/>
    <x v="1"/>
  </r>
  <r>
    <s v="C43"/>
    <n v="1003"/>
    <s v="4b"/>
    <x v="1"/>
  </r>
  <r>
    <s v="C44"/>
    <n v="1004"/>
    <s v="4a"/>
    <x v="3"/>
  </r>
  <r>
    <s v="C45"/>
    <n v="1101"/>
    <s v="4a"/>
    <x v="3"/>
  </r>
  <r>
    <s v="C46"/>
    <n v="1102"/>
    <s v="4b"/>
    <x v="1"/>
  </r>
  <r>
    <s v="C47"/>
    <n v="1103"/>
    <s v="4b"/>
    <x v="1"/>
  </r>
  <r>
    <s v="C48"/>
    <n v="1104"/>
    <s v="4a"/>
    <x v="3"/>
  </r>
  <r>
    <s v="C49"/>
    <n v="1201"/>
    <s v="4a"/>
    <x v="3"/>
  </r>
  <r>
    <s v="C50"/>
    <n v="1202"/>
    <s v="4b"/>
    <x v="1"/>
  </r>
  <r>
    <s v="C51"/>
    <n v="1203"/>
    <s v="4b"/>
    <x v="1"/>
  </r>
  <r>
    <s v="C52"/>
    <n v="1204"/>
    <s v="4a"/>
    <x v="3"/>
  </r>
  <r>
    <s v="C53"/>
    <n v="1401"/>
    <s v="4a"/>
    <x v="3"/>
  </r>
  <r>
    <s v="C54"/>
    <n v="1402"/>
    <s v="4b"/>
    <x v="1"/>
  </r>
  <r>
    <s v="C55"/>
    <n v="1403"/>
    <s v="4b"/>
    <x v="1"/>
  </r>
  <r>
    <s v="C56"/>
    <n v="1404"/>
    <s v="4a"/>
    <x v="3"/>
  </r>
  <r>
    <s v="C57"/>
    <n v="1501"/>
    <s v="4a"/>
    <x v="3"/>
  </r>
  <r>
    <s v="C58"/>
    <n v="1502"/>
    <s v="4b"/>
    <x v="1"/>
  </r>
  <r>
    <s v="C59"/>
    <n v="1503"/>
    <s v="4b"/>
    <x v="1"/>
  </r>
  <r>
    <s v="C60"/>
    <n v="1504"/>
    <s v="4a"/>
    <x v="3"/>
  </r>
  <r>
    <s v="C61"/>
    <n v="1601"/>
    <s v="4a"/>
    <x v="3"/>
  </r>
  <r>
    <s v="C62"/>
    <n v="1602"/>
    <s v="4b"/>
    <x v="1"/>
  </r>
  <r>
    <s v="C63"/>
    <n v="1603"/>
    <s v="4b"/>
    <x v="1"/>
  </r>
  <r>
    <s v="C64"/>
    <n v="1604"/>
    <s v="4a"/>
    <x v="3"/>
  </r>
  <r>
    <s v="C65"/>
    <n v="1701"/>
    <s v="4a"/>
    <x v="3"/>
  </r>
  <r>
    <s v="C66"/>
    <n v="1702"/>
    <s v="PH"/>
    <x v="4"/>
  </r>
  <r>
    <s v="C67"/>
    <n v="1703"/>
    <s v="PH"/>
    <x v="4"/>
  </r>
  <r>
    <s v="C68"/>
    <n v="1704"/>
    <s v="4a"/>
    <x v="3"/>
  </r>
  <r>
    <s v="C69"/>
    <n v="1801"/>
    <s v="4a"/>
    <x v="3"/>
  </r>
  <r>
    <s v="C70"/>
    <n v="1804"/>
    <s v="4a"/>
    <x v="3"/>
  </r>
  <r>
    <s v="Total"/>
    <n v="70"/>
    <m/>
    <x v="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37">
  <r>
    <s v="G01"/>
    <s v="2b'"/>
    <x v="0"/>
  </r>
  <r>
    <s v="G02"/>
    <s v="2b'"/>
    <x v="0"/>
  </r>
  <r>
    <s v="G03"/>
    <s v="3a"/>
    <x v="1"/>
  </r>
  <r>
    <s v="G04"/>
    <s v="3a"/>
    <x v="1"/>
  </r>
  <r>
    <s v="G05"/>
    <s v="2BHK+L"/>
    <x v="2"/>
  </r>
  <r>
    <s v="G06"/>
    <s v="2BHK+L"/>
    <x v="2"/>
  </r>
  <r>
    <s v="G07"/>
    <s v="3a"/>
    <x v="1"/>
  </r>
  <r>
    <s v="G08"/>
    <s v="3a"/>
    <x v="1"/>
  </r>
  <r>
    <n v="101"/>
    <s v="2b'"/>
    <x v="0"/>
  </r>
  <r>
    <n v="102"/>
    <s v="2b'"/>
    <x v="0"/>
  </r>
  <r>
    <n v="103"/>
    <s v="3a"/>
    <x v="1"/>
  </r>
  <r>
    <n v="104"/>
    <s v="3a"/>
    <x v="1"/>
  </r>
  <r>
    <n v="105"/>
    <s v="2b"/>
    <x v="0"/>
  </r>
  <r>
    <n v="106"/>
    <s v="2b"/>
    <x v="0"/>
  </r>
  <r>
    <n v="107"/>
    <s v="3a"/>
    <x v="1"/>
  </r>
  <r>
    <n v="108"/>
    <s v="3a"/>
    <x v="1"/>
  </r>
  <r>
    <n v="201"/>
    <s v="2b'"/>
    <x v="0"/>
  </r>
  <r>
    <n v="202"/>
    <s v="2b'"/>
    <x v="0"/>
  </r>
  <r>
    <n v="203"/>
    <s v="3a"/>
    <x v="1"/>
  </r>
  <r>
    <n v="204"/>
    <s v="3a"/>
    <x v="1"/>
  </r>
  <r>
    <n v="205"/>
    <s v="2b"/>
    <x v="0"/>
  </r>
  <r>
    <n v="206"/>
    <s v="2b"/>
    <x v="0"/>
  </r>
  <r>
    <n v="207"/>
    <s v="3a"/>
    <x v="1"/>
  </r>
  <r>
    <n v="208"/>
    <s v="3a"/>
    <x v="1"/>
  </r>
  <r>
    <n v="301"/>
    <s v="2b'"/>
    <x v="0"/>
  </r>
  <r>
    <n v="302"/>
    <s v="2b'"/>
    <x v="0"/>
  </r>
  <r>
    <n v="303"/>
    <s v="3a"/>
    <x v="1"/>
  </r>
  <r>
    <n v="304"/>
    <s v="3a"/>
    <x v="1"/>
  </r>
  <r>
    <n v="305"/>
    <s v="2b"/>
    <x v="0"/>
  </r>
  <r>
    <n v="306"/>
    <s v="2b"/>
    <x v="0"/>
  </r>
  <r>
    <n v="307"/>
    <s v="3a"/>
    <x v="1"/>
  </r>
  <r>
    <n v="308"/>
    <s v="3a"/>
    <x v="1"/>
  </r>
  <r>
    <n v="401"/>
    <s v="2b'"/>
    <x v="0"/>
  </r>
  <r>
    <n v="402"/>
    <s v="2b'"/>
    <x v="0"/>
  </r>
  <r>
    <n v="403"/>
    <s v="3a"/>
    <x v="1"/>
  </r>
  <r>
    <n v="404"/>
    <s v="3a"/>
    <x v="1"/>
  </r>
  <r>
    <n v="405"/>
    <s v="2b"/>
    <x v="0"/>
  </r>
  <r>
    <n v="406"/>
    <s v="2b"/>
    <x v="0"/>
  </r>
  <r>
    <n v="407"/>
    <s v="3a"/>
    <x v="1"/>
  </r>
  <r>
    <n v="408"/>
    <s v="3a"/>
    <x v="1"/>
  </r>
  <r>
    <n v="501"/>
    <s v="2b'"/>
    <x v="0"/>
  </r>
  <r>
    <n v="502"/>
    <s v="2b'"/>
    <x v="0"/>
  </r>
  <r>
    <n v="503"/>
    <s v="3a"/>
    <x v="1"/>
  </r>
  <r>
    <n v="504"/>
    <s v="3a"/>
    <x v="1"/>
  </r>
  <r>
    <n v="505"/>
    <s v="2b"/>
    <x v="0"/>
  </r>
  <r>
    <n v="506"/>
    <s v="2b"/>
    <x v="0"/>
  </r>
  <r>
    <n v="507"/>
    <s v="3a"/>
    <x v="1"/>
  </r>
  <r>
    <n v="508"/>
    <s v="3a"/>
    <x v="1"/>
  </r>
  <r>
    <n v="601"/>
    <s v="2b'"/>
    <x v="0"/>
  </r>
  <r>
    <n v="602"/>
    <s v="2b'"/>
    <x v="0"/>
  </r>
  <r>
    <n v="603"/>
    <s v="3a"/>
    <x v="1"/>
  </r>
  <r>
    <n v="604"/>
    <s v="3a"/>
    <x v="1"/>
  </r>
  <r>
    <n v="605"/>
    <s v="2b"/>
    <x v="0"/>
  </r>
  <r>
    <n v="606"/>
    <s v="2b"/>
    <x v="0"/>
  </r>
  <r>
    <n v="607"/>
    <s v="3a"/>
    <x v="1"/>
  </r>
  <r>
    <n v="608"/>
    <s v="3a"/>
    <x v="1"/>
  </r>
  <r>
    <n v="701"/>
    <s v="2b'"/>
    <x v="0"/>
  </r>
  <r>
    <n v="702"/>
    <s v="2b'"/>
    <x v="0"/>
  </r>
  <r>
    <n v="703"/>
    <s v="3a"/>
    <x v="1"/>
  </r>
  <r>
    <n v="704"/>
    <s v="3a"/>
    <x v="1"/>
  </r>
  <r>
    <n v="705"/>
    <s v="2b"/>
    <x v="0"/>
  </r>
  <r>
    <n v="706"/>
    <s v="2b"/>
    <x v="0"/>
  </r>
  <r>
    <n v="707"/>
    <s v="3a"/>
    <x v="1"/>
  </r>
  <r>
    <n v="708"/>
    <s v="3a"/>
    <x v="1"/>
  </r>
  <r>
    <n v="801"/>
    <s v="2b'"/>
    <x v="0"/>
  </r>
  <r>
    <n v="802"/>
    <s v="2b'"/>
    <x v="0"/>
  </r>
  <r>
    <n v="803"/>
    <s v="3a"/>
    <x v="1"/>
  </r>
  <r>
    <n v="804"/>
    <s v="3a"/>
    <x v="1"/>
  </r>
  <r>
    <n v="805"/>
    <s v="2b"/>
    <x v="0"/>
  </r>
  <r>
    <n v="806"/>
    <s v="2b"/>
    <x v="0"/>
  </r>
  <r>
    <n v="807"/>
    <s v="3a"/>
    <x v="1"/>
  </r>
  <r>
    <n v="808"/>
    <s v="3a"/>
    <x v="1"/>
  </r>
  <r>
    <n v="901"/>
    <s v="2b'"/>
    <x v="0"/>
  </r>
  <r>
    <n v="902"/>
    <s v="2b'"/>
    <x v="0"/>
  </r>
  <r>
    <n v="903"/>
    <s v="3a"/>
    <x v="1"/>
  </r>
  <r>
    <n v="904"/>
    <s v="3a"/>
    <x v="1"/>
  </r>
  <r>
    <n v="905"/>
    <s v="2b"/>
    <x v="0"/>
  </r>
  <r>
    <n v="906"/>
    <s v="2b"/>
    <x v="0"/>
  </r>
  <r>
    <n v="907"/>
    <s v="3a"/>
    <x v="1"/>
  </r>
  <r>
    <n v="908"/>
    <s v="3a"/>
    <x v="1"/>
  </r>
  <r>
    <n v="1001"/>
    <s v="2b'"/>
    <x v="0"/>
  </r>
  <r>
    <n v="1002"/>
    <s v="2b'"/>
    <x v="0"/>
  </r>
  <r>
    <n v="1003"/>
    <s v="3a"/>
    <x v="1"/>
  </r>
  <r>
    <n v="1004"/>
    <s v="3a"/>
    <x v="1"/>
  </r>
  <r>
    <n v="1005"/>
    <s v="2b"/>
    <x v="0"/>
  </r>
  <r>
    <n v="1006"/>
    <s v="2b"/>
    <x v="0"/>
  </r>
  <r>
    <n v="1007"/>
    <s v="3a"/>
    <x v="1"/>
  </r>
  <r>
    <n v="1008"/>
    <s v="3a"/>
    <x v="1"/>
  </r>
  <r>
    <n v="1101"/>
    <s v="2b'"/>
    <x v="0"/>
  </r>
  <r>
    <n v="1102"/>
    <s v="2b'"/>
    <x v="0"/>
  </r>
  <r>
    <n v="1103"/>
    <s v="3a"/>
    <x v="1"/>
  </r>
  <r>
    <n v="1104"/>
    <s v="3a"/>
    <x v="1"/>
  </r>
  <r>
    <n v="1105"/>
    <s v="2b"/>
    <x v="0"/>
  </r>
  <r>
    <n v="1106"/>
    <s v="2b"/>
    <x v="0"/>
  </r>
  <r>
    <n v="1107"/>
    <s v="3a"/>
    <x v="1"/>
  </r>
  <r>
    <n v="1108"/>
    <s v="3a"/>
    <x v="1"/>
  </r>
  <r>
    <n v="1201"/>
    <s v="2b'"/>
    <x v="0"/>
  </r>
  <r>
    <n v="1202"/>
    <s v="2b'"/>
    <x v="0"/>
  </r>
  <r>
    <n v="1203"/>
    <s v="3a"/>
    <x v="1"/>
  </r>
  <r>
    <n v="1204"/>
    <s v="3a"/>
    <x v="1"/>
  </r>
  <r>
    <n v="1205"/>
    <s v="2b"/>
    <x v="0"/>
  </r>
  <r>
    <n v="1206"/>
    <s v="2b"/>
    <x v="0"/>
  </r>
  <r>
    <n v="1207"/>
    <s v="3a"/>
    <x v="1"/>
  </r>
  <r>
    <n v="1208"/>
    <s v="3a"/>
    <x v="1"/>
  </r>
  <r>
    <n v="1401"/>
    <s v="2b'"/>
    <x v="0"/>
  </r>
  <r>
    <n v="1402"/>
    <s v="2b'"/>
    <x v="0"/>
  </r>
  <r>
    <n v="1403"/>
    <s v="3a"/>
    <x v="1"/>
  </r>
  <r>
    <n v="1404"/>
    <s v="3a"/>
    <x v="1"/>
  </r>
  <r>
    <n v="1405"/>
    <s v="2b"/>
    <x v="0"/>
  </r>
  <r>
    <n v="1406"/>
    <s v="2b"/>
    <x v="0"/>
  </r>
  <r>
    <n v="1407"/>
    <s v="3a"/>
    <x v="1"/>
  </r>
  <r>
    <n v="1408"/>
    <s v="3a"/>
    <x v="1"/>
  </r>
  <r>
    <n v="1501"/>
    <s v="2b'"/>
    <x v="0"/>
  </r>
  <r>
    <n v="1502"/>
    <s v="2b'"/>
    <x v="0"/>
  </r>
  <r>
    <n v="1503"/>
    <s v="3a"/>
    <x v="1"/>
  </r>
  <r>
    <n v="1504"/>
    <s v="3a"/>
    <x v="1"/>
  </r>
  <r>
    <n v="1505"/>
    <s v="2b"/>
    <x v="0"/>
  </r>
  <r>
    <n v="1506"/>
    <s v="2b"/>
    <x v="0"/>
  </r>
  <r>
    <n v="1507"/>
    <s v="3a"/>
    <x v="1"/>
  </r>
  <r>
    <n v="1508"/>
    <s v="3a"/>
    <x v="1"/>
  </r>
  <r>
    <n v="1601"/>
    <s v="2b'"/>
    <x v="0"/>
  </r>
  <r>
    <n v="1602"/>
    <s v="2b'"/>
    <x v="0"/>
  </r>
  <r>
    <n v="1603"/>
    <s v="3a"/>
    <x v="1"/>
  </r>
  <r>
    <n v="1604"/>
    <s v="3a"/>
    <x v="1"/>
  </r>
  <r>
    <n v="1605"/>
    <s v="2b"/>
    <x v="0"/>
  </r>
  <r>
    <n v="1606"/>
    <s v="2b"/>
    <x v="0"/>
  </r>
  <r>
    <n v="1607"/>
    <s v="3a"/>
    <x v="1"/>
  </r>
  <r>
    <n v="1608"/>
    <s v="3a"/>
    <x v="1"/>
  </r>
  <r>
    <n v="1701"/>
    <s v="2b'"/>
    <x v="0"/>
  </r>
  <r>
    <n v="1702"/>
    <s v="2b'"/>
    <x v="0"/>
  </r>
  <r>
    <n v="1703"/>
    <s v="3a"/>
    <x v="1"/>
  </r>
  <r>
    <n v="1704"/>
    <s v="3a"/>
    <x v="1"/>
  </r>
  <r>
    <n v="1705"/>
    <s v="2b"/>
    <x v="0"/>
  </r>
  <r>
    <n v="1706"/>
    <s v="2b"/>
    <x v="0"/>
  </r>
  <r>
    <n v="1707"/>
    <s v="3a"/>
    <x v="1"/>
  </r>
  <r>
    <n v="1708"/>
    <s v="3a"/>
    <x v="1"/>
  </r>
  <r>
    <n v="136"/>
    <m/>
    <x v="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45">
  <r>
    <s v="E1"/>
    <s v="G01"/>
    <x v="0"/>
    <x v="0"/>
  </r>
  <r>
    <s v="E2"/>
    <s v="G02"/>
    <x v="0"/>
    <x v="0"/>
  </r>
  <r>
    <s v="E3"/>
    <s v="G03"/>
    <x v="1"/>
    <x v="1"/>
  </r>
  <r>
    <s v="E4"/>
    <s v="G04"/>
    <x v="1"/>
    <x v="1"/>
  </r>
  <r>
    <s v="E5"/>
    <s v="G05"/>
    <x v="0"/>
    <x v="0"/>
  </r>
  <r>
    <s v="E6"/>
    <s v="G06"/>
    <x v="0"/>
    <x v="0"/>
  </r>
  <r>
    <s v="E7"/>
    <s v="G07"/>
    <x v="2"/>
    <x v="2"/>
  </r>
  <r>
    <s v="E8"/>
    <s v="G08"/>
    <x v="2"/>
    <x v="2"/>
  </r>
  <r>
    <s v="E9"/>
    <n v="101"/>
    <x v="0"/>
    <x v="0"/>
  </r>
  <r>
    <s v="E10"/>
    <n v="102"/>
    <x v="0"/>
    <x v="0"/>
  </r>
  <r>
    <s v="E11"/>
    <n v="103"/>
    <x v="1"/>
    <x v="1"/>
  </r>
  <r>
    <s v="E12"/>
    <n v="104"/>
    <x v="1"/>
    <x v="1"/>
  </r>
  <r>
    <s v="E13"/>
    <n v="105"/>
    <x v="0"/>
    <x v="0"/>
  </r>
  <r>
    <s v="E14"/>
    <n v="106"/>
    <x v="0"/>
    <x v="0"/>
  </r>
  <r>
    <s v="E15"/>
    <n v="107"/>
    <x v="3"/>
    <x v="0"/>
  </r>
  <r>
    <s v="E16"/>
    <n v="108"/>
    <x v="3"/>
    <x v="0"/>
  </r>
  <r>
    <s v="E17"/>
    <n v="201"/>
    <x v="0"/>
    <x v="0"/>
  </r>
  <r>
    <s v="E18"/>
    <n v="202"/>
    <x v="0"/>
    <x v="0"/>
  </r>
  <r>
    <s v="E19"/>
    <n v="203"/>
    <x v="1"/>
    <x v="1"/>
  </r>
  <r>
    <s v="E20"/>
    <n v="204"/>
    <x v="1"/>
    <x v="1"/>
  </r>
  <r>
    <s v="E21"/>
    <n v="205"/>
    <x v="0"/>
    <x v="0"/>
  </r>
  <r>
    <s v="E22"/>
    <n v="206"/>
    <x v="0"/>
    <x v="0"/>
  </r>
  <r>
    <s v="E23"/>
    <n v="207"/>
    <x v="3"/>
    <x v="0"/>
  </r>
  <r>
    <s v="E24"/>
    <n v="208"/>
    <x v="3"/>
    <x v="0"/>
  </r>
  <r>
    <s v="E25"/>
    <n v="301"/>
    <x v="0"/>
    <x v="0"/>
  </r>
  <r>
    <s v="E26"/>
    <n v="302"/>
    <x v="0"/>
    <x v="0"/>
  </r>
  <r>
    <s v="E27"/>
    <n v="303"/>
    <x v="1"/>
    <x v="1"/>
  </r>
  <r>
    <s v="E28"/>
    <n v="304"/>
    <x v="1"/>
    <x v="1"/>
  </r>
  <r>
    <s v="E29"/>
    <n v="305"/>
    <x v="0"/>
    <x v="0"/>
  </r>
  <r>
    <s v="E30"/>
    <n v="306"/>
    <x v="0"/>
    <x v="0"/>
  </r>
  <r>
    <s v="E31"/>
    <n v="307"/>
    <x v="3"/>
    <x v="0"/>
  </r>
  <r>
    <s v="E32"/>
    <n v="308"/>
    <x v="3"/>
    <x v="0"/>
  </r>
  <r>
    <s v="E33"/>
    <n v="401"/>
    <x v="0"/>
    <x v="0"/>
  </r>
  <r>
    <s v="E34"/>
    <n v="402"/>
    <x v="0"/>
    <x v="0"/>
  </r>
  <r>
    <s v="E35"/>
    <n v="403"/>
    <x v="1"/>
    <x v="1"/>
  </r>
  <r>
    <s v="E36"/>
    <n v="404"/>
    <x v="1"/>
    <x v="1"/>
  </r>
  <r>
    <s v="E37"/>
    <n v="405"/>
    <x v="0"/>
    <x v="0"/>
  </r>
  <r>
    <s v="E38"/>
    <n v="406"/>
    <x v="0"/>
    <x v="0"/>
  </r>
  <r>
    <s v="E39"/>
    <n v="407"/>
    <x v="3"/>
    <x v="0"/>
  </r>
  <r>
    <s v="E40"/>
    <n v="408"/>
    <x v="3"/>
    <x v="0"/>
  </r>
  <r>
    <s v="E41"/>
    <n v="501"/>
    <x v="0"/>
    <x v="0"/>
  </r>
  <r>
    <s v="E42"/>
    <n v="502"/>
    <x v="0"/>
    <x v="0"/>
  </r>
  <r>
    <s v="E43"/>
    <n v="503"/>
    <x v="1"/>
    <x v="1"/>
  </r>
  <r>
    <s v="E44"/>
    <n v="504"/>
    <x v="1"/>
    <x v="1"/>
  </r>
  <r>
    <s v="E45"/>
    <n v="505"/>
    <x v="0"/>
    <x v="0"/>
  </r>
  <r>
    <s v="E46"/>
    <n v="506"/>
    <x v="0"/>
    <x v="0"/>
  </r>
  <r>
    <s v="E47"/>
    <n v="507"/>
    <x v="3"/>
    <x v="0"/>
  </r>
  <r>
    <s v="E48"/>
    <n v="508"/>
    <x v="3"/>
    <x v="0"/>
  </r>
  <r>
    <s v="E49"/>
    <n v="601"/>
    <x v="0"/>
    <x v="0"/>
  </r>
  <r>
    <s v="E50"/>
    <n v="602"/>
    <x v="0"/>
    <x v="0"/>
  </r>
  <r>
    <s v="E51"/>
    <n v="603"/>
    <x v="1"/>
    <x v="1"/>
  </r>
  <r>
    <s v="E52"/>
    <n v="604"/>
    <x v="1"/>
    <x v="1"/>
  </r>
  <r>
    <s v="E53"/>
    <n v="605"/>
    <x v="0"/>
    <x v="0"/>
  </r>
  <r>
    <s v="E54"/>
    <n v="606"/>
    <x v="0"/>
    <x v="0"/>
  </r>
  <r>
    <s v="E55"/>
    <n v="607"/>
    <x v="3"/>
    <x v="0"/>
  </r>
  <r>
    <s v="E56"/>
    <n v="608"/>
    <x v="3"/>
    <x v="0"/>
  </r>
  <r>
    <s v="E57"/>
    <n v="701"/>
    <x v="0"/>
    <x v="0"/>
  </r>
  <r>
    <s v="E58"/>
    <n v="702"/>
    <x v="0"/>
    <x v="0"/>
  </r>
  <r>
    <s v="E59"/>
    <n v="703"/>
    <x v="1"/>
    <x v="1"/>
  </r>
  <r>
    <s v="E60"/>
    <n v="704"/>
    <x v="1"/>
    <x v="1"/>
  </r>
  <r>
    <s v="E61"/>
    <n v="705"/>
    <x v="0"/>
    <x v="0"/>
  </r>
  <r>
    <s v="E62"/>
    <n v="706"/>
    <x v="0"/>
    <x v="0"/>
  </r>
  <r>
    <s v="E63"/>
    <n v="707"/>
    <x v="3"/>
    <x v="0"/>
  </r>
  <r>
    <s v="E64"/>
    <n v="708"/>
    <x v="3"/>
    <x v="0"/>
  </r>
  <r>
    <s v="E65"/>
    <n v="801"/>
    <x v="0"/>
    <x v="0"/>
  </r>
  <r>
    <s v="E66"/>
    <n v="802"/>
    <x v="0"/>
    <x v="0"/>
  </r>
  <r>
    <s v="E67"/>
    <n v="803"/>
    <x v="1"/>
    <x v="1"/>
  </r>
  <r>
    <s v="E68"/>
    <n v="804"/>
    <x v="1"/>
    <x v="1"/>
  </r>
  <r>
    <s v="E69"/>
    <n v="805"/>
    <x v="0"/>
    <x v="0"/>
  </r>
  <r>
    <s v="E70"/>
    <n v="806"/>
    <x v="0"/>
    <x v="0"/>
  </r>
  <r>
    <s v="E71"/>
    <n v="807"/>
    <x v="3"/>
    <x v="0"/>
  </r>
  <r>
    <s v="E72"/>
    <n v="808"/>
    <x v="3"/>
    <x v="0"/>
  </r>
  <r>
    <s v="E73"/>
    <n v="901"/>
    <x v="0"/>
    <x v="0"/>
  </r>
  <r>
    <s v="E74"/>
    <n v="902"/>
    <x v="0"/>
    <x v="0"/>
  </r>
  <r>
    <s v="E75"/>
    <n v="903"/>
    <x v="1"/>
    <x v="1"/>
  </r>
  <r>
    <s v="E76"/>
    <n v="904"/>
    <x v="1"/>
    <x v="1"/>
  </r>
  <r>
    <s v="E77"/>
    <n v="905"/>
    <x v="0"/>
    <x v="0"/>
  </r>
  <r>
    <s v="E78"/>
    <n v="906"/>
    <x v="0"/>
    <x v="0"/>
  </r>
  <r>
    <s v="E79"/>
    <n v="907"/>
    <x v="3"/>
    <x v="0"/>
  </r>
  <r>
    <s v="E80"/>
    <n v="908"/>
    <x v="3"/>
    <x v="0"/>
  </r>
  <r>
    <s v="E81"/>
    <n v="1001"/>
    <x v="0"/>
    <x v="0"/>
  </r>
  <r>
    <s v="E82"/>
    <n v="1002"/>
    <x v="0"/>
    <x v="0"/>
  </r>
  <r>
    <s v="E83"/>
    <n v="1003"/>
    <x v="1"/>
    <x v="1"/>
  </r>
  <r>
    <s v="E84"/>
    <n v="1004"/>
    <x v="1"/>
    <x v="1"/>
  </r>
  <r>
    <s v="E85"/>
    <n v="1005"/>
    <x v="0"/>
    <x v="0"/>
  </r>
  <r>
    <s v="E86"/>
    <n v="1006"/>
    <x v="0"/>
    <x v="0"/>
  </r>
  <r>
    <s v="E87"/>
    <n v="1007"/>
    <x v="3"/>
    <x v="0"/>
  </r>
  <r>
    <s v="E88"/>
    <n v="1008"/>
    <x v="3"/>
    <x v="0"/>
  </r>
  <r>
    <s v="E89"/>
    <n v="1101"/>
    <x v="0"/>
    <x v="0"/>
  </r>
  <r>
    <s v="E90"/>
    <n v="1102"/>
    <x v="0"/>
    <x v="0"/>
  </r>
  <r>
    <s v="E91"/>
    <n v="1103"/>
    <x v="1"/>
    <x v="1"/>
  </r>
  <r>
    <s v="E92"/>
    <n v="1104"/>
    <x v="1"/>
    <x v="1"/>
  </r>
  <r>
    <s v="E93"/>
    <n v="1105"/>
    <x v="0"/>
    <x v="0"/>
  </r>
  <r>
    <s v="E94"/>
    <n v="1106"/>
    <x v="0"/>
    <x v="0"/>
  </r>
  <r>
    <s v="E95"/>
    <n v="1107"/>
    <x v="3"/>
    <x v="0"/>
  </r>
  <r>
    <s v="E96"/>
    <n v="1108"/>
    <x v="3"/>
    <x v="0"/>
  </r>
  <r>
    <s v="E97"/>
    <n v="1201"/>
    <x v="0"/>
    <x v="0"/>
  </r>
  <r>
    <s v="E98"/>
    <n v="1202"/>
    <x v="0"/>
    <x v="0"/>
  </r>
  <r>
    <s v="E99"/>
    <n v="1203"/>
    <x v="1"/>
    <x v="1"/>
  </r>
  <r>
    <s v="E100"/>
    <n v="1204"/>
    <x v="1"/>
    <x v="1"/>
  </r>
  <r>
    <s v="E101"/>
    <n v="1205"/>
    <x v="0"/>
    <x v="0"/>
  </r>
  <r>
    <s v="E102"/>
    <n v="1206"/>
    <x v="0"/>
    <x v="0"/>
  </r>
  <r>
    <s v="E103"/>
    <n v="1207"/>
    <x v="3"/>
    <x v="0"/>
  </r>
  <r>
    <s v="E104"/>
    <n v="1208"/>
    <x v="3"/>
    <x v="0"/>
  </r>
  <r>
    <s v="E105"/>
    <n v="1401"/>
    <x v="0"/>
    <x v="0"/>
  </r>
  <r>
    <s v="E106"/>
    <n v="1402"/>
    <x v="0"/>
    <x v="0"/>
  </r>
  <r>
    <s v="E107"/>
    <n v="1403"/>
    <x v="1"/>
    <x v="1"/>
  </r>
  <r>
    <s v="E108"/>
    <n v="1404"/>
    <x v="1"/>
    <x v="1"/>
  </r>
  <r>
    <s v="E109"/>
    <n v="1405"/>
    <x v="0"/>
    <x v="0"/>
  </r>
  <r>
    <s v="E110"/>
    <n v="1406"/>
    <x v="0"/>
    <x v="0"/>
  </r>
  <r>
    <s v="E111"/>
    <n v="1407"/>
    <x v="3"/>
    <x v="0"/>
  </r>
  <r>
    <s v="E112"/>
    <n v="1408"/>
    <x v="3"/>
    <x v="0"/>
  </r>
  <r>
    <s v="E113"/>
    <n v="1501"/>
    <x v="0"/>
    <x v="0"/>
  </r>
  <r>
    <s v="E114"/>
    <n v="1502"/>
    <x v="0"/>
    <x v="0"/>
  </r>
  <r>
    <s v="E115"/>
    <n v="1503"/>
    <x v="1"/>
    <x v="1"/>
  </r>
  <r>
    <s v="E116"/>
    <n v="1504"/>
    <x v="1"/>
    <x v="1"/>
  </r>
  <r>
    <s v="E117"/>
    <n v="1505"/>
    <x v="0"/>
    <x v="0"/>
  </r>
  <r>
    <s v="E118"/>
    <n v="1506"/>
    <x v="0"/>
    <x v="0"/>
  </r>
  <r>
    <s v="E119"/>
    <n v="1507"/>
    <x v="3"/>
    <x v="0"/>
  </r>
  <r>
    <s v="E120"/>
    <n v="1508"/>
    <x v="3"/>
    <x v="0"/>
  </r>
  <r>
    <s v="E121"/>
    <n v="1601"/>
    <x v="0"/>
    <x v="0"/>
  </r>
  <r>
    <s v="E122"/>
    <n v="1602"/>
    <x v="0"/>
    <x v="0"/>
  </r>
  <r>
    <s v="E123"/>
    <n v="1603"/>
    <x v="1"/>
    <x v="1"/>
  </r>
  <r>
    <s v="E124"/>
    <n v="1604"/>
    <x v="1"/>
    <x v="1"/>
  </r>
  <r>
    <s v="E125"/>
    <n v="1605"/>
    <x v="0"/>
    <x v="0"/>
  </r>
  <r>
    <s v="E126"/>
    <n v="1606"/>
    <x v="0"/>
    <x v="0"/>
  </r>
  <r>
    <s v="E127"/>
    <n v="1607"/>
    <x v="3"/>
    <x v="0"/>
  </r>
  <r>
    <s v="E128"/>
    <n v="1608"/>
    <x v="3"/>
    <x v="0"/>
  </r>
  <r>
    <s v="E129"/>
    <n v="1701"/>
    <x v="0"/>
    <x v="0"/>
  </r>
  <r>
    <s v="E130"/>
    <n v="1702"/>
    <x v="0"/>
    <x v="0"/>
  </r>
  <r>
    <s v="E131"/>
    <n v="1703"/>
    <x v="1"/>
    <x v="1"/>
  </r>
  <r>
    <s v="E132"/>
    <n v="1704"/>
    <x v="1"/>
    <x v="1"/>
  </r>
  <r>
    <s v="E133"/>
    <n v="1705"/>
    <x v="0"/>
    <x v="0"/>
  </r>
  <r>
    <s v="E134"/>
    <n v="1706"/>
    <x v="0"/>
    <x v="0"/>
  </r>
  <r>
    <s v="E135"/>
    <n v="1707"/>
    <x v="3"/>
    <x v="0"/>
  </r>
  <r>
    <s v="E136"/>
    <n v="1708"/>
    <x v="3"/>
    <x v="0"/>
  </r>
  <r>
    <s v="E137"/>
    <n v="1801"/>
    <x v="0"/>
    <x v="0"/>
  </r>
  <r>
    <s v="E138"/>
    <n v="1802"/>
    <x v="0"/>
    <x v="0"/>
  </r>
  <r>
    <s v="E139"/>
    <n v="1803"/>
    <x v="1"/>
    <x v="1"/>
  </r>
  <r>
    <s v="E140"/>
    <n v="1804"/>
    <x v="1"/>
    <x v="1"/>
  </r>
  <r>
    <s v="E141"/>
    <n v="1805"/>
    <x v="0"/>
    <x v="0"/>
  </r>
  <r>
    <s v="E142"/>
    <n v="1806"/>
    <x v="0"/>
    <x v="0"/>
  </r>
  <r>
    <s v="E143"/>
    <n v="1807"/>
    <x v="3"/>
    <x v="0"/>
  </r>
  <r>
    <s v="E144"/>
    <n v="1808"/>
    <x v="3"/>
    <x v="0"/>
  </r>
  <r>
    <s v="Total"/>
    <n v="144"/>
    <x v="4"/>
    <x v="3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09">
  <r>
    <s v="G01"/>
    <s v="2BHK+L"/>
    <x v="0"/>
  </r>
  <r>
    <s v="G02"/>
    <s v="2BHK+L"/>
    <x v="0"/>
  </r>
  <r>
    <s v="G03"/>
    <s v="3a"/>
    <x v="1"/>
  </r>
  <r>
    <s v="G04"/>
    <s v="3a"/>
    <x v="1"/>
  </r>
  <r>
    <s v="G05"/>
    <s v="2b"/>
    <x v="2"/>
  </r>
  <r>
    <s v="G06"/>
    <s v="2b"/>
    <x v="2"/>
  </r>
  <r>
    <n v="101"/>
    <s v="2b'"/>
    <x v="2"/>
  </r>
  <r>
    <n v="102"/>
    <s v="2b'"/>
    <x v="2"/>
  </r>
  <r>
    <n v="103"/>
    <s v="3a"/>
    <x v="1"/>
  </r>
  <r>
    <n v="104"/>
    <s v="3a"/>
    <x v="1"/>
  </r>
  <r>
    <n v="105"/>
    <s v="2b"/>
    <x v="2"/>
  </r>
  <r>
    <n v="106"/>
    <s v="2b"/>
    <x v="2"/>
  </r>
  <r>
    <n v="201"/>
    <s v="2b'"/>
    <x v="2"/>
  </r>
  <r>
    <n v="202"/>
    <s v="2b'"/>
    <x v="2"/>
  </r>
  <r>
    <n v="203"/>
    <s v="3a"/>
    <x v="1"/>
  </r>
  <r>
    <n v="204"/>
    <s v="3a"/>
    <x v="1"/>
  </r>
  <r>
    <n v="205"/>
    <s v="2b"/>
    <x v="2"/>
  </r>
  <r>
    <n v="206"/>
    <s v="2b"/>
    <x v="2"/>
  </r>
  <r>
    <n v="301"/>
    <s v="2b'"/>
    <x v="2"/>
  </r>
  <r>
    <n v="302"/>
    <s v="2b'"/>
    <x v="2"/>
  </r>
  <r>
    <n v="303"/>
    <s v="3a"/>
    <x v="1"/>
  </r>
  <r>
    <n v="304"/>
    <s v="3a"/>
    <x v="1"/>
  </r>
  <r>
    <n v="305"/>
    <s v="2b"/>
    <x v="2"/>
  </r>
  <r>
    <n v="306"/>
    <s v="2b"/>
    <x v="2"/>
  </r>
  <r>
    <n v="401"/>
    <s v="2b'"/>
    <x v="2"/>
  </r>
  <r>
    <n v="402"/>
    <s v="2b'"/>
    <x v="2"/>
  </r>
  <r>
    <n v="403"/>
    <s v="3a"/>
    <x v="1"/>
  </r>
  <r>
    <n v="404"/>
    <s v="3a"/>
    <x v="1"/>
  </r>
  <r>
    <n v="405"/>
    <s v="2b"/>
    <x v="2"/>
  </r>
  <r>
    <n v="406"/>
    <s v="2b"/>
    <x v="2"/>
  </r>
  <r>
    <n v="501"/>
    <s v="2b'"/>
    <x v="2"/>
  </r>
  <r>
    <n v="502"/>
    <s v="2b'"/>
    <x v="2"/>
  </r>
  <r>
    <n v="503"/>
    <s v="3a"/>
    <x v="1"/>
  </r>
  <r>
    <n v="504"/>
    <s v="3a"/>
    <x v="1"/>
  </r>
  <r>
    <n v="505"/>
    <s v="2b"/>
    <x v="2"/>
  </r>
  <r>
    <n v="506"/>
    <s v="2b"/>
    <x v="2"/>
  </r>
  <r>
    <n v="601"/>
    <s v="2b'"/>
    <x v="2"/>
  </r>
  <r>
    <n v="602"/>
    <s v="2b'"/>
    <x v="2"/>
  </r>
  <r>
    <n v="603"/>
    <s v="3a"/>
    <x v="1"/>
  </r>
  <r>
    <n v="604"/>
    <s v="3a"/>
    <x v="1"/>
  </r>
  <r>
    <n v="605"/>
    <s v="2b"/>
    <x v="2"/>
  </r>
  <r>
    <n v="606"/>
    <s v="2b"/>
    <x v="2"/>
  </r>
  <r>
    <n v="701"/>
    <s v="2b'"/>
    <x v="2"/>
  </r>
  <r>
    <n v="702"/>
    <s v="2b'"/>
    <x v="2"/>
  </r>
  <r>
    <n v="703"/>
    <s v="3a"/>
    <x v="1"/>
  </r>
  <r>
    <n v="704"/>
    <s v="3a"/>
    <x v="1"/>
  </r>
  <r>
    <n v="705"/>
    <s v="2b"/>
    <x v="2"/>
  </r>
  <r>
    <n v="706"/>
    <s v="2b"/>
    <x v="2"/>
  </r>
  <r>
    <n v="801"/>
    <s v="2b'"/>
    <x v="2"/>
  </r>
  <r>
    <n v="802"/>
    <s v="2b'"/>
    <x v="2"/>
  </r>
  <r>
    <n v="803"/>
    <s v="3a"/>
    <x v="1"/>
  </r>
  <r>
    <n v="804"/>
    <s v="3a"/>
    <x v="1"/>
  </r>
  <r>
    <n v="805"/>
    <s v="2b"/>
    <x v="2"/>
  </r>
  <r>
    <n v="806"/>
    <s v="2b"/>
    <x v="2"/>
  </r>
  <r>
    <n v="901"/>
    <s v="2b'"/>
    <x v="2"/>
  </r>
  <r>
    <n v="902"/>
    <s v="2b'"/>
    <x v="2"/>
  </r>
  <r>
    <n v="903"/>
    <s v="3a"/>
    <x v="1"/>
  </r>
  <r>
    <n v="904"/>
    <s v="3a"/>
    <x v="1"/>
  </r>
  <r>
    <n v="905"/>
    <s v="2b"/>
    <x v="2"/>
  </r>
  <r>
    <n v="906"/>
    <s v="2b"/>
    <x v="2"/>
  </r>
  <r>
    <n v="1001"/>
    <s v="2b'"/>
    <x v="2"/>
  </r>
  <r>
    <n v="1002"/>
    <s v="2b'"/>
    <x v="2"/>
  </r>
  <r>
    <n v="1003"/>
    <s v="3a"/>
    <x v="1"/>
  </r>
  <r>
    <n v="1004"/>
    <s v="3a"/>
    <x v="1"/>
  </r>
  <r>
    <n v="1005"/>
    <s v="2b"/>
    <x v="2"/>
  </r>
  <r>
    <n v="1006"/>
    <s v="2b"/>
    <x v="2"/>
  </r>
  <r>
    <n v="1101"/>
    <s v="2b'"/>
    <x v="2"/>
  </r>
  <r>
    <n v="1102"/>
    <s v="2b'"/>
    <x v="2"/>
  </r>
  <r>
    <n v="1103"/>
    <s v="3a"/>
    <x v="1"/>
  </r>
  <r>
    <n v="1104"/>
    <s v="3a"/>
    <x v="1"/>
  </r>
  <r>
    <n v="1105"/>
    <s v="2b"/>
    <x v="2"/>
  </r>
  <r>
    <n v="1106"/>
    <s v="2b"/>
    <x v="2"/>
  </r>
  <r>
    <n v="1201"/>
    <s v="2b'"/>
    <x v="2"/>
  </r>
  <r>
    <n v="1202"/>
    <s v="2b'"/>
    <x v="2"/>
  </r>
  <r>
    <n v="1203"/>
    <s v="3a"/>
    <x v="1"/>
  </r>
  <r>
    <n v="1204"/>
    <s v="3a"/>
    <x v="1"/>
  </r>
  <r>
    <n v="1205"/>
    <s v="2b"/>
    <x v="2"/>
  </r>
  <r>
    <n v="1206"/>
    <s v="2b"/>
    <x v="2"/>
  </r>
  <r>
    <n v="1401"/>
    <s v="2b'"/>
    <x v="2"/>
  </r>
  <r>
    <n v="1402"/>
    <s v="2b'"/>
    <x v="2"/>
  </r>
  <r>
    <n v="1403"/>
    <s v="3a"/>
    <x v="1"/>
  </r>
  <r>
    <n v="1404"/>
    <s v="3a"/>
    <x v="1"/>
  </r>
  <r>
    <n v="1405"/>
    <s v="2b"/>
    <x v="2"/>
  </r>
  <r>
    <n v="1406"/>
    <s v="2b"/>
    <x v="2"/>
  </r>
  <r>
    <n v="1501"/>
    <s v="2b'"/>
    <x v="2"/>
  </r>
  <r>
    <n v="1502"/>
    <s v="2b'"/>
    <x v="2"/>
  </r>
  <r>
    <n v="1503"/>
    <s v="3a"/>
    <x v="1"/>
  </r>
  <r>
    <n v="1504"/>
    <s v="3a"/>
    <x v="1"/>
  </r>
  <r>
    <n v="1505"/>
    <s v="2b"/>
    <x v="2"/>
  </r>
  <r>
    <n v="1506"/>
    <s v="2b"/>
    <x v="2"/>
  </r>
  <r>
    <n v="1601"/>
    <s v="2b'"/>
    <x v="2"/>
  </r>
  <r>
    <n v="1602"/>
    <s v="2b'"/>
    <x v="2"/>
  </r>
  <r>
    <n v="1603"/>
    <s v="3a"/>
    <x v="1"/>
  </r>
  <r>
    <n v="1604"/>
    <s v="3a"/>
    <x v="1"/>
  </r>
  <r>
    <n v="1605"/>
    <s v="2b"/>
    <x v="2"/>
  </r>
  <r>
    <n v="1606"/>
    <s v="2b"/>
    <x v="2"/>
  </r>
  <r>
    <n v="1701"/>
    <s v="2b'"/>
    <x v="2"/>
  </r>
  <r>
    <n v="1702"/>
    <s v="2b'"/>
    <x v="2"/>
  </r>
  <r>
    <n v="1703"/>
    <s v="3a"/>
    <x v="1"/>
  </r>
  <r>
    <n v="1704"/>
    <s v="3a"/>
    <x v="1"/>
  </r>
  <r>
    <n v="1705"/>
    <s v="2b"/>
    <x v="2"/>
  </r>
  <r>
    <n v="1706"/>
    <s v="2b"/>
    <x v="2"/>
  </r>
  <r>
    <n v="1801"/>
    <s v="2b'"/>
    <x v="2"/>
  </r>
  <r>
    <n v="1802"/>
    <s v="2b'"/>
    <x v="2"/>
  </r>
  <r>
    <n v="1803"/>
    <s v="3a"/>
    <x v="1"/>
  </r>
  <r>
    <n v="1804"/>
    <s v="3a"/>
    <x v="1"/>
  </r>
  <r>
    <n v="1805"/>
    <s v="2b"/>
    <x v="2"/>
  </r>
  <r>
    <n v="1806"/>
    <s v="2b"/>
    <x v="2"/>
  </r>
  <r>
    <n v="108"/>
    <m/>
    <x v="3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145">
  <r>
    <s v="G01"/>
    <s v="1BHK"/>
    <x v="0"/>
  </r>
  <r>
    <s v="G02"/>
    <s v="1BHK"/>
    <x v="0"/>
  </r>
  <r>
    <s v="G03"/>
    <s v="2a"/>
    <x v="1"/>
  </r>
  <r>
    <s v="G04"/>
    <s v="2a"/>
    <x v="1"/>
  </r>
  <r>
    <s v="G05"/>
    <s v="2b"/>
    <x v="2"/>
  </r>
  <r>
    <s v="G06"/>
    <s v="2b"/>
    <x v="2"/>
  </r>
  <r>
    <s v="G07"/>
    <s v="2a'"/>
    <x v="1"/>
  </r>
  <r>
    <s v="G08"/>
    <s v="2a'"/>
    <x v="1"/>
  </r>
  <r>
    <n v="101"/>
    <s v="2a"/>
    <x v="1"/>
  </r>
  <r>
    <n v="102"/>
    <s v="2a"/>
    <x v="1"/>
  </r>
  <r>
    <n v="103"/>
    <s v="2a"/>
    <x v="1"/>
  </r>
  <r>
    <n v="104"/>
    <s v="2a"/>
    <x v="1"/>
  </r>
  <r>
    <n v="105"/>
    <s v="2b"/>
    <x v="2"/>
  </r>
  <r>
    <n v="106"/>
    <s v="2b"/>
    <x v="2"/>
  </r>
  <r>
    <n v="107"/>
    <s v="2a'"/>
    <x v="1"/>
  </r>
  <r>
    <n v="108"/>
    <s v="2a'"/>
    <x v="1"/>
  </r>
  <r>
    <n v="201"/>
    <s v="2a"/>
    <x v="1"/>
  </r>
  <r>
    <n v="202"/>
    <s v="2a"/>
    <x v="1"/>
  </r>
  <r>
    <n v="203"/>
    <s v="2a"/>
    <x v="1"/>
  </r>
  <r>
    <n v="204"/>
    <s v="2a"/>
    <x v="1"/>
  </r>
  <r>
    <n v="205"/>
    <s v="2b"/>
    <x v="2"/>
  </r>
  <r>
    <n v="206"/>
    <s v="2b"/>
    <x v="2"/>
  </r>
  <r>
    <n v="207"/>
    <s v="2a'"/>
    <x v="1"/>
  </r>
  <r>
    <n v="208"/>
    <s v="2a'"/>
    <x v="1"/>
  </r>
  <r>
    <n v="301"/>
    <s v="2a"/>
    <x v="1"/>
  </r>
  <r>
    <n v="302"/>
    <s v="2a"/>
    <x v="1"/>
  </r>
  <r>
    <n v="303"/>
    <s v="2a"/>
    <x v="1"/>
  </r>
  <r>
    <n v="304"/>
    <s v="2a"/>
    <x v="1"/>
  </r>
  <r>
    <n v="305"/>
    <s v="2b"/>
    <x v="2"/>
  </r>
  <r>
    <n v="306"/>
    <s v="2b"/>
    <x v="2"/>
  </r>
  <r>
    <n v="307"/>
    <s v="2a'"/>
    <x v="1"/>
  </r>
  <r>
    <n v="308"/>
    <s v="2a'"/>
    <x v="1"/>
  </r>
  <r>
    <n v="401"/>
    <s v="2a"/>
    <x v="1"/>
  </r>
  <r>
    <n v="402"/>
    <s v="2a"/>
    <x v="1"/>
  </r>
  <r>
    <n v="403"/>
    <s v="2a"/>
    <x v="1"/>
  </r>
  <r>
    <n v="404"/>
    <s v="2a"/>
    <x v="1"/>
  </r>
  <r>
    <n v="405"/>
    <s v="2b"/>
    <x v="2"/>
  </r>
  <r>
    <n v="406"/>
    <s v="2b"/>
    <x v="2"/>
  </r>
  <r>
    <n v="407"/>
    <s v="2a'"/>
    <x v="1"/>
  </r>
  <r>
    <n v="408"/>
    <s v="2a'"/>
    <x v="1"/>
  </r>
  <r>
    <n v="501"/>
    <s v="2a"/>
    <x v="1"/>
  </r>
  <r>
    <n v="502"/>
    <s v="2a"/>
    <x v="1"/>
  </r>
  <r>
    <n v="503"/>
    <s v="2a"/>
    <x v="1"/>
  </r>
  <r>
    <n v="504"/>
    <s v="2a"/>
    <x v="1"/>
  </r>
  <r>
    <n v="505"/>
    <s v="2b"/>
    <x v="2"/>
  </r>
  <r>
    <n v="506"/>
    <s v="2b"/>
    <x v="2"/>
  </r>
  <r>
    <n v="507"/>
    <s v="2a'"/>
    <x v="1"/>
  </r>
  <r>
    <n v="508"/>
    <s v="2a'"/>
    <x v="1"/>
  </r>
  <r>
    <n v="601"/>
    <s v="2a"/>
    <x v="1"/>
  </r>
  <r>
    <n v="602"/>
    <s v="2a"/>
    <x v="1"/>
  </r>
  <r>
    <n v="603"/>
    <s v="2a"/>
    <x v="1"/>
  </r>
  <r>
    <n v="604"/>
    <s v="2a"/>
    <x v="1"/>
  </r>
  <r>
    <n v="605"/>
    <s v="2b"/>
    <x v="2"/>
  </r>
  <r>
    <n v="606"/>
    <s v="2b"/>
    <x v="2"/>
  </r>
  <r>
    <n v="607"/>
    <s v="2a'"/>
    <x v="1"/>
  </r>
  <r>
    <n v="608"/>
    <s v="2a'"/>
    <x v="1"/>
  </r>
  <r>
    <n v="701"/>
    <s v="2a"/>
    <x v="1"/>
  </r>
  <r>
    <n v="702"/>
    <s v="2a"/>
    <x v="1"/>
  </r>
  <r>
    <n v="703"/>
    <s v="2a"/>
    <x v="1"/>
  </r>
  <r>
    <n v="704"/>
    <s v="2a"/>
    <x v="1"/>
  </r>
  <r>
    <n v="705"/>
    <s v="2b"/>
    <x v="2"/>
  </r>
  <r>
    <n v="706"/>
    <s v="2b"/>
    <x v="2"/>
  </r>
  <r>
    <n v="707"/>
    <s v="2a'"/>
    <x v="1"/>
  </r>
  <r>
    <n v="708"/>
    <s v="2a'"/>
    <x v="1"/>
  </r>
  <r>
    <n v="801"/>
    <s v="2a"/>
    <x v="1"/>
  </r>
  <r>
    <n v="802"/>
    <s v="2a"/>
    <x v="1"/>
  </r>
  <r>
    <n v="803"/>
    <s v="2a"/>
    <x v="1"/>
  </r>
  <r>
    <n v="804"/>
    <s v="2a"/>
    <x v="1"/>
  </r>
  <r>
    <n v="805"/>
    <s v="2b"/>
    <x v="2"/>
  </r>
  <r>
    <n v="806"/>
    <s v="2b"/>
    <x v="2"/>
  </r>
  <r>
    <n v="807"/>
    <s v="2a'"/>
    <x v="1"/>
  </r>
  <r>
    <n v="808"/>
    <s v="2a'"/>
    <x v="1"/>
  </r>
  <r>
    <n v="901"/>
    <s v="2a"/>
    <x v="1"/>
  </r>
  <r>
    <n v="902"/>
    <s v="2a"/>
    <x v="1"/>
  </r>
  <r>
    <n v="903"/>
    <s v="2a"/>
    <x v="1"/>
  </r>
  <r>
    <n v="904"/>
    <s v="2a"/>
    <x v="1"/>
  </r>
  <r>
    <n v="905"/>
    <s v="2b"/>
    <x v="2"/>
  </r>
  <r>
    <n v="906"/>
    <s v="2b"/>
    <x v="2"/>
  </r>
  <r>
    <n v="907"/>
    <s v="2a'"/>
    <x v="1"/>
  </r>
  <r>
    <n v="908"/>
    <s v="2a'"/>
    <x v="1"/>
  </r>
  <r>
    <n v="1001"/>
    <s v="2a"/>
    <x v="1"/>
  </r>
  <r>
    <n v="1002"/>
    <s v="2a"/>
    <x v="1"/>
  </r>
  <r>
    <n v="1003"/>
    <s v="2a"/>
    <x v="1"/>
  </r>
  <r>
    <n v="1004"/>
    <s v="2a"/>
    <x v="1"/>
  </r>
  <r>
    <n v="1005"/>
    <s v="2b"/>
    <x v="2"/>
  </r>
  <r>
    <n v="1006"/>
    <s v="2b"/>
    <x v="2"/>
  </r>
  <r>
    <n v="1007"/>
    <s v="2a'"/>
    <x v="1"/>
  </r>
  <r>
    <n v="1008"/>
    <s v="2a'"/>
    <x v="1"/>
  </r>
  <r>
    <n v="1101"/>
    <s v="2a"/>
    <x v="1"/>
  </r>
  <r>
    <n v="1102"/>
    <s v="2a"/>
    <x v="1"/>
  </r>
  <r>
    <n v="1103"/>
    <s v="2a"/>
    <x v="1"/>
  </r>
  <r>
    <n v="1104"/>
    <s v="2a"/>
    <x v="1"/>
  </r>
  <r>
    <n v="1105"/>
    <s v="2b"/>
    <x v="2"/>
  </r>
  <r>
    <n v="1106"/>
    <s v="2b"/>
    <x v="2"/>
  </r>
  <r>
    <n v="1107"/>
    <s v="2a'"/>
    <x v="1"/>
  </r>
  <r>
    <n v="1108"/>
    <s v="2a'"/>
    <x v="1"/>
  </r>
  <r>
    <n v="1201"/>
    <s v="2a"/>
    <x v="1"/>
  </r>
  <r>
    <n v="1202"/>
    <s v="2a"/>
    <x v="1"/>
  </r>
  <r>
    <n v="1203"/>
    <s v="2a"/>
    <x v="1"/>
  </r>
  <r>
    <n v="1204"/>
    <s v="2a"/>
    <x v="1"/>
  </r>
  <r>
    <n v="1205"/>
    <s v="2b"/>
    <x v="2"/>
  </r>
  <r>
    <n v="1206"/>
    <s v="2b"/>
    <x v="2"/>
  </r>
  <r>
    <n v="1207"/>
    <s v="2a'"/>
    <x v="1"/>
  </r>
  <r>
    <n v="1208"/>
    <s v="2a'"/>
    <x v="1"/>
  </r>
  <r>
    <n v="1401"/>
    <s v="2a"/>
    <x v="1"/>
  </r>
  <r>
    <n v="1402"/>
    <s v="2a"/>
    <x v="1"/>
  </r>
  <r>
    <n v="1403"/>
    <s v="2a"/>
    <x v="1"/>
  </r>
  <r>
    <n v="1404"/>
    <s v="2a"/>
    <x v="1"/>
  </r>
  <r>
    <n v="1405"/>
    <s v="2b"/>
    <x v="2"/>
  </r>
  <r>
    <n v="1406"/>
    <s v="2b"/>
    <x v="2"/>
  </r>
  <r>
    <n v="1407"/>
    <s v="2a'"/>
    <x v="1"/>
  </r>
  <r>
    <n v="1408"/>
    <s v="2a'"/>
    <x v="1"/>
  </r>
  <r>
    <n v="1501"/>
    <s v="2a"/>
    <x v="1"/>
  </r>
  <r>
    <n v="1502"/>
    <s v="2a"/>
    <x v="1"/>
  </r>
  <r>
    <n v="1503"/>
    <s v="2a"/>
    <x v="1"/>
  </r>
  <r>
    <n v="1504"/>
    <s v="2a"/>
    <x v="1"/>
  </r>
  <r>
    <n v="1505"/>
    <s v="2b"/>
    <x v="2"/>
  </r>
  <r>
    <n v="1506"/>
    <s v="2b"/>
    <x v="2"/>
  </r>
  <r>
    <n v="1507"/>
    <s v="2a'"/>
    <x v="1"/>
  </r>
  <r>
    <n v="1508"/>
    <s v="2a'"/>
    <x v="1"/>
  </r>
  <r>
    <n v="1601"/>
    <s v="2a"/>
    <x v="1"/>
  </r>
  <r>
    <n v="1602"/>
    <s v="2a"/>
    <x v="1"/>
  </r>
  <r>
    <n v="1603"/>
    <s v="2a"/>
    <x v="1"/>
  </r>
  <r>
    <n v="1604"/>
    <s v="2a"/>
    <x v="1"/>
  </r>
  <r>
    <n v="1605"/>
    <s v="2b"/>
    <x v="2"/>
  </r>
  <r>
    <n v="1606"/>
    <s v="2b"/>
    <x v="2"/>
  </r>
  <r>
    <n v="1607"/>
    <s v="2a'"/>
    <x v="1"/>
  </r>
  <r>
    <n v="1608"/>
    <s v="2a'"/>
    <x v="1"/>
  </r>
  <r>
    <n v="1701"/>
    <s v="2a"/>
    <x v="1"/>
  </r>
  <r>
    <n v="1702"/>
    <s v="2a"/>
    <x v="1"/>
  </r>
  <r>
    <n v="1703"/>
    <s v="2a"/>
    <x v="1"/>
  </r>
  <r>
    <n v="1704"/>
    <s v="2a"/>
    <x v="1"/>
  </r>
  <r>
    <n v="1705"/>
    <s v="2b"/>
    <x v="2"/>
  </r>
  <r>
    <n v="1706"/>
    <s v="2b"/>
    <x v="2"/>
  </r>
  <r>
    <n v="1707"/>
    <s v="2a'"/>
    <x v="1"/>
  </r>
  <r>
    <n v="1708"/>
    <s v="2a'"/>
    <x v="1"/>
  </r>
  <r>
    <n v="1801"/>
    <s v="2a"/>
    <x v="1"/>
  </r>
  <r>
    <n v="1802"/>
    <s v="2a"/>
    <x v="1"/>
  </r>
  <r>
    <n v="1803"/>
    <s v="2a"/>
    <x v="1"/>
  </r>
  <r>
    <n v="1804"/>
    <s v="2a"/>
    <x v="1"/>
  </r>
  <r>
    <n v="1805"/>
    <s v="2b"/>
    <x v="2"/>
  </r>
  <r>
    <n v="1806"/>
    <s v="2b"/>
    <x v="2"/>
  </r>
  <r>
    <n v="1807"/>
    <s v="2a'"/>
    <x v="1"/>
  </r>
  <r>
    <n v="1808"/>
    <s v="2a'"/>
    <x v="1"/>
  </r>
  <r>
    <n v="144"/>
    <m/>
    <x v="3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109">
  <r>
    <s v="G01"/>
    <s v="3a"/>
    <x v="0"/>
  </r>
  <r>
    <s v="G02"/>
    <s v="3a"/>
    <x v="0"/>
  </r>
  <r>
    <s v="G03"/>
    <s v="3b"/>
    <x v="1"/>
  </r>
  <r>
    <s v="G04"/>
    <s v="3b"/>
    <x v="1"/>
  </r>
  <r>
    <s v="G05"/>
    <s v="2b"/>
    <x v="2"/>
  </r>
  <r>
    <s v="G06"/>
    <s v="2b"/>
    <x v="2"/>
  </r>
  <r>
    <n v="101"/>
    <s v="3a"/>
    <x v="0"/>
  </r>
  <r>
    <n v="102"/>
    <s v="3a"/>
    <x v="0"/>
  </r>
  <r>
    <n v="103"/>
    <s v="3b"/>
    <x v="1"/>
  </r>
  <r>
    <n v="104"/>
    <s v="3b"/>
    <x v="1"/>
  </r>
  <r>
    <n v="105"/>
    <s v="2b"/>
    <x v="2"/>
  </r>
  <r>
    <n v="106"/>
    <s v="2b"/>
    <x v="2"/>
  </r>
  <r>
    <n v="201"/>
    <s v="3a"/>
    <x v="0"/>
  </r>
  <r>
    <n v="202"/>
    <s v="3a"/>
    <x v="0"/>
  </r>
  <r>
    <n v="203"/>
    <s v="3b"/>
    <x v="1"/>
  </r>
  <r>
    <n v="204"/>
    <s v="3b"/>
    <x v="1"/>
  </r>
  <r>
    <n v="205"/>
    <s v="2b"/>
    <x v="2"/>
  </r>
  <r>
    <n v="206"/>
    <s v="2b"/>
    <x v="2"/>
  </r>
  <r>
    <n v="301"/>
    <s v="3a"/>
    <x v="0"/>
  </r>
  <r>
    <n v="302"/>
    <s v="3a"/>
    <x v="0"/>
  </r>
  <r>
    <n v="303"/>
    <s v="3b"/>
    <x v="1"/>
  </r>
  <r>
    <n v="304"/>
    <s v="3b"/>
    <x v="1"/>
  </r>
  <r>
    <n v="305"/>
    <s v="2b"/>
    <x v="2"/>
  </r>
  <r>
    <n v="306"/>
    <s v="2b"/>
    <x v="2"/>
  </r>
  <r>
    <n v="401"/>
    <s v="3a"/>
    <x v="0"/>
  </r>
  <r>
    <n v="402"/>
    <s v="3a"/>
    <x v="0"/>
  </r>
  <r>
    <n v="403"/>
    <s v="3b"/>
    <x v="1"/>
  </r>
  <r>
    <n v="404"/>
    <s v="3b"/>
    <x v="1"/>
  </r>
  <r>
    <n v="405"/>
    <s v="2b"/>
    <x v="2"/>
  </r>
  <r>
    <n v="406"/>
    <s v="2b"/>
    <x v="2"/>
  </r>
  <r>
    <n v="501"/>
    <s v="3a"/>
    <x v="0"/>
  </r>
  <r>
    <n v="502"/>
    <s v="3a"/>
    <x v="0"/>
  </r>
  <r>
    <n v="503"/>
    <s v="3b"/>
    <x v="1"/>
  </r>
  <r>
    <n v="504"/>
    <s v="3b"/>
    <x v="1"/>
  </r>
  <r>
    <n v="505"/>
    <s v="2b"/>
    <x v="2"/>
  </r>
  <r>
    <n v="506"/>
    <s v="2b"/>
    <x v="2"/>
  </r>
  <r>
    <n v="601"/>
    <s v="3a"/>
    <x v="0"/>
  </r>
  <r>
    <n v="602"/>
    <s v="3a"/>
    <x v="0"/>
  </r>
  <r>
    <n v="603"/>
    <s v="3b"/>
    <x v="1"/>
  </r>
  <r>
    <n v="604"/>
    <s v="3b"/>
    <x v="1"/>
  </r>
  <r>
    <n v="605"/>
    <s v="2b"/>
    <x v="2"/>
  </r>
  <r>
    <n v="606"/>
    <s v="2b"/>
    <x v="2"/>
  </r>
  <r>
    <n v="701"/>
    <s v="3a"/>
    <x v="0"/>
  </r>
  <r>
    <n v="702"/>
    <s v="3a"/>
    <x v="0"/>
  </r>
  <r>
    <n v="703"/>
    <s v="3b"/>
    <x v="1"/>
  </r>
  <r>
    <n v="704"/>
    <s v="3b"/>
    <x v="1"/>
  </r>
  <r>
    <n v="705"/>
    <s v="2b"/>
    <x v="2"/>
  </r>
  <r>
    <n v="706"/>
    <s v="2b"/>
    <x v="2"/>
  </r>
  <r>
    <n v="801"/>
    <s v="3a"/>
    <x v="0"/>
  </r>
  <r>
    <n v="802"/>
    <s v="3a"/>
    <x v="0"/>
  </r>
  <r>
    <n v="803"/>
    <s v="3b"/>
    <x v="1"/>
  </r>
  <r>
    <n v="804"/>
    <s v="3b"/>
    <x v="1"/>
  </r>
  <r>
    <n v="805"/>
    <s v="2b"/>
    <x v="2"/>
  </r>
  <r>
    <n v="806"/>
    <s v="2b"/>
    <x v="2"/>
  </r>
  <r>
    <n v="901"/>
    <s v="3a"/>
    <x v="0"/>
  </r>
  <r>
    <n v="902"/>
    <s v="3a"/>
    <x v="0"/>
  </r>
  <r>
    <n v="903"/>
    <s v="3b"/>
    <x v="1"/>
  </r>
  <r>
    <n v="904"/>
    <s v="3b"/>
    <x v="1"/>
  </r>
  <r>
    <n v="905"/>
    <s v="2b"/>
    <x v="2"/>
  </r>
  <r>
    <n v="906"/>
    <s v="2b"/>
    <x v="2"/>
  </r>
  <r>
    <n v="1001"/>
    <s v="3a"/>
    <x v="0"/>
  </r>
  <r>
    <n v="1002"/>
    <s v="3a"/>
    <x v="0"/>
  </r>
  <r>
    <n v="1003"/>
    <s v="3b"/>
    <x v="1"/>
  </r>
  <r>
    <n v="1004"/>
    <s v="3b"/>
    <x v="1"/>
  </r>
  <r>
    <n v="1005"/>
    <s v="2b"/>
    <x v="2"/>
  </r>
  <r>
    <n v="1006"/>
    <s v="2b"/>
    <x v="2"/>
  </r>
  <r>
    <n v="1101"/>
    <s v="3a"/>
    <x v="0"/>
  </r>
  <r>
    <n v="1102"/>
    <s v="3a"/>
    <x v="0"/>
  </r>
  <r>
    <n v="1103"/>
    <s v="3b"/>
    <x v="1"/>
  </r>
  <r>
    <n v="1104"/>
    <s v="3b"/>
    <x v="1"/>
  </r>
  <r>
    <n v="1105"/>
    <s v="2b"/>
    <x v="2"/>
  </r>
  <r>
    <n v="1106"/>
    <s v="2b"/>
    <x v="2"/>
  </r>
  <r>
    <n v="1201"/>
    <s v="3a"/>
    <x v="0"/>
  </r>
  <r>
    <n v="1202"/>
    <s v="3a"/>
    <x v="0"/>
  </r>
  <r>
    <n v="1203"/>
    <s v="3b"/>
    <x v="1"/>
  </r>
  <r>
    <n v="1204"/>
    <s v="3b"/>
    <x v="1"/>
  </r>
  <r>
    <n v="1205"/>
    <s v="2b"/>
    <x v="2"/>
  </r>
  <r>
    <n v="1206"/>
    <s v="2b"/>
    <x v="2"/>
  </r>
  <r>
    <n v="1401"/>
    <s v="3a"/>
    <x v="0"/>
  </r>
  <r>
    <n v="1402"/>
    <s v="3a"/>
    <x v="0"/>
  </r>
  <r>
    <n v="1403"/>
    <s v="3b"/>
    <x v="1"/>
  </r>
  <r>
    <n v="1404"/>
    <s v="3b"/>
    <x v="1"/>
  </r>
  <r>
    <n v="1405"/>
    <s v="2b"/>
    <x v="2"/>
  </r>
  <r>
    <n v="1406"/>
    <s v="2b"/>
    <x v="2"/>
  </r>
  <r>
    <n v="1501"/>
    <s v="3a"/>
    <x v="0"/>
  </r>
  <r>
    <n v="1502"/>
    <s v="3a"/>
    <x v="0"/>
  </r>
  <r>
    <n v="1503"/>
    <s v="3b"/>
    <x v="1"/>
  </r>
  <r>
    <n v="1504"/>
    <s v="3b"/>
    <x v="1"/>
  </r>
  <r>
    <n v="1505"/>
    <s v="2b"/>
    <x v="2"/>
  </r>
  <r>
    <n v="1506"/>
    <s v="2b"/>
    <x v="2"/>
  </r>
  <r>
    <n v="1601"/>
    <s v="3a"/>
    <x v="0"/>
  </r>
  <r>
    <n v="1602"/>
    <s v="3a"/>
    <x v="0"/>
  </r>
  <r>
    <n v="1603"/>
    <s v="3b"/>
    <x v="1"/>
  </r>
  <r>
    <n v="1604"/>
    <s v="3b"/>
    <x v="1"/>
  </r>
  <r>
    <n v="1605"/>
    <s v="2b"/>
    <x v="2"/>
  </r>
  <r>
    <n v="1606"/>
    <s v="2b"/>
    <x v="2"/>
  </r>
  <r>
    <n v="1701"/>
    <s v="3a"/>
    <x v="0"/>
  </r>
  <r>
    <n v="1702"/>
    <s v="3a"/>
    <x v="0"/>
  </r>
  <r>
    <n v="1703"/>
    <s v="3b"/>
    <x v="1"/>
  </r>
  <r>
    <n v="1704"/>
    <s v="3b"/>
    <x v="1"/>
  </r>
  <r>
    <n v="1705"/>
    <s v="2b"/>
    <x v="2"/>
  </r>
  <r>
    <n v="1706"/>
    <s v="2b"/>
    <x v="2"/>
  </r>
  <r>
    <n v="1801"/>
    <s v="3a"/>
    <x v="0"/>
  </r>
  <r>
    <n v="1802"/>
    <s v="3a"/>
    <x v="0"/>
  </r>
  <r>
    <n v="1803"/>
    <s v="3b"/>
    <x v="1"/>
  </r>
  <r>
    <n v="1804"/>
    <s v="3b"/>
    <x v="1"/>
  </r>
  <r>
    <n v="1805"/>
    <s v="2b"/>
    <x v="2"/>
  </r>
  <r>
    <n v="1806"/>
    <s v="2b"/>
    <x v="2"/>
  </r>
  <r>
    <n v="108"/>
    <m/>
    <x v="3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110">
  <r>
    <s v="G01"/>
    <s v="3a"/>
    <x v="0"/>
  </r>
  <r>
    <s v="G02"/>
    <s v="3a"/>
    <x v="0"/>
  </r>
  <r>
    <s v="G03"/>
    <s v="1BHK T1"/>
    <x v="1"/>
  </r>
  <r>
    <s v="G04"/>
    <s v="1BHK T2"/>
    <x v="2"/>
  </r>
  <r>
    <s v="G05"/>
    <s v="3b"/>
    <x v="3"/>
  </r>
  <r>
    <s v="G06"/>
    <s v="3b"/>
    <x v="3"/>
  </r>
  <r>
    <s v="G07"/>
    <s v="3b'"/>
    <x v="4"/>
  </r>
  <r>
    <n v="101"/>
    <s v="3a"/>
    <x v="0"/>
  </r>
  <r>
    <n v="102"/>
    <s v="3a"/>
    <x v="0"/>
  </r>
  <r>
    <n v="103"/>
    <s v="3a'"/>
    <x v="5"/>
  </r>
  <r>
    <n v="104"/>
    <s v="3b"/>
    <x v="3"/>
  </r>
  <r>
    <n v="105"/>
    <s v="3b"/>
    <x v="3"/>
  </r>
  <r>
    <n v="106"/>
    <s v="3b'"/>
    <x v="4"/>
  </r>
  <r>
    <n v="201"/>
    <s v="3a"/>
    <x v="0"/>
  </r>
  <r>
    <n v="202"/>
    <s v="3a"/>
    <x v="0"/>
  </r>
  <r>
    <n v="203"/>
    <s v="3a'"/>
    <x v="5"/>
  </r>
  <r>
    <n v="204"/>
    <s v="3b"/>
    <x v="3"/>
  </r>
  <r>
    <n v="205"/>
    <s v="3b"/>
    <x v="3"/>
  </r>
  <r>
    <n v="206"/>
    <s v="3b'"/>
    <x v="4"/>
  </r>
  <r>
    <n v="301"/>
    <s v="3a"/>
    <x v="0"/>
  </r>
  <r>
    <n v="302"/>
    <s v="3a"/>
    <x v="0"/>
  </r>
  <r>
    <n v="303"/>
    <s v="3a'"/>
    <x v="5"/>
  </r>
  <r>
    <n v="304"/>
    <s v="3b"/>
    <x v="3"/>
  </r>
  <r>
    <n v="305"/>
    <s v="3b"/>
    <x v="3"/>
  </r>
  <r>
    <n v="306"/>
    <s v="3b'"/>
    <x v="4"/>
  </r>
  <r>
    <n v="401"/>
    <s v="3a"/>
    <x v="0"/>
  </r>
  <r>
    <n v="402"/>
    <s v="3a"/>
    <x v="0"/>
  </r>
  <r>
    <n v="403"/>
    <s v="3a'"/>
    <x v="5"/>
  </r>
  <r>
    <n v="404"/>
    <s v="3b"/>
    <x v="3"/>
  </r>
  <r>
    <n v="405"/>
    <s v="3b"/>
    <x v="3"/>
  </r>
  <r>
    <n v="406"/>
    <s v="3b'"/>
    <x v="4"/>
  </r>
  <r>
    <n v="501"/>
    <s v="3a"/>
    <x v="0"/>
  </r>
  <r>
    <n v="502"/>
    <s v="3a"/>
    <x v="0"/>
  </r>
  <r>
    <n v="503"/>
    <s v="3a'"/>
    <x v="5"/>
  </r>
  <r>
    <n v="504"/>
    <s v="3b"/>
    <x v="3"/>
  </r>
  <r>
    <n v="505"/>
    <s v="3b"/>
    <x v="3"/>
  </r>
  <r>
    <n v="506"/>
    <s v="3b'"/>
    <x v="4"/>
  </r>
  <r>
    <n v="601"/>
    <s v="3a"/>
    <x v="0"/>
  </r>
  <r>
    <n v="602"/>
    <s v="3a"/>
    <x v="0"/>
  </r>
  <r>
    <n v="603"/>
    <s v="3a'"/>
    <x v="5"/>
  </r>
  <r>
    <n v="604"/>
    <s v="3b"/>
    <x v="3"/>
  </r>
  <r>
    <n v="605"/>
    <s v="3b"/>
    <x v="3"/>
  </r>
  <r>
    <n v="606"/>
    <s v="3b'"/>
    <x v="4"/>
  </r>
  <r>
    <n v="701"/>
    <s v="3a"/>
    <x v="0"/>
  </r>
  <r>
    <n v="702"/>
    <s v="3a"/>
    <x v="0"/>
  </r>
  <r>
    <n v="703"/>
    <s v="3a'"/>
    <x v="5"/>
  </r>
  <r>
    <n v="704"/>
    <s v="3b"/>
    <x v="3"/>
  </r>
  <r>
    <n v="705"/>
    <s v="3b"/>
    <x v="3"/>
  </r>
  <r>
    <n v="706"/>
    <s v="3b'"/>
    <x v="4"/>
  </r>
  <r>
    <n v="801"/>
    <s v="3a"/>
    <x v="0"/>
  </r>
  <r>
    <n v="802"/>
    <s v="3a"/>
    <x v="0"/>
  </r>
  <r>
    <n v="803"/>
    <s v="3a'"/>
    <x v="5"/>
  </r>
  <r>
    <n v="804"/>
    <s v="3b"/>
    <x v="3"/>
  </r>
  <r>
    <n v="805"/>
    <s v="3b"/>
    <x v="3"/>
  </r>
  <r>
    <n v="806"/>
    <s v="3b'"/>
    <x v="4"/>
  </r>
  <r>
    <n v="901"/>
    <s v="3a"/>
    <x v="0"/>
  </r>
  <r>
    <n v="902"/>
    <s v="3a"/>
    <x v="0"/>
  </r>
  <r>
    <n v="903"/>
    <s v="3a'"/>
    <x v="5"/>
  </r>
  <r>
    <n v="904"/>
    <s v="3b"/>
    <x v="3"/>
  </r>
  <r>
    <n v="905"/>
    <s v="3b"/>
    <x v="3"/>
  </r>
  <r>
    <n v="906"/>
    <s v="3b'"/>
    <x v="4"/>
  </r>
  <r>
    <n v="1001"/>
    <s v="3a"/>
    <x v="0"/>
  </r>
  <r>
    <n v="1002"/>
    <s v="3a"/>
    <x v="0"/>
  </r>
  <r>
    <n v="1003"/>
    <s v="3a'"/>
    <x v="5"/>
  </r>
  <r>
    <n v="1004"/>
    <s v="3b"/>
    <x v="3"/>
  </r>
  <r>
    <n v="1005"/>
    <s v="3b"/>
    <x v="3"/>
  </r>
  <r>
    <n v="1006"/>
    <s v="3b'"/>
    <x v="4"/>
  </r>
  <r>
    <n v="1101"/>
    <s v="3a"/>
    <x v="0"/>
  </r>
  <r>
    <n v="1102"/>
    <s v="3a"/>
    <x v="0"/>
  </r>
  <r>
    <n v="1103"/>
    <s v="3a'"/>
    <x v="5"/>
  </r>
  <r>
    <n v="1104"/>
    <s v="3b"/>
    <x v="3"/>
  </r>
  <r>
    <n v="1105"/>
    <s v="3b"/>
    <x v="3"/>
  </r>
  <r>
    <n v="1106"/>
    <s v="3b'"/>
    <x v="4"/>
  </r>
  <r>
    <n v="1201"/>
    <s v="3a"/>
    <x v="0"/>
  </r>
  <r>
    <n v="1202"/>
    <s v="3a"/>
    <x v="0"/>
  </r>
  <r>
    <n v="1203"/>
    <s v="3a'"/>
    <x v="5"/>
  </r>
  <r>
    <n v="1204"/>
    <s v="3b"/>
    <x v="3"/>
  </r>
  <r>
    <n v="1205"/>
    <s v="3b"/>
    <x v="3"/>
  </r>
  <r>
    <n v="1206"/>
    <s v="3b'"/>
    <x v="4"/>
  </r>
  <r>
    <n v="1401"/>
    <s v="3a"/>
    <x v="0"/>
  </r>
  <r>
    <n v="1402"/>
    <s v="3a"/>
    <x v="0"/>
  </r>
  <r>
    <n v="1403"/>
    <s v="3a'"/>
    <x v="5"/>
  </r>
  <r>
    <n v="1404"/>
    <s v="3b"/>
    <x v="3"/>
  </r>
  <r>
    <n v="1405"/>
    <s v="3b"/>
    <x v="3"/>
  </r>
  <r>
    <n v="1406"/>
    <s v="3b'"/>
    <x v="4"/>
  </r>
  <r>
    <n v="1501"/>
    <s v="3a"/>
    <x v="0"/>
  </r>
  <r>
    <n v="1502"/>
    <s v="3a"/>
    <x v="0"/>
  </r>
  <r>
    <n v="1503"/>
    <s v="3a'"/>
    <x v="5"/>
  </r>
  <r>
    <n v="1504"/>
    <s v="3b"/>
    <x v="3"/>
  </r>
  <r>
    <n v="1505"/>
    <s v="3b"/>
    <x v="3"/>
  </r>
  <r>
    <n v="1506"/>
    <s v="3b'"/>
    <x v="4"/>
  </r>
  <r>
    <n v="1601"/>
    <s v="3a"/>
    <x v="0"/>
  </r>
  <r>
    <n v="1602"/>
    <s v="3a"/>
    <x v="0"/>
  </r>
  <r>
    <n v="1603"/>
    <s v="3a'"/>
    <x v="5"/>
  </r>
  <r>
    <n v="1604"/>
    <s v="3b"/>
    <x v="3"/>
  </r>
  <r>
    <n v="1605"/>
    <s v="3b"/>
    <x v="3"/>
  </r>
  <r>
    <n v="1606"/>
    <s v="3b'"/>
    <x v="4"/>
  </r>
  <r>
    <n v="1701"/>
    <s v="3a"/>
    <x v="0"/>
  </r>
  <r>
    <n v="1702"/>
    <s v="3a"/>
    <x v="0"/>
  </r>
  <r>
    <n v="1703"/>
    <s v="3a'"/>
    <x v="5"/>
  </r>
  <r>
    <n v="1704"/>
    <s v="3b"/>
    <x v="3"/>
  </r>
  <r>
    <n v="1705"/>
    <s v="3b"/>
    <x v="3"/>
  </r>
  <r>
    <n v="1706"/>
    <s v="3b'"/>
    <x v="4"/>
  </r>
  <r>
    <n v="1801"/>
    <s v="3a"/>
    <x v="0"/>
  </r>
  <r>
    <n v="1802"/>
    <s v="3a"/>
    <x v="0"/>
  </r>
  <r>
    <n v="1803"/>
    <s v="3a'"/>
    <x v="5"/>
  </r>
  <r>
    <n v="1804"/>
    <s v="3b"/>
    <x v="3"/>
  </r>
  <r>
    <n v="1805"/>
    <s v="3b"/>
    <x v="3"/>
  </r>
  <r>
    <n v="1806"/>
    <s v="3b'"/>
    <x v="4"/>
  </r>
  <r>
    <n v="109"/>
    <m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ivotTable12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">
  <location ref="G84:H89" firstHeaderRow="1" firstDataRow="1" firstDataCol="1"/>
  <pivotFields count="3">
    <pivotField showAll="0"/>
    <pivotField dataField="1" showAll="0"/>
    <pivotField axis="axisRow" numFmtId="1" showAll="0">
      <items count="5">
        <item x="2"/>
        <item x="0"/>
        <item x="1"/>
        <item x="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Saleable Are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7000000}" name="PivotTable5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">
  <location ref="G44:H51" firstHeaderRow="1" firstDataRow="1" firstDataCol="1"/>
  <pivotFields count="4">
    <pivotField showAll="0"/>
    <pivotField showAll="0"/>
    <pivotField dataField="1" showAll="0"/>
    <pivotField axis="axisRow" showAll="0">
      <items count="7">
        <item x="0"/>
        <item x="2"/>
        <item x="3"/>
        <item x="1"/>
        <item x="4"/>
        <item x="5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aleable Area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1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">
  <location ref="G78:H83" firstHeaderRow="1" firstDataRow="1" firstDataCol="1"/>
  <pivotFields count="3">
    <pivotField showAll="0"/>
    <pivotField dataField="1" showAll="0"/>
    <pivotField axis="axisRow" numFmtId="1" showAll="0">
      <items count="5">
        <item x="0"/>
        <item x="1"/>
        <item x="2"/>
        <item x="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Saleable Are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9000000}" name="PivotTable7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60:H65" firstHeaderRow="1" firstDataRow="1" firstDataCol="1"/>
  <pivotFields count="3">
    <pivotField showAll="0"/>
    <pivotField dataField="1" showAll="0"/>
    <pivotField axis="axisRow" numFmtId="1" showAll="0">
      <items count="5">
        <item x="2"/>
        <item x="0"/>
        <item x="1"/>
        <item x="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Saleable Are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5000000}" name="PivotTable14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">
  <location ref="G99:H106" firstHeaderRow="1" firstDataRow="1" firstDataCol="1"/>
  <pivotFields count="3">
    <pivotField showAll="0"/>
    <pivotField dataField="1" showAll="0"/>
    <pivotField axis="axisRow" numFmtId="1" showAll="0">
      <items count="7">
        <item x="2"/>
        <item x="1"/>
        <item x="4"/>
        <item x="0"/>
        <item x="3"/>
        <item x="5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aleable Are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8000000}" name="PivotTable6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">
  <location ref="G52:H59" firstHeaderRow="1" firstDataRow="1" firstDataCol="1"/>
  <pivotFields count="4">
    <pivotField showAll="0"/>
    <pivotField showAll="0"/>
    <pivotField dataField="1" showAll="0"/>
    <pivotField axis="axisRow" showAll="0">
      <items count="7">
        <item x="0"/>
        <item x="2"/>
        <item x="3"/>
        <item x="1"/>
        <item x="4"/>
        <item x="5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aleable Area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10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">
  <location ref="G72:H77" firstHeaderRow="1" firstDataRow="1" firstDataCol="1"/>
  <pivotFields count="3">
    <pivotField showAll="0"/>
    <pivotField dataField="1" showAll="0"/>
    <pivotField axis="axisRow" numFmtId="1" showAll="0">
      <items count="5">
        <item x="0"/>
        <item x="2"/>
        <item x="1"/>
        <item x="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Saleable Are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4000000}" name="PivotTable13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">
  <location ref="G90:H98" firstHeaderRow="1" firstDataRow="1" firstDataCol="1"/>
  <pivotFields count="3">
    <pivotField showAll="0"/>
    <pivotField dataField="1" showAll="0"/>
    <pivotField axis="axisRow" numFmtId="1" showAll="0">
      <items count="8">
        <item x="2"/>
        <item x="1"/>
        <item x="0"/>
        <item x="5"/>
        <item x="3"/>
        <item x="4"/>
        <item x="6"/>
        <item t="default"/>
      </items>
    </pivotField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Saleable Are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6000000}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s">
  <location ref="G36:H43" firstHeaderRow="1" firstDataRow="1" firstDataCol="1"/>
  <pivotFields count="4">
    <pivotField showAll="0"/>
    <pivotField showAll="0"/>
    <pivotField dataField="1" showAll="0"/>
    <pivotField axis="axisRow" showAll="0">
      <items count="7">
        <item x="0"/>
        <item x="2"/>
        <item x="3"/>
        <item x="1"/>
        <item x="4"/>
        <item x="5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aleable Area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">
  <location ref="G107:H114" firstHeaderRow="1" firstDataRow="1" firstDataCol="1"/>
  <pivotFields count="3">
    <pivotField showAll="0"/>
    <pivotField dataField="1" showAll="0"/>
    <pivotField axis="axisRow" numFmtId="1" showAll="0">
      <items count="7">
        <item x="2"/>
        <item x="1"/>
        <item x="4"/>
        <item x="0"/>
        <item x="3"/>
        <item x="5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Saleable Are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A000000}" name="PivotTable8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Saleable area">
  <location ref="G66:H71" firstHeaderRow="1" firstDataRow="1" firstDataCol="1"/>
  <pivotFields count="4">
    <pivotField showAll="0"/>
    <pivotField showAll="0"/>
    <pivotField showAll="0">
      <items count="6">
        <item x="4"/>
        <item x="2"/>
        <item x="0"/>
        <item x="3"/>
        <item x="1"/>
        <item t="default"/>
      </items>
    </pivotField>
    <pivotField axis="axisRow" dataField="1" numFmtId="1" showAll="0">
      <items count="5">
        <item x="2"/>
        <item x="0"/>
        <item x="1"/>
        <item x="3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Saleable Area" fld="3" subtotal="count" baseField="3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H@" TargetMode="External"/><Relationship Id="rId13" Type="http://schemas.openxmlformats.org/officeDocument/2006/relationships/hyperlink" Target="mailto:H@" TargetMode="External"/><Relationship Id="rId18" Type="http://schemas.openxmlformats.org/officeDocument/2006/relationships/hyperlink" Target="mailto:H@" TargetMode="External"/><Relationship Id="rId26" Type="http://schemas.openxmlformats.org/officeDocument/2006/relationships/hyperlink" Target="mailto:H@" TargetMode="External"/><Relationship Id="rId3" Type="http://schemas.openxmlformats.org/officeDocument/2006/relationships/hyperlink" Target="mailto:H@" TargetMode="External"/><Relationship Id="rId21" Type="http://schemas.openxmlformats.org/officeDocument/2006/relationships/hyperlink" Target="mailto:H@" TargetMode="External"/><Relationship Id="rId7" Type="http://schemas.openxmlformats.org/officeDocument/2006/relationships/hyperlink" Target="mailto:H@" TargetMode="External"/><Relationship Id="rId12" Type="http://schemas.openxmlformats.org/officeDocument/2006/relationships/hyperlink" Target="mailto:H@" TargetMode="External"/><Relationship Id="rId17" Type="http://schemas.openxmlformats.org/officeDocument/2006/relationships/hyperlink" Target="mailto:H@" TargetMode="External"/><Relationship Id="rId25" Type="http://schemas.openxmlformats.org/officeDocument/2006/relationships/hyperlink" Target="mailto:H@" TargetMode="External"/><Relationship Id="rId2" Type="http://schemas.openxmlformats.org/officeDocument/2006/relationships/hyperlink" Target="mailto:H@" TargetMode="External"/><Relationship Id="rId16" Type="http://schemas.openxmlformats.org/officeDocument/2006/relationships/hyperlink" Target="mailto:H@" TargetMode="External"/><Relationship Id="rId20" Type="http://schemas.openxmlformats.org/officeDocument/2006/relationships/hyperlink" Target="mailto:H@" TargetMode="External"/><Relationship Id="rId1" Type="http://schemas.openxmlformats.org/officeDocument/2006/relationships/hyperlink" Target="mailto:H@" TargetMode="External"/><Relationship Id="rId6" Type="http://schemas.openxmlformats.org/officeDocument/2006/relationships/hyperlink" Target="mailto:H@" TargetMode="External"/><Relationship Id="rId11" Type="http://schemas.openxmlformats.org/officeDocument/2006/relationships/hyperlink" Target="mailto:H@" TargetMode="External"/><Relationship Id="rId24" Type="http://schemas.openxmlformats.org/officeDocument/2006/relationships/hyperlink" Target="mailto:H@" TargetMode="External"/><Relationship Id="rId5" Type="http://schemas.openxmlformats.org/officeDocument/2006/relationships/hyperlink" Target="mailto:H@" TargetMode="External"/><Relationship Id="rId15" Type="http://schemas.openxmlformats.org/officeDocument/2006/relationships/hyperlink" Target="mailto:H@" TargetMode="External"/><Relationship Id="rId23" Type="http://schemas.openxmlformats.org/officeDocument/2006/relationships/hyperlink" Target="mailto:H@" TargetMode="External"/><Relationship Id="rId10" Type="http://schemas.openxmlformats.org/officeDocument/2006/relationships/hyperlink" Target="mailto:H@" TargetMode="External"/><Relationship Id="rId19" Type="http://schemas.openxmlformats.org/officeDocument/2006/relationships/hyperlink" Target="mailto:H@" TargetMode="External"/><Relationship Id="rId4" Type="http://schemas.openxmlformats.org/officeDocument/2006/relationships/hyperlink" Target="mailto:H@" TargetMode="External"/><Relationship Id="rId9" Type="http://schemas.openxmlformats.org/officeDocument/2006/relationships/hyperlink" Target="mailto:H@" TargetMode="External"/><Relationship Id="rId14" Type="http://schemas.openxmlformats.org/officeDocument/2006/relationships/hyperlink" Target="mailto:H@" TargetMode="External"/><Relationship Id="rId22" Type="http://schemas.openxmlformats.org/officeDocument/2006/relationships/hyperlink" Target="mailto:H@" TargetMode="External"/><Relationship Id="rId27" Type="http://schemas.openxmlformats.org/officeDocument/2006/relationships/hyperlink" Target="mailto:H@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H@" TargetMode="External"/><Relationship Id="rId13" Type="http://schemas.openxmlformats.org/officeDocument/2006/relationships/hyperlink" Target="mailto:H@" TargetMode="External"/><Relationship Id="rId18" Type="http://schemas.openxmlformats.org/officeDocument/2006/relationships/hyperlink" Target="mailto:H@" TargetMode="External"/><Relationship Id="rId26" Type="http://schemas.openxmlformats.org/officeDocument/2006/relationships/hyperlink" Target="mailto:H@" TargetMode="External"/><Relationship Id="rId3" Type="http://schemas.openxmlformats.org/officeDocument/2006/relationships/hyperlink" Target="mailto:H@" TargetMode="External"/><Relationship Id="rId21" Type="http://schemas.openxmlformats.org/officeDocument/2006/relationships/hyperlink" Target="mailto:H@" TargetMode="External"/><Relationship Id="rId34" Type="http://schemas.openxmlformats.org/officeDocument/2006/relationships/hyperlink" Target="mailto:H@" TargetMode="External"/><Relationship Id="rId7" Type="http://schemas.openxmlformats.org/officeDocument/2006/relationships/hyperlink" Target="mailto:H@" TargetMode="External"/><Relationship Id="rId12" Type="http://schemas.openxmlformats.org/officeDocument/2006/relationships/hyperlink" Target="mailto:H@" TargetMode="External"/><Relationship Id="rId17" Type="http://schemas.openxmlformats.org/officeDocument/2006/relationships/hyperlink" Target="mailto:H@" TargetMode="External"/><Relationship Id="rId25" Type="http://schemas.openxmlformats.org/officeDocument/2006/relationships/hyperlink" Target="mailto:H@" TargetMode="External"/><Relationship Id="rId33" Type="http://schemas.openxmlformats.org/officeDocument/2006/relationships/hyperlink" Target="mailto:H@" TargetMode="External"/><Relationship Id="rId2" Type="http://schemas.openxmlformats.org/officeDocument/2006/relationships/hyperlink" Target="mailto:H@" TargetMode="External"/><Relationship Id="rId16" Type="http://schemas.openxmlformats.org/officeDocument/2006/relationships/hyperlink" Target="mailto:H@" TargetMode="External"/><Relationship Id="rId20" Type="http://schemas.openxmlformats.org/officeDocument/2006/relationships/hyperlink" Target="mailto:H@" TargetMode="External"/><Relationship Id="rId29" Type="http://schemas.openxmlformats.org/officeDocument/2006/relationships/hyperlink" Target="mailto:H@" TargetMode="External"/><Relationship Id="rId1" Type="http://schemas.openxmlformats.org/officeDocument/2006/relationships/hyperlink" Target="mailto:H@" TargetMode="External"/><Relationship Id="rId6" Type="http://schemas.openxmlformats.org/officeDocument/2006/relationships/hyperlink" Target="mailto:H@" TargetMode="External"/><Relationship Id="rId11" Type="http://schemas.openxmlformats.org/officeDocument/2006/relationships/hyperlink" Target="mailto:H@" TargetMode="External"/><Relationship Id="rId24" Type="http://schemas.openxmlformats.org/officeDocument/2006/relationships/hyperlink" Target="mailto:H@" TargetMode="External"/><Relationship Id="rId32" Type="http://schemas.openxmlformats.org/officeDocument/2006/relationships/hyperlink" Target="mailto:H@" TargetMode="External"/><Relationship Id="rId5" Type="http://schemas.openxmlformats.org/officeDocument/2006/relationships/hyperlink" Target="mailto:H@" TargetMode="External"/><Relationship Id="rId15" Type="http://schemas.openxmlformats.org/officeDocument/2006/relationships/hyperlink" Target="mailto:H@" TargetMode="External"/><Relationship Id="rId23" Type="http://schemas.openxmlformats.org/officeDocument/2006/relationships/hyperlink" Target="mailto:H@" TargetMode="External"/><Relationship Id="rId28" Type="http://schemas.openxmlformats.org/officeDocument/2006/relationships/hyperlink" Target="mailto:H@" TargetMode="External"/><Relationship Id="rId36" Type="http://schemas.openxmlformats.org/officeDocument/2006/relationships/hyperlink" Target="mailto:H@" TargetMode="External"/><Relationship Id="rId10" Type="http://schemas.openxmlformats.org/officeDocument/2006/relationships/hyperlink" Target="mailto:H@" TargetMode="External"/><Relationship Id="rId19" Type="http://schemas.openxmlformats.org/officeDocument/2006/relationships/hyperlink" Target="mailto:H@" TargetMode="External"/><Relationship Id="rId31" Type="http://schemas.openxmlformats.org/officeDocument/2006/relationships/hyperlink" Target="mailto:H@" TargetMode="External"/><Relationship Id="rId4" Type="http://schemas.openxmlformats.org/officeDocument/2006/relationships/hyperlink" Target="mailto:H@" TargetMode="External"/><Relationship Id="rId9" Type="http://schemas.openxmlformats.org/officeDocument/2006/relationships/hyperlink" Target="mailto:H@" TargetMode="External"/><Relationship Id="rId14" Type="http://schemas.openxmlformats.org/officeDocument/2006/relationships/hyperlink" Target="mailto:H@" TargetMode="External"/><Relationship Id="rId22" Type="http://schemas.openxmlformats.org/officeDocument/2006/relationships/hyperlink" Target="mailto:H@" TargetMode="External"/><Relationship Id="rId27" Type="http://schemas.openxmlformats.org/officeDocument/2006/relationships/hyperlink" Target="mailto:H@" TargetMode="External"/><Relationship Id="rId30" Type="http://schemas.openxmlformats.org/officeDocument/2006/relationships/hyperlink" Target="mailto:H@" TargetMode="External"/><Relationship Id="rId35" Type="http://schemas.openxmlformats.org/officeDocument/2006/relationships/hyperlink" Target="mailto:H@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H@" TargetMode="External"/><Relationship Id="rId13" Type="http://schemas.openxmlformats.org/officeDocument/2006/relationships/hyperlink" Target="mailto:H@" TargetMode="External"/><Relationship Id="rId18" Type="http://schemas.openxmlformats.org/officeDocument/2006/relationships/hyperlink" Target="mailto:H@" TargetMode="External"/><Relationship Id="rId26" Type="http://schemas.openxmlformats.org/officeDocument/2006/relationships/hyperlink" Target="mailto:H@" TargetMode="External"/><Relationship Id="rId3" Type="http://schemas.openxmlformats.org/officeDocument/2006/relationships/hyperlink" Target="mailto:H@" TargetMode="External"/><Relationship Id="rId21" Type="http://schemas.openxmlformats.org/officeDocument/2006/relationships/hyperlink" Target="mailto:H@" TargetMode="External"/><Relationship Id="rId34" Type="http://schemas.openxmlformats.org/officeDocument/2006/relationships/hyperlink" Target="mailto:H@" TargetMode="External"/><Relationship Id="rId7" Type="http://schemas.openxmlformats.org/officeDocument/2006/relationships/hyperlink" Target="mailto:H@" TargetMode="External"/><Relationship Id="rId12" Type="http://schemas.openxmlformats.org/officeDocument/2006/relationships/hyperlink" Target="mailto:H@" TargetMode="External"/><Relationship Id="rId17" Type="http://schemas.openxmlformats.org/officeDocument/2006/relationships/hyperlink" Target="mailto:H@" TargetMode="External"/><Relationship Id="rId25" Type="http://schemas.openxmlformats.org/officeDocument/2006/relationships/hyperlink" Target="mailto:H@" TargetMode="External"/><Relationship Id="rId33" Type="http://schemas.openxmlformats.org/officeDocument/2006/relationships/hyperlink" Target="mailto:H@" TargetMode="External"/><Relationship Id="rId2" Type="http://schemas.openxmlformats.org/officeDocument/2006/relationships/hyperlink" Target="mailto:H@" TargetMode="External"/><Relationship Id="rId16" Type="http://schemas.openxmlformats.org/officeDocument/2006/relationships/hyperlink" Target="mailto:H@" TargetMode="External"/><Relationship Id="rId20" Type="http://schemas.openxmlformats.org/officeDocument/2006/relationships/hyperlink" Target="mailto:H@" TargetMode="External"/><Relationship Id="rId29" Type="http://schemas.openxmlformats.org/officeDocument/2006/relationships/hyperlink" Target="mailto:H@" TargetMode="External"/><Relationship Id="rId1" Type="http://schemas.openxmlformats.org/officeDocument/2006/relationships/hyperlink" Target="mailto:H@" TargetMode="External"/><Relationship Id="rId6" Type="http://schemas.openxmlformats.org/officeDocument/2006/relationships/hyperlink" Target="mailto:H@" TargetMode="External"/><Relationship Id="rId11" Type="http://schemas.openxmlformats.org/officeDocument/2006/relationships/hyperlink" Target="mailto:H@" TargetMode="External"/><Relationship Id="rId24" Type="http://schemas.openxmlformats.org/officeDocument/2006/relationships/hyperlink" Target="mailto:H@" TargetMode="External"/><Relationship Id="rId32" Type="http://schemas.openxmlformats.org/officeDocument/2006/relationships/hyperlink" Target="mailto:H@" TargetMode="External"/><Relationship Id="rId5" Type="http://schemas.openxmlformats.org/officeDocument/2006/relationships/hyperlink" Target="mailto:H@" TargetMode="External"/><Relationship Id="rId15" Type="http://schemas.openxmlformats.org/officeDocument/2006/relationships/hyperlink" Target="mailto:H@" TargetMode="External"/><Relationship Id="rId23" Type="http://schemas.openxmlformats.org/officeDocument/2006/relationships/hyperlink" Target="mailto:H@" TargetMode="External"/><Relationship Id="rId28" Type="http://schemas.openxmlformats.org/officeDocument/2006/relationships/hyperlink" Target="mailto:H@" TargetMode="External"/><Relationship Id="rId36" Type="http://schemas.openxmlformats.org/officeDocument/2006/relationships/hyperlink" Target="mailto:H@" TargetMode="External"/><Relationship Id="rId10" Type="http://schemas.openxmlformats.org/officeDocument/2006/relationships/hyperlink" Target="mailto:H@" TargetMode="External"/><Relationship Id="rId19" Type="http://schemas.openxmlformats.org/officeDocument/2006/relationships/hyperlink" Target="mailto:H@" TargetMode="External"/><Relationship Id="rId31" Type="http://schemas.openxmlformats.org/officeDocument/2006/relationships/hyperlink" Target="mailto:H@" TargetMode="External"/><Relationship Id="rId4" Type="http://schemas.openxmlformats.org/officeDocument/2006/relationships/hyperlink" Target="mailto:H@" TargetMode="External"/><Relationship Id="rId9" Type="http://schemas.openxmlformats.org/officeDocument/2006/relationships/hyperlink" Target="mailto:H@" TargetMode="External"/><Relationship Id="rId14" Type="http://schemas.openxmlformats.org/officeDocument/2006/relationships/hyperlink" Target="mailto:H@" TargetMode="External"/><Relationship Id="rId22" Type="http://schemas.openxmlformats.org/officeDocument/2006/relationships/hyperlink" Target="mailto:H@" TargetMode="External"/><Relationship Id="rId27" Type="http://schemas.openxmlformats.org/officeDocument/2006/relationships/hyperlink" Target="mailto:H@" TargetMode="External"/><Relationship Id="rId30" Type="http://schemas.openxmlformats.org/officeDocument/2006/relationships/hyperlink" Target="mailto:H@" TargetMode="External"/><Relationship Id="rId35" Type="http://schemas.openxmlformats.org/officeDocument/2006/relationships/hyperlink" Target="mailto:H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H@" TargetMode="External"/><Relationship Id="rId13" Type="http://schemas.openxmlformats.org/officeDocument/2006/relationships/hyperlink" Target="mailto:H@" TargetMode="External"/><Relationship Id="rId18" Type="http://schemas.openxmlformats.org/officeDocument/2006/relationships/hyperlink" Target="mailto:H@" TargetMode="External"/><Relationship Id="rId26" Type="http://schemas.openxmlformats.org/officeDocument/2006/relationships/hyperlink" Target="mailto:H@" TargetMode="External"/><Relationship Id="rId3" Type="http://schemas.openxmlformats.org/officeDocument/2006/relationships/hyperlink" Target="mailto:H@" TargetMode="External"/><Relationship Id="rId21" Type="http://schemas.openxmlformats.org/officeDocument/2006/relationships/hyperlink" Target="mailto:H@" TargetMode="External"/><Relationship Id="rId7" Type="http://schemas.openxmlformats.org/officeDocument/2006/relationships/hyperlink" Target="mailto:H@" TargetMode="External"/><Relationship Id="rId12" Type="http://schemas.openxmlformats.org/officeDocument/2006/relationships/hyperlink" Target="mailto:H@" TargetMode="External"/><Relationship Id="rId17" Type="http://schemas.openxmlformats.org/officeDocument/2006/relationships/hyperlink" Target="mailto:H@" TargetMode="External"/><Relationship Id="rId25" Type="http://schemas.openxmlformats.org/officeDocument/2006/relationships/hyperlink" Target="mailto:H@" TargetMode="External"/><Relationship Id="rId2" Type="http://schemas.openxmlformats.org/officeDocument/2006/relationships/hyperlink" Target="mailto:H@" TargetMode="External"/><Relationship Id="rId16" Type="http://schemas.openxmlformats.org/officeDocument/2006/relationships/hyperlink" Target="mailto:H@" TargetMode="External"/><Relationship Id="rId20" Type="http://schemas.openxmlformats.org/officeDocument/2006/relationships/hyperlink" Target="mailto:H@" TargetMode="External"/><Relationship Id="rId29" Type="http://schemas.openxmlformats.org/officeDocument/2006/relationships/hyperlink" Target="mailto:H@" TargetMode="External"/><Relationship Id="rId1" Type="http://schemas.openxmlformats.org/officeDocument/2006/relationships/hyperlink" Target="mailto:H@" TargetMode="External"/><Relationship Id="rId6" Type="http://schemas.openxmlformats.org/officeDocument/2006/relationships/hyperlink" Target="mailto:H@" TargetMode="External"/><Relationship Id="rId11" Type="http://schemas.openxmlformats.org/officeDocument/2006/relationships/hyperlink" Target="mailto:H@" TargetMode="External"/><Relationship Id="rId24" Type="http://schemas.openxmlformats.org/officeDocument/2006/relationships/hyperlink" Target="mailto:H@" TargetMode="External"/><Relationship Id="rId5" Type="http://schemas.openxmlformats.org/officeDocument/2006/relationships/hyperlink" Target="mailto:H@" TargetMode="External"/><Relationship Id="rId15" Type="http://schemas.openxmlformats.org/officeDocument/2006/relationships/hyperlink" Target="mailto:H@" TargetMode="External"/><Relationship Id="rId23" Type="http://schemas.openxmlformats.org/officeDocument/2006/relationships/hyperlink" Target="mailto:H@" TargetMode="External"/><Relationship Id="rId28" Type="http://schemas.openxmlformats.org/officeDocument/2006/relationships/hyperlink" Target="mailto:H@" TargetMode="External"/><Relationship Id="rId10" Type="http://schemas.openxmlformats.org/officeDocument/2006/relationships/hyperlink" Target="mailto:H@" TargetMode="External"/><Relationship Id="rId19" Type="http://schemas.openxmlformats.org/officeDocument/2006/relationships/hyperlink" Target="mailto:H@" TargetMode="External"/><Relationship Id="rId31" Type="http://schemas.openxmlformats.org/officeDocument/2006/relationships/hyperlink" Target="mailto:H@" TargetMode="External"/><Relationship Id="rId4" Type="http://schemas.openxmlformats.org/officeDocument/2006/relationships/hyperlink" Target="mailto:H@" TargetMode="External"/><Relationship Id="rId9" Type="http://schemas.openxmlformats.org/officeDocument/2006/relationships/hyperlink" Target="mailto:H@" TargetMode="External"/><Relationship Id="rId14" Type="http://schemas.openxmlformats.org/officeDocument/2006/relationships/hyperlink" Target="mailto:H@" TargetMode="External"/><Relationship Id="rId22" Type="http://schemas.openxmlformats.org/officeDocument/2006/relationships/hyperlink" Target="mailto:H@" TargetMode="External"/><Relationship Id="rId27" Type="http://schemas.openxmlformats.org/officeDocument/2006/relationships/hyperlink" Target="mailto:H@" TargetMode="External"/><Relationship Id="rId30" Type="http://schemas.openxmlformats.org/officeDocument/2006/relationships/hyperlink" Target="mailto:H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2"/>
  <sheetViews>
    <sheetView workbookViewId="0">
      <selection activeCell="I45" sqref="I45"/>
    </sheetView>
  </sheetViews>
  <sheetFormatPr defaultColWidth="9.140625" defaultRowHeight="15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11.7109375" style="6" bestFit="1" customWidth="1"/>
    <col min="5" max="5" width="9.140625" style="6" customWidth="1"/>
    <col min="6" max="7" width="13.140625" style="6" customWidth="1"/>
    <col min="8" max="8" width="21.5703125" style="6" customWidth="1"/>
    <col min="9" max="10" width="9.140625" style="6" customWidth="1"/>
    <col min="11" max="11" width="13.28515625" style="6" customWidth="1"/>
    <col min="12" max="12" width="17.85546875" style="6" customWidth="1"/>
    <col min="13" max="24" width="9.140625" style="6" customWidth="1"/>
    <col min="25" max="25" width="11" style="6" customWidth="1"/>
    <col min="26" max="52" width="9.140625" style="6" customWidth="1"/>
    <col min="53" max="53" width="12.7109375" style="6" customWidth="1"/>
    <col min="54" max="56" width="9.140625" style="6" customWidth="1"/>
    <col min="57" max="57" width="12.7109375" style="6" customWidth="1"/>
    <col min="58" max="16383" width="9.140625" style="6"/>
    <col min="16384" max="16384" width="38.42578125" style="6" customWidth="1"/>
  </cols>
  <sheetData>
    <row r="1" spans="1:4" ht="21" x14ac:dyDescent="0.35">
      <c r="A1" s="91" t="s">
        <v>84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94"/>
    </row>
    <row r="3" spans="1:4" ht="15.75" thickBot="1" x14ac:dyDescent="0.3"/>
    <row r="4" spans="1:4" x14ac:dyDescent="0.25">
      <c r="A4" s="95" t="s">
        <v>86</v>
      </c>
      <c r="B4" s="96"/>
      <c r="C4" s="97"/>
    </row>
    <row r="5" spans="1:4" x14ac:dyDescent="0.25">
      <c r="A5" s="22" t="s">
        <v>87</v>
      </c>
      <c r="B5" s="23">
        <v>5500</v>
      </c>
      <c r="C5" s="8" t="s">
        <v>88</v>
      </c>
      <c r="D5" s="6" t="s">
        <v>89</v>
      </c>
    </row>
    <row r="6" spans="1:4" x14ac:dyDescent="0.25">
      <c r="A6" s="22" t="s">
        <v>90</v>
      </c>
      <c r="B6" s="23">
        <v>5500</v>
      </c>
      <c r="C6" s="8" t="s">
        <v>88</v>
      </c>
      <c r="D6" s="6">
        <v>5400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/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13" ht="31.5" x14ac:dyDescent="0.25">
      <c r="A17" s="29" t="s">
        <v>101</v>
      </c>
      <c r="B17" s="21">
        <v>50</v>
      </c>
      <c r="C17" s="8" t="s">
        <v>88</v>
      </c>
    </row>
    <row r="18" spans="1:13" x14ac:dyDescent="0.25">
      <c r="A18" s="23"/>
      <c r="B18" s="21"/>
      <c r="C18" s="8" t="s">
        <v>88</v>
      </c>
    </row>
    <row r="19" spans="1:13" x14ac:dyDescent="0.25">
      <c r="A19" s="30"/>
      <c r="B19" s="31"/>
    </row>
    <row r="21" spans="1:13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13" x14ac:dyDescent="0.25">
      <c r="A22" s="101" t="s">
        <v>0</v>
      </c>
      <c r="B22" s="101" t="s">
        <v>1</v>
      </c>
      <c r="C22" s="101" t="s">
        <v>3</v>
      </c>
      <c r="D22" s="101" t="s">
        <v>3</v>
      </c>
    </row>
    <row r="23" spans="1:13" x14ac:dyDescent="0.25">
      <c r="A23" s="2" t="s">
        <v>4</v>
      </c>
      <c r="B23" s="3" t="s">
        <v>5</v>
      </c>
      <c r="C23" s="4" t="s">
        <v>6</v>
      </c>
      <c r="D23" s="5">
        <f>'[1]Project Summary'!D103</f>
        <v>1811</v>
      </c>
    </row>
    <row r="24" spans="1:13" ht="18.75" x14ac:dyDescent="0.3">
      <c r="A24" s="6" t="s">
        <v>7</v>
      </c>
      <c r="B24" s="7" t="s">
        <v>8</v>
      </c>
      <c r="C24" s="8" t="s">
        <v>9</v>
      </c>
      <c r="D24" s="9">
        <f>'[1]Project Summary'!$D$97</f>
        <v>2692</v>
      </c>
      <c r="K24"/>
      <c r="L24"/>
      <c r="M24"/>
    </row>
    <row r="25" spans="1:13" ht="18.75" x14ac:dyDescent="0.3">
      <c r="A25" s="6" t="s">
        <v>10</v>
      </c>
      <c r="B25" s="7" t="s">
        <v>11</v>
      </c>
      <c r="C25" s="8" t="s">
        <v>9</v>
      </c>
      <c r="D25" s="9">
        <f>'[1]Project Summary'!$D$97</f>
        <v>2692</v>
      </c>
      <c r="K25" s="80"/>
      <c r="L25"/>
      <c r="M25"/>
    </row>
    <row r="26" spans="1:13" x14ac:dyDescent="0.25">
      <c r="A26" s="6" t="s">
        <v>12</v>
      </c>
      <c r="B26" s="7" t="s">
        <v>13</v>
      </c>
      <c r="C26" s="8" t="s">
        <v>14</v>
      </c>
      <c r="D26" s="10">
        <f>'[1]Project Summary'!D104</f>
        <v>1834</v>
      </c>
      <c r="K26" s="80"/>
      <c r="L26"/>
      <c r="M26"/>
    </row>
    <row r="27" spans="1:13" x14ac:dyDescent="0.25">
      <c r="A27" s="6" t="s">
        <v>15</v>
      </c>
      <c r="B27" s="7">
        <v>101</v>
      </c>
      <c r="C27" s="8" t="s">
        <v>16</v>
      </c>
      <c r="D27" s="10">
        <f>'[1]Project Summary'!$D$96</f>
        <v>2324</v>
      </c>
      <c r="K27" s="80"/>
      <c r="L27"/>
      <c r="M27"/>
    </row>
    <row r="28" spans="1:13" ht="18.75" x14ac:dyDescent="0.3">
      <c r="A28" s="6" t="s">
        <v>17</v>
      </c>
      <c r="B28" s="7">
        <v>102</v>
      </c>
      <c r="C28" s="8" t="s">
        <v>9</v>
      </c>
      <c r="D28" s="9">
        <f>'[1]Project Summary'!$D$97</f>
        <v>2692</v>
      </c>
      <c r="K28" s="80"/>
      <c r="L28"/>
      <c r="M28"/>
    </row>
    <row r="29" spans="1:13" ht="18.75" x14ac:dyDescent="0.3">
      <c r="A29" s="2" t="s">
        <v>18</v>
      </c>
      <c r="B29" s="3">
        <v>103</v>
      </c>
      <c r="C29" s="4" t="s">
        <v>9</v>
      </c>
      <c r="D29" s="11">
        <f>'[1]Project Summary'!$D$97</f>
        <v>2692</v>
      </c>
      <c r="K29" s="80"/>
      <c r="L29"/>
      <c r="M29"/>
    </row>
    <row r="30" spans="1:13" x14ac:dyDescent="0.25">
      <c r="A30" s="2" t="s">
        <v>19</v>
      </c>
      <c r="B30" s="3">
        <v>104</v>
      </c>
      <c r="C30" s="4" t="s">
        <v>16</v>
      </c>
      <c r="D30" s="5">
        <f>'[1]Project Summary'!$D$96</f>
        <v>2324</v>
      </c>
      <c r="K30" s="80"/>
      <c r="L30"/>
      <c r="M30"/>
    </row>
    <row r="31" spans="1:13" x14ac:dyDescent="0.25">
      <c r="A31" s="6" t="s">
        <v>20</v>
      </c>
      <c r="B31" s="7">
        <v>201</v>
      </c>
      <c r="C31" s="8" t="s">
        <v>16</v>
      </c>
      <c r="D31" s="10">
        <f>'[1]Project Summary'!$D$96</f>
        <v>2324</v>
      </c>
      <c r="K31" s="80"/>
      <c r="L31"/>
      <c r="M31"/>
    </row>
    <row r="32" spans="1:13" ht="18.75" x14ac:dyDescent="0.3">
      <c r="A32" s="6" t="s">
        <v>21</v>
      </c>
      <c r="B32" s="7">
        <v>202</v>
      </c>
      <c r="C32" s="8" t="s">
        <v>9</v>
      </c>
      <c r="D32" s="9">
        <f>'[1]Project Summary'!$D$97</f>
        <v>2692</v>
      </c>
      <c r="K32" s="80"/>
      <c r="L32"/>
      <c r="M32"/>
    </row>
    <row r="33" spans="1:13" ht="18.75" x14ac:dyDescent="0.3">
      <c r="A33" s="6" t="s">
        <v>22</v>
      </c>
      <c r="B33" s="7">
        <v>203</v>
      </c>
      <c r="C33" s="8" t="s">
        <v>9</v>
      </c>
      <c r="D33" s="9">
        <f>'[1]Project Summary'!$D$97</f>
        <v>2692</v>
      </c>
      <c r="K33" s="80"/>
      <c r="L33"/>
      <c r="M33"/>
    </row>
    <row r="34" spans="1:13" x14ac:dyDescent="0.25">
      <c r="A34" s="6" t="s">
        <v>23</v>
      </c>
      <c r="B34" s="7">
        <v>204</v>
      </c>
      <c r="C34" s="8" t="s">
        <v>16</v>
      </c>
      <c r="D34" s="10">
        <f>'[1]Project Summary'!$D$96</f>
        <v>2324</v>
      </c>
      <c r="K34"/>
      <c r="L34"/>
      <c r="M34"/>
    </row>
    <row r="35" spans="1:13" x14ac:dyDescent="0.25">
      <c r="A35" s="6" t="s">
        <v>24</v>
      </c>
      <c r="B35" s="7">
        <v>301</v>
      </c>
      <c r="C35" s="8" t="s">
        <v>16</v>
      </c>
      <c r="D35" s="10">
        <f>'[1]Project Summary'!$D$96</f>
        <v>2324</v>
      </c>
      <c r="K35"/>
      <c r="L35"/>
      <c r="M35"/>
    </row>
    <row r="36" spans="1:13" ht="18.75" x14ac:dyDescent="0.3">
      <c r="A36" s="2" t="s">
        <v>25</v>
      </c>
      <c r="B36" s="3">
        <v>302</v>
      </c>
      <c r="C36" s="4" t="s">
        <v>9</v>
      </c>
      <c r="D36" s="11">
        <f>'[1]Project Summary'!$D$97</f>
        <v>2692</v>
      </c>
      <c r="F36" s="6" t="s">
        <v>1255</v>
      </c>
      <c r="G36" s="79" t="s">
        <v>1242</v>
      </c>
      <c r="H36" t="s">
        <v>1241</v>
      </c>
      <c r="I36"/>
      <c r="K36"/>
      <c r="L36"/>
      <c r="M36"/>
    </row>
    <row r="37" spans="1:13" ht="18.75" x14ac:dyDescent="0.3">
      <c r="A37" s="2" t="s">
        <v>26</v>
      </c>
      <c r="B37" s="3">
        <v>303</v>
      </c>
      <c r="C37" s="4" t="s">
        <v>9</v>
      </c>
      <c r="D37" s="11">
        <f>'[1]Project Summary'!$D$97</f>
        <v>2692</v>
      </c>
      <c r="F37" s="89" t="s">
        <v>1243</v>
      </c>
      <c r="G37" s="80">
        <v>1811</v>
      </c>
      <c r="H37">
        <v>1</v>
      </c>
      <c r="I37"/>
      <c r="K37"/>
      <c r="L37"/>
      <c r="M37"/>
    </row>
    <row r="38" spans="1:13" x14ac:dyDescent="0.25">
      <c r="A38" s="2" t="s">
        <v>27</v>
      </c>
      <c r="B38" s="3">
        <v>304</v>
      </c>
      <c r="C38" s="4" t="s">
        <v>16</v>
      </c>
      <c r="D38" s="5">
        <f>'[1]Project Summary'!$D$96</f>
        <v>2324</v>
      </c>
      <c r="F38" s="89"/>
      <c r="G38" s="80">
        <v>1834</v>
      </c>
      <c r="H38">
        <v>1</v>
      </c>
      <c r="I38"/>
      <c r="K38"/>
      <c r="L38"/>
      <c r="M38"/>
    </row>
    <row r="39" spans="1:13" x14ac:dyDescent="0.25">
      <c r="A39" s="2" t="s">
        <v>28</v>
      </c>
      <c r="B39" s="3">
        <v>401</v>
      </c>
      <c r="C39" s="4" t="s">
        <v>16</v>
      </c>
      <c r="D39" s="5">
        <f>'[1]Project Summary'!$D$96</f>
        <v>2324</v>
      </c>
      <c r="F39" s="89"/>
      <c r="G39" s="80">
        <v>2324</v>
      </c>
      <c r="H39">
        <v>34</v>
      </c>
      <c r="I39"/>
      <c r="K39"/>
      <c r="L39"/>
      <c r="M39"/>
    </row>
    <row r="40" spans="1:13" ht="18.75" x14ac:dyDescent="0.3">
      <c r="A40" s="6" t="s">
        <v>29</v>
      </c>
      <c r="B40" s="7">
        <v>402</v>
      </c>
      <c r="C40" s="8" t="s">
        <v>9</v>
      </c>
      <c r="D40" s="9">
        <f>'[1]Project Summary'!$D$97</f>
        <v>2692</v>
      </c>
      <c r="F40" s="89"/>
      <c r="G40" s="80">
        <v>2692</v>
      </c>
      <c r="H40">
        <v>32</v>
      </c>
      <c r="I40"/>
      <c r="K40"/>
      <c r="L40"/>
      <c r="M40"/>
    </row>
    <row r="41" spans="1:13" ht="18.75" x14ac:dyDescent="0.3">
      <c r="A41" s="6" t="s">
        <v>30</v>
      </c>
      <c r="B41" s="7">
        <v>403</v>
      </c>
      <c r="C41" s="8" t="s">
        <v>9</v>
      </c>
      <c r="D41" s="9">
        <f>'[1]Project Summary'!$D$97</f>
        <v>2692</v>
      </c>
      <c r="F41" s="89"/>
      <c r="G41" s="80">
        <v>4925</v>
      </c>
      <c r="H41">
        <v>2</v>
      </c>
      <c r="I41"/>
      <c r="K41"/>
      <c r="L41"/>
      <c r="M41"/>
    </row>
    <row r="42" spans="1:13" x14ac:dyDescent="0.25">
      <c r="A42" s="6" t="s">
        <v>31</v>
      </c>
      <c r="B42" s="7">
        <v>404</v>
      </c>
      <c r="C42" s="8" t="s">
        <v>16</v>
      </c>
      <c r="D42" s="10">
        <f>'[1]Project Summary'!$D$96</f>
        <v>2324</v>
      </c>
      <c r="F42" s="89"/>
      <c r="G42" s="80">
        <v>178655</v>
      </c>
      <c r="H42"/>
      <c r="I42"/>
      <c r="K42"/>
    </row>
    <row r="43" spans="1:13" x14ac:dyDescent="0.25">
      <c r="A43" s="6" t="s">
        <v>32</v>
      </c>
      <c r="B43" s="7">
        <v>501</v>
      </c>
      <c r="C43" s="8" t="s">
        <v>16</v>
      </c>
      <c r="D43" s="10">
        <f>'[1]Project Summary'!$D$96</f>
        <v>2324</v>
      </c>
      <c r="F43" s="89"/>
      <c r="G43" s="80" t="s">
        <v>1240</v>
      </c>
      <c r="H43">
        <v>70</v>
      </c>
      <c r="I43"/>
      <c r="K43"/>
    </row>
    <row r="44" spans="1:13" ht="18.75" x14ac:dyDescent="0.3">
      <c r="A44" s="6" t="s">
        <v>33</v>
      </c>
      <c r="B44" s="7">
        <v>502</v>
      </c>
      <c r="C44" s="8" t="s">
        <v>9</v>
      </c>
      <c r="D44" s="9">
        <f>'[1]Project Summary'!$D$97</f>
        <v>2692</v>
      </c>
      <c r="F44" s="89" t="s">
        <v>1244</v>
      </c>
      <c r="G44" s="79" t="s">
        <v>1246</v>
      </c>
      <c r="H44" t="s">
        <v>1241</v>
      </c>
      <c r="I44">
        <f>GETPIVOTDATA("Saleable Area",$G$36)+GETPIVOTDATA("Saleable Area",$G$44)+GETPIVOTDATA("Saleable Area",$G$52)+GETPIVOTDATA("Saleable Area",$G$60)+GETPIVOTDATA("Saleable Area",$G$66)+GETPIVOTDATA("Saleable Area",$G$72)+GETPIVOTDATA("Saleable Area",$G$78)+GETPIVOTDATA("Saleable Area",$G$84)+GETPIVOTDATA("Saleable Area",$G$90)+GETPIVOTDATA("Saleable Area",$G$99)+GETPIVOTDATA("Saleable Area",$G$107)</f>
        <v>1178</v>
      </c>
      <c r="K44"/>
    </row>
    <row r="45" spans="1:13" ht="18.75" x14ac:dyDescent="0.3">
      <c r="A45" s="2" t="s">
        <v>34</v>
      </c>
      <c r="B45" s="3">
        <v>503</v>
      </c>
      <c r="C45" s="4" t="s">
        <v>9</v>
      </c>
      <c r="D45" s="11">
        <f>'[1]Project Summary'!$D$97</f>
        <v>2692</v>
      </c>
      <c r="F45" s="89"/>
      <c r="G45" s="80">
        <v>1811</v>
      </c>
      <c r="H45">
        <v>1</v>
      </c>
      <c r="I45"/>
      <c r="K45"/>
    </row>
    <row r="46" spans="1:13" x14ac:dyDescent="0.25">
      <c r="A46" s="6" t="s">
        <v>35</v>
      </c>
      <c r="B46" s="7">
        <v>504</v>
      </c>
      <c r="C46" s="8" t="s">
        <v>16</v>
      </c>
      <c r="D46" s="10">
        <f>'[1]Project Summary'!$D$96</f>
        <v>2324</v>
      </c>
      <c r="F46" s="89"/>
      <c r="G46" s="80">
        <v>1834</v>
      </c>
      <c r="H46">
        <v>1</v>
      </c>
      <c r="I46"/>
      <c r="K46"/>
    </row>
    <row r="47" spans="1:13" x14ac:dyDescent="0.25">
      <c r="A47" s="6" t="s">
        <v>36</v>
      </c>
      <c r="B47" s="7">
        <v>601</v>
      </c>
      <c r="C47" s="8" t="s">
        <v>16</v>
      </c>
      <c r="D47" s="10">
        <f>'[1]Project Summary'!$D$96</f>
        <v>2324</v>
      </c>
      <c r="F47" s="89"/>
      <c r="G47" s="80">
        <v>2324</v>
      </c>
      <c r="H47">
        <v>34</v>
      </c>
      <c r="I47"/>
      <c r="K47"/>
    </row>
    <row r="48" spans="1:13" ht="18.75" x14ac:dyDescent="0.3">
      <c r="A48" s="6" t="s">
        <v>37</v>
      </c>
      <c r="B48" s="7">
        <v>602</v>
      </c>
      <c r="C48" s="8" t="s">
        <v>9</v>
      </c>
      <c r="D48" s="9">
        <f>'[1]Project Summary'!$D$97</f>
        <v>2692</v>
      </c>
      <c r="F48" s="89"/>
      <c r="G48" s="80">
        <v>2692</v>
      </c>
      <c r="H48">
        <v>32</v>
      </c>
      <c r="I48"/>
      <c r="K48"/>
    </row>
    <row r="49" spans="1:11" ht="18.75" x14ac:dyDescent="0.3">
      <c r="A49" s="6" t="s">
        <v>38</v>
      </c>
      <c r="B49" s="7">
        <v>603</v>
      </c>
      <c r="C49" s="8" t="s">
        <v>9</v>
      </c>
      <c r="D49" s="9">
        <f>'[1]Project Summary'!$D$97</f>
        <v>2692</v>
      </c>
      <c r="F49" s="89"/>
      <c r="G49" s="80">
        <v>4925</v>
      </c>
      <c r="H49">
        <v>2</v>
      </c>
      <c r="I49"/>
      <c r="K49"/>
    </row>
    <row r="50" spans="1:11" x14ac:dyDescent="0.25">
      <c r="A50" s="6" t="s">
        <v>39</v>
      </c>
      <c r="B50" s="7">
        <v>604</v>
      </c>
      <c r="C50" s="8" t="s">
        <v>16</v>
      </c>
      <c r="D50" s="10">
        <f>'[1]Project Summary'!$D$96</f>
        <v>2324</v>
      </c>
      <c r="F50" s="89"/>
      <c r="G50" s="80">
        <v>178655</v>
      </c>
      <c r="H50"/>
      <c r="I50"/>
      <c r="K50"/>
    </row>
    <row r="51" spans="1:11" x14ac:dyDescent="0.25">
      <c r="A51" s="2" t="s">
        <v>40</v>
      </c>
      <c r="B51" s="3">
        <v>701</v>
      </c>
      <c r="C51" s="4" t="s">
        <v>16</v>
      </c>
      <c r="D51" s="5">
        <f>'[1]Project Summary'!$D$96</f>
        <v>2324</v>
      </c>
      <c r="F51" s="89"/>
      <c r="G51" s="80" t="s">
        <v>1240</v>
      </c>
      <c r="H51">
        <v>70</v>
      </c>
      <c r="I51"/>
      <c r="K51"/>
    </row>
    <row r="52" spans="1:11" ht="18.75" x14ac:dyDescent="0.3">
      <c r="A52" s="2" t="s">
        <v>41</v>
      </c>
      <c r="B52" s="3">
        <v>702</v>
      </c>
      <c r="C52" s="4" t="s">
        <v>9</v>
      </c>
      <c r="D52" s="11">
        <f>'[1]Project Summary'!$D$97</f>
        <v>2692</v>
      </c>
      <c r="F52" s="89" t="s">
        <v>1245</v>
      </c>
      <c r="G52" s="79" t="s">
        <v>1246</v>
      </c>
      <c r="H52" t="s">
        <v>1241</v>
      </c>
      <c r="I52"/>
      <c r="K52"/>
    </row>
    <row r="53" spans="1:11" ht="18.75" x14ac:dyDescent="0.3">
      <c r="A53" s="2" t="s">
        <v>42</v>
      </c>
      <c r="B53" s="3">
        <v>703</v>
      </c>
      <c r="C53" s="4" t="s">
        <v>9</v>
      </c>
      <c r="D53" s="11">
        <f>'[1]Project Summary'!$D$97</f>
        <v>2692</v>
      </c>
      <c r="F53" s="89"/>
      <c r="G53" s="80">
        <v>1811</v>
      </c>
      <c r="H53">
        <v>1</v>
      </c>
      <c r="I53"/>
      <c r="K53"/>
    </row>
    <row r="54" spans="1:11" x14ac:dyDescent="0.25">
      <c r="A54" s="2" t="s">
        <v>43</v>
      </c>
      <c r="B54" s="3">
        <v>704</v>
      </c>
      <c r="C54" s="4" t="s">
        <v>16</v>
      </c>
      <c r="D54" s="5">
        <f>'[1]Project Summary'!$D$96</f>
        <v>2324</v>
      </c>
      <c r="F54" s="89"/>
      <c r="G54" s="80">
        <v>1834</v>
      </c>
      <c r="H54">
        <v>1</v>
      </c>
      <c r="I54"/>
      <c r="K54"/>
    </row>
    <row r="55" spans="1:11" x14ac:dyDescent="0.25">
      <c r="A55" s="6" t="s">
        <v>44</v>
      </c>
      <c r="B55" s="7">
        <v>801</v>
      </c>
      <c r="C55" s="8" t="s">
        <v>16</v>
      </c>
      <c r="D55" s="10">
        <f>'[1]Project Summary'!$D$96</f>
        <v>2324</v>
      </c>
      <c r="F55" s="89"/>
      <c r="G55" s="80">
        <v>2324</v>
      </c>
      <c r="H55">
        <v>34</v>
      </c>
      <c r="I55"/>
      <c r="K55"/>
    </row>
    <row r="56" spans="1:11" ht="18.75" x14ac:dyDescent="0.3">
      <c r="A56" s="6" t="s">
        <v>45</v>
      </c>
      <c r="B56" s="7">
        <v>802</v>
      </c>
      <c r="C56" s="8" t="s">
        <v>9</v>
      </c>
      <c r="D56" s="9">
        <f>'[1]Project Summary'!$D$97</f>
        <v>2692</v>
      </c>
      <c r="F56" s="89"/>
      <c r="G56" s="80">
        <v>2692</v>
      </c>
      <c r="H56">
        <v>32</v>
      </c>
      <c r="I56"/>
      <c r="K56"/>
    </row>
    <row r="57" spans="1:11" ht="18.75" x14ac:dyDescent="0.3">
      <c r="A57" s="6" t="s">
        <v>46</v>
      </c>
      <c r="B57" s="7">
        <v>803</v>
      </c>
      <c r="C57" s="8" t="s">
        <v>9</v>
      </c>
      <c r="D57" s="9">
        <f>'[1]Project Summary'!$D$97</f>
        <v>2692</v>
      </c>
      <c r="F57" s="89"/>
      <c r="G57" s="80">
        <v>4925</v>
      </c>
      <c r="H57">
        <v>2</v>
      </c>
      <c r="I57"/>
      <c r="K57"/>
    </row>
    <row r="58" spans="1:11" x14ac:dyDescent="0.25">
      <c r="A58" s="6" t="s">
        <v>47</v>
      </c>
      <c r="B58" s="7">
        <v>804</v>
      </c>
      <c r="C58" s="8" t="s">
        <v>16</v>
      </c>
      <c r="D58" s="10">
        <f>'[1]Project Summary'!$D$96</f>
        <v>2324</v>
      </c>
      <c r="F58" s="89"/>
      <c r="G58" s="80">
        <v>178655</v>
      </c>
      <c r="H58"/>
      <c r="I58"/>
      <c r="K58"/>
    </row>
    <row r="59" spans="1:11" x14ac:dyDescent="0.25">
      <c r="A59" s="6" t="s">
        <v>48</v>
      </c>
      <c r="B59" s="7">
        <v>901</v>
      </c>
      <c r="C59" s="8" t="s">
        <v>16</v>
      </c>
      <c r="D59" s="10">
        <f>'[1]Project Summary'!$D$96</f>
        <v>2324</v>
      </c>
      <c r="F59" s="89"/>
      <c r="G59" s="80" t="s">
        <v>1240</v>
      </c>
      <c r="H59">
        <v>70</v>
      </c>
      <c r="I59"/>
      <c r="K59"/>
    </row>
    <row r="60" spans="1:11" ht="18.75" x14ac:dyDescent="0.3">
      <c r="A60" s="2" t="s">
        <v>49</v>
      </c>
      <c r="B60" s="3">
        <v>902</v>
      </c>
      <c r="C60" s="4" t="s">
        <v>9</v>
      </c>
      <c r="D60" s="11">
        <f>'[1]Project Summary'!$D$97</f>
        <v>2692</v>
      </c>
      <c r="F60" s="90" t="s">
        <v>1247</v>
      </c>
      <c r="G60" s="79" t="s">
        <v>1239</v>
      </c>
      <c r="H60" t="s">
        <v>1241</v>
      </c>
      <c r="I60"/>
      <c r="K60"/>
    </row>
    <row r="61" spans="1:11" ht="18.75" x14ac:dyDescent="0.3">
      <c r="A61" s="2" t="s">
        <v>50</v>
      </c>
      <c r="B61" s="3">
        <v>903</v>
      </c>
      <c r="C61" s="4" t="s">
        <v>9</v>
      </c>
      <c r="D61" s="11">
        <f>'[1]Project Summary'!$D$97</f>
        <v>2692</v>
      </c>
      <c r="F61" s="90"/>
      <c r="G61" s="81">
        <v>1085</v>
      </c>
      <c r="H61">
        <v>2</v>
      </c>
      <c r="I61"/>
      <c r="K61"/>
    </row>
    <row r="62" spans="1:11" x14ac:dyDescent="0.25">
      <c r="A62" s="6" t="s">
        <v>51</v>
      </c>
      <c r="B62" s="7">
        <v>904</v>
      </c>
      <c r="C62" s="8" t="s">
        <v>16</v>
      </c>
      <c r="D62" s="10">
        <f>'[1]Project Summary'!$D$96</f>
        <v>2324</v>
      </c>
      <c r="F62" s="90"/>
      <c r="G62" s="81">
        <v>1446</v>
      </c>
      <c r="H62">
        <v>66</v>
      </c>
      <c r="I62"/>
      <c r="K62"/>
    </row>
    <row r="63" spans="1:11" x14ac:dyDescent="0.25">
      <c r="A63" s="6" t="s">
        <v>52</v>
      </c>
      <c r="B63" s="7">
        <v>1001</v>
      </c>
      <c r="C63" s="8" t="s">
        <v>16</v>
      </c>
      <c r="D63" s="10">
        <f>'[1]Project Summary'!$D$96</f>
        <v>2324</v>
      </c>
      <c r="F63" s="90"/>
      <c r="G63" s="81">
        <v>1647</v>
      </c>
      <c r="H63">
        <v>68</v>
      </c>
      <c r="I63"/>
      <c r="K63"/>
    </row>
    <row r="64" spans="1:11" ht="18.75" x14ac:dyDescent="0.3">
      <c r="A64" s="6" t="s">
        <v>53</v>
      </c>
      <c r="B64" s="7">
        <v>1002</v>
      </c>
      <c r="C64" s="8" t="s">
        <v>9</v>
      </c>
      <c r="D64" s="9">
        <f>'[1]Project Summary'!$D$97</f>
        <v>2692</v>
      </c>
      <c r="F64" s="90"/>
      <c r="G64" s="81">
        <v>209602</v>
      </c>
      <c r="H64"/>
      <c r="I64"/>
      <c r="K64"/>
    </row>
    <row r="65" spans="1:11" ht="18.75" x14ac:dyDescent="0.3">
      <c r="A65" s="6" t="s">
        <v>54</v>
      </c>
      <c r="B65" s="7">
        <v>1003</v>
      </c>
      <c r="C65" s="8" t="s">
        <v>9</v>
      </c>
      <c r="D65" s="9">
        <f>'[1]Project Summary'!$D$97</f>
        <v>2692</v>
      </c>
      <c r="F65" s="90"/>
      <c r="G65" s="81" t="s">
        <v>1240</v>
      </c>
      <c r="H65">
        <v>136</v>
      </c>
      <c r="I65"/>
      <c r="K65"/>
    </row>
    <row r="66" spans="1:11" x14ac:dyDescent="0.25">
      <c r="A66" s="6" t="s">
        <v>55</v>
      </c>
      <c r="B66" s="7">
        <v>1004</v>
      </c>
      <c r="C66" s="8" t="s">
        <v>16</v>
      </c>
      <c r="D66" s="10">
        <f>'[1]Project Summary'!$D$96</f>
        <v>2324</v>
      </c>
      <c r="F66" s="90" t="s">
        <v>1248</v>
      </c>
      <c r="G66" s="79" t="s">
        <v>1246</v>
      </c>
      <c r="H66" t="s">
        <v>1241</v>
      </c>
      <c r="I66"/>
      <c r="K66"/>
    </row>
    <row r="67" spans="1:11" x14ac:dyDescent="0.25">
      <c r="A67" s="2" t="s">
        <v>56</v>
      </c>
      <c r="B67" s="3">
        <v>1101</v>
      </c>
      <c r="C67" s="4" t="s">
        <v>16</v>
      </c>
      <c r="D67" s="5">
        <f>'[1]Project Summary'!$D$96</f>
        <v>2324</v>
      </c>
      <c r="F67" s="90"/>
      <c r="G67" s="81">
        <v>761</v>
      </c>
      <c r="H67">
        <v>2</v>
      </c>
      <c r="I67"/>
      <c r="K67"/>
    </row>
    <row r="68" spans="1:11" ht="18.75" x14ac:dyDescent="0.3">
      <c r="A68" s="2" t="s">
        <v>57</v>
      </c>
      <c r="B68" s="3">
        <v>1102</v>
      </c>
      <c r="C68" s="4" t="s">
        <v>9</v>
      </c>
      <c r="D68" s="11">
        <f>'[1]Project Summary'!$D$97</f>
        <v>2692</v>
      </c>
      <c r="F68" s="90"/>
      <c r="G68" s="81">
        <v>1269</v>
      </c>
      <c r="H68">
        <v>106</v>
      </c>
      <c r="I68"/>
      <c r="K68"/>
    </row>
    <row r="69" spans="1:11" ht="18.75" x14ac:dyDescent="0.3">
      <c r="A69" s="2" t="s">
        <v>58</v>
      </c>
      <c r="B69" s="3">
        <v>1103</v>
      </c>
      <c r="C69" s="4" t="s">
        <v>9</v>
      </c>
      <c r="D69" s="11">
        <f>'[1]Project Summary'!$D$97</f>
        <v>2692</v>
      </c>
      <c r="F69" s="90"/>
      <c r="G69" s="81">
        <v>1446</v>
      </c>
      <c r="H69">
        <v>36</v>
      </c>
      <c r="I69"/>
      <c r="K69"/>
    </row>
    <row r="70" spans="1:11" x14ac:dyDescent="0.25">
      <c r="A70" s="6" t="s">
        <v>59</v>
      </c>
      <c r="B70" s="7">
        <v>1104</v>
      </c>
      <c r="C70" s="8" t="s">
        <v>16</v>
      </c>
      <c r="D70" s="10">
        <f>'[1]Project Summary'!$D$96</f>
        <v>2324</v>
      </c>
      <c r="F70" s="90"/>
      <c r="G70" s="81">
        <v>188092</v>
      </c>
      <c r="H70">
        <v>1</v>
      </c>
      <c r="I70"/>
      <c r="K70"/>
    </row>
    <row r="71" spans="1:11" x14ac:dyDescent="0.25">
      <c r="A71" s="6" t="s">
        <v>60</v>
      </c>
      <c r="B71" s="7">
        <v>1201</v>
      </c>
      <c r="C71" s="8" t="s">
        <v>16</v>
      </c>
      <c r="D71" s="10">
        <f>'[1]Project Summary'!$D$96</f>
        <v>2324</v>
      </c>
      <c r="F71" s="90"/>
      <c r="G71" s="81" t="s">
        <v>1240</v>
      </c>
      <c r="H71">
        <v>145</v>
      </c>
      <c r="I71"/>
      <c r="K71"/>
    </row>
    <row r="72" spans="1:11" ht="18.75" x14ac:dyDescent="0.3">
      <c r="A72" s="6" t="s">
        <v>61</v>
      </c>
      <c r="B72" s="7">
        <v>1202</v>
      </c>
      <c r="C72" s="8" t="s">
        <v>9</v>
      </c>
      <c r="D72" s="9">
        <f>'[1]Project Summary'!$D$97</f>
        <v>2692</v>
      </c>
      <c r="F72" s="89" t="s">
        <v>1249</v>
      </c>
      <c r="G72" s="79" t="s">
        <v>1246</v>
      </c>
      <c r="H72" t="s">
        <v>1241</v>
      </c>
      <c r="I72"/>
      <c r="K72"/>
    </row>
    <row r="73" spans="1:11" ht="18.75" x14ac:dyDescent="0.3">
      <c r="A73" s="6" t="s">
        <v>62</v>
      </c>
      <c r="B73" s="7">
        <v>1203</v>
      </c>
      <c r="C73" s="8" t="s">
        <v>9</v>
      </c>
      <c r="D73" s="9">
        <f>'[1]Project Summary'!$D$97</f>
        <v>2692</v>
      </c>
      <c r="F73" s="89"/>
      <c r="G73" s="81">
        <v>1085</v>
      </c>
      <c r="H73">
        <v>2</v>
      </c>
      <c r="I73"/>
      <c r="K73"/>
    </row>
    <row r="74" spans="1:11" x14ac:dyDescent="0.25">
      <c r="A74" s="6" t="s">
        <v>63</v>
      </c>
      <c r="B74" s="7">
        <v>1204</v>
      </c>
      <c r="C74" s="8" t="s">
        <v>16</v>
      </c>
      <c r="D74" s="10">
        <f>'[1]Project Summary'!$D$96</f>
        <v>2324</v>
      </c>
      <c r="F74" s="89"/>
      <c r="G74" s="81">
        <v>1446</v>
      </c>
      <c r="H74">
        <v>70</v>
      </c>
      <c r="I74"/>
      <c r="K74"/>
    </row>
    <row r="75" spans="1:11" x14ac:dyDescent="0.25">
      <c r="A75" s="2" t="s">
        <v>64</v>
      </c>
      <c r="B75" s="3">
        <v>1401</v>
      </c>
      <c r="C75" s="4" t="s">
        <v>16</v>
      </c>
      <c r="D75" s="5">
        <f>'[1]Project Summary'!$D$96</f>
        <v>2324</v>
      </c>
      <c r="F75" s="89"/>
      <c r="G75" s="81">
        <v>1647</v>
      </c>
      <c r="H75">
        <v>36</v>
      </c>
      <c r="I75"/>
      <c r="K75"/>
    </row>
    <row r="76" spans="1:11" ht="18.75" x14ac:dyDescent="0.3">
      <c r="A76" s="2" t="s">
        <v>65</v>
      </c>
      <c r="B76" s="3">
        <v>1402</v>
      </c>
      <c r="C76" s="4" t="s">
        <v>9</v>
      </c>
      <c r="D76" s="11">
        <f>'[1]Project Summary'!$D$97</f>
        <v>2692</v>
      </c>
      <c r="F76" s="89"/>
      <c r="G76" s="81">
        <v>162682</v>
      </c>
      <c r="H76"/>
      <c r="I76"/>
      <c r="K76"/>
    </row>
    <row r="77" spans="1:11" ht="18.75" x14ac:dyDescent="0.3">
      <c r="A77" s="12" t="s">
        <v>66</v>
      </c>
      <c r="B77" s="13">
        <v>1403</v>
      </c>
      <c r="C77" s="14" t="s">
        <v>9</v>
      </c>
      <c r="D77" s="15">
        <f>'[1]Project Summary'!$D$97</f>
        <v>2692</v>
      </c>
      <c r="F77" s="89"/>
      <c r="G77" s="81" t="s">
        <v>1240</v>
      </c>
      <c r="H77">
        <v>108</v>
      </c>
      <c r="I77"/>
      <c r="K77"/>
    </row>
    <row r="78" spans="1:11" x14ac:dyDescent="0.25">
      <c r="A78" s="2" t="s">
        <v>67</v>
      </c>
      <c r="B78" s="3">
        <v>1404</v>
      </c>
      <c r="C78" s="4" t="s">
        <v>16</v>
      </c>
      <c r="D78" s="5">
        <f>'[1]Project Summary'!$D$96</f>
        <v>2324</v>
      </c>
      <c r="F78" s="89" t="s">
        <v>1250</v>
      </c>
      <c r="G78" s="79" t="s">
        <v>1246</v>
      </c>
      <c r="H78" t="s">
        <v>1241</v>
      </c>
      <c r="I78"/>
      <c r="K78"/>
    </row>
    <row r="79" spans="1:11" x14ac:dyDescent="0.25">
      <c r="A79" s="6" t="s">
        <v>68</v>
      </c>
      <c r="B79" s="7">
        <v>1501</v>
      </c>
      <c r="C79" s="8" t="s">
        <v>16</v>
      </c>
      <c r="D79" s="10">
        <f>'[1]Project Summary'!$D$96</f>
        <v>2324</v>
      </c>
      <c r="F79" s="89"/>
      <c r="G79" s="81">
        <v>761</v>
      </c>
      <c r="H79">
        <v>2</v>
      </c>
      <c r="I79"/>
      <c r="K79"/>
    </row>
    <row r="80" spans="1:11" ht="18.75" x14ac:dyDescent="0.3">
      <c r="A80" s="6" t="s">
        <v>69</v>
      </c>
      <c r="B80" s="7">
        <v>1502</v>
      </c>
      <c r="C80" s="8" t="s">
        <v>9</v>
      </c>
      <c r="D80" s="9">
        <f>'[1]Project Summary'!$D$97</f>
        <v>2692</v>
      </c>
      <c r="F80" s="89"/>
      <c r="G80" s="81">
        <v>1269</v>
      </c>
      <c r="H80">
        <v>106</v>
      </c>
      <c r="I80"/>
      <c r="K80"/>
    </row>
    <row r="81" spans="1:11" ht="18.75" x14ac:dyDescent="0.3">
      <c r="A81" s="6" t="s">
        <v>70</v>
      </c>
      <c r="B81" s="7">
        <v>1503</v>
      </c>
      <c r="C81" s="8" t="s">
        <v>9</v>
      </c>
      <c r="D81" s="9">
        <f>'[1]Project Summary'!$D$97</f>
        <v>2692</v>
      </c>
      <c r="F81" s="89"/>
      <c r="G81" s="81">
        <v>1446</v>
      </c>
      <c r="H81">
        <v>36</v>
      </c>
      <c r="I81"/>
      <c r="K81"/>
    </row>
    <row r="82" spans="1:11" x14ac:dyDescent="0.25">
      <c r="A82" s="2" t="s">
        <v>71</v>
      </c>
      <c r="B82" s="3">
        <v>1504</v>
      </c>
      <c r="C82" s="4" t="s">
        <v>16</v>
      </c>
      <c r="D82" s="5">
        <f>'[1]Project Summary'!$D$96</f>
        <v>2324</v>
      </c>
      <c r="F82" s="89"/>
      <c r="G82" s="81">
        <v>188092</v>
      </c>
      <c r="H82"/>
      <c r="I82"/>
      <c r="K82"/>
    </row>
    <row r="83" spans="1:11" x14ac:dyDescent="0.25">
      <c r="A83" s="6" t="s">
        <v>72</v>
      </c>
      <c r="B83" s="7">
        <v>1601</v>
      </c>
      <c r="C83" s="8" t="s">
        <v>16</v>
      </c>
      <c r="D83" s="10">
        <f>'[1]Project Summary'!$D$96</f>
        <v>2324</v>
      </c>
      <c r="F83" s="89"/>
      <c r="G83" s="81" t="s">
        <v>1240</v>
      </c>
      <c r="H83">
        <v>144</v>
      </c>
      <c r="I83"/>
      <c r="K83"/>
    </row>
    <row r="84" spans="1:11" x14ac:dyDescent="0.25">
      <c r="A84" s="4" t="s">
        <v>73</v>
      </c>
      <c r="B84" s="4">
        <v>1602</v>
      </c>
      <c r="C84" s="4" t="s">
        <v>9</v>
      </c>
      <c r="D84" s="4">
        <f>'[1]Project Summary'!$D$97</f>
        <v>2692</v>
      </c>
      <c r="F84" s="89" t="s">
        <v>1251</v>
      </c>
      <c r="G84" s="79" t="s">
        <v>1246</v>
      </c>
      <c r="H84" t="s">
        <v>1241</v>
      </c>
      <c r="I84"/>
      <c r="K84"/>
    </row>
    <row r="85" spans="1:11" ht="18.75" x14ac:dyDescent="0.3">
      <c r="A85" s="6" t="s">
        <v>74</v>
      </c>
      <c r="B85" s="7">
        <v>1603</v>
      </c>
      <c r="C85" s="8" t="s">
        <v>9</v>
      </c>
      <c r="D85" s="9">
        <f>'[1]Project Summary'!$D$97</f>
        <v>2692</v>
      </c>
      <c r="F85" s="89"/>
      <c r="G85" s="81">
        <v>1446</v>
      </c>
      <c r="H85">
        <v>36</v>
      </c>
      <c r="I85"/>
      <c r="K85"/>
    </row>
    <row r="86" spans="1:11" x14ac:dyDescent="0.25">
      <c r="A86" s="6" t="s">
        <v>75</v>
      </c>
      <c r="B86" s="7">
        <v>1604</v>
      </c>
      <c r="C86" s="8" t="s">
        <v>16</v>
      </c>
      <c r="D86" s="10">
        <f>'[1]Project Summary'!$D$96</f>
        <v>2324</v>
      </c>
      <c r="F86" s="89"/>
      <c r="G86" s="81">
        <v>1647</v>
      </c>
      <c r="H86">
        <v>36</v>
      </c>
      <c r="I86"/>
      <c r="K86"/>
    </row>
    <row r="87" spans="1:11" x14ac:dyDescent="0.25">
      <c r="A87" s="6" t="s">
        <v>76</v>
      </c>
      <c r="B87" s="7">
        <v>1701</v>
      </c>
      <c r="C87" s="8" t="s">
        <v>16</v>
      </c>
      <c r="D87" s="10">
        <f>'[1]Project Summary'!$D$96</f>
        <v>2324</v>
      </c>
      <c r="F87" s="89"/>
      <c r="G87" s="81">
        <v>1816</v>
      </c>
      <c r="H87">
        <v>36</v>
      </c>
      <c r="I87"/>
      <c r="K87"/>
    </row>
    <row r="88" spans="1:11" x14ac:dyDescent="0.25">
      <c r="A88" s="6" t="s">
        <v>77</v>
      </c>
      <c r="B88" s="7">
        <v>1702</v>
      </c>
      <c r="C88" s="8" t="s">
        <v>78</v>
      </c>
      <c r="D88" s="10">
        <f>'[1]Project Summary'!D98</f>
        <v>4925</v>
      </c>
      <c r="F88" s="89"/>
      <c r="G88" s="81">
        <v>176724</v>
      </c>
      <c r="H88"/>
      <c r="I88"/>
      <c r="K88"/>
    </row>
    <row r="89" spans="1:11" s="16" customFormat="1" x14ac:dyDescent="0.25">
      <c r="A89" s="16" t="s">
        <v>79</v>
      </c>
      <c r="B89" s="17">
        <v>1703</v>
      </c>
      <c r="C89" s="18" t="s">
        <v>78</v>
      </c>
      <c r="D89" s="5">
        <f>'[1]Project Summary'!D98</f>
        <v>4925</v>
      </c>
      <c r="F89" s="89"/>
      <c r="G89" s="81" t="s">
        <v>1240</v>
      </c>
      <c r="H89">
        <v>108</v>
      </c>
      <c r="I89"/>
      <c r="K89"/>
    </row>
    <row r="90" spans="1:11" x14ac:dyDescent="0.25">
      <c r="A90" s="2" t="s">
        <v>80</v>
      </c>
      <c r="B90" s="3">
        <v>1704</v>
      </c>
      <c r="C90" s="4" t="s">
        <v>16</v>
      </c>
      <c r="D90" s="5">
        <f>'[1]Project Summary'!$D$96</f>
        <v>2324</v>
      </c>
      <c r="F90" s="89" t="s">
        <v>1252</v>
      </c>
      <c r="G90" s="79" t="s">
        <v>1246</v>
      </c>
      <c r="H90" t="s">
        <v>1241</v>
      </c>
      <c r="I90"/>
      <c r="K90"/>
    </row>
    <row r="91" spans="1:11" x14ac:dyDescent="0.25">
      <c r="A91" s="2" t="s">
        <v>81</v>
      </c>
      <c r="B91" s="3">
        <v>1801</v>
      </c>
      <c r="C91" s="4" t="s">
        <v>16</v>
      </c>
      <c r="D91" s="5">
        <f>'[1]Project Summary'!$D$96</f>
        <v>2324</v>
      </c>
      <c r="F91" s="89"/>
      <c r="G91" s="81">
        <v>614</v>
      </c>
      <c r="H91">
        <v>1</v>
      </c>
      <c r="I91"/>
      <c r="K91"/>
    </row>
    <row r="92" spans="1:11" x14ac:dyDescent="0.25">
      <c r="A92" s="6" t="s">
        <v>82</v>
      </c>
      <c r="B92" s="7">
        <v>1804</v>
      </c>
      <c r="C92" s="8" t="s">
        <v>16</v>
      </c>
      <c r="D92" s="10">
        <f>'[1]Project Summary'!$D$96</f>
        <v>2324</v>
      </c>
      <c r="F92" s="89"/>
      <c r="G92" s="81">
        <v>836</v>
      </c>
      <c r="H92">
        <v>1</v>
      </c>
      <c r="I92"/>
      <c r="K92"/>
    </row>
    <row r="93" spans="1:11" x14ac:dyDescent="0.25">
      <c r="A93" s="19" t="s">
        <v>83</v>
      </c>
      <c r="B93" s="20">
        <f>COUNTA(B23:B92)</f>
        <v>70</v>
      </c>
      <c r="C93" s="20"/>
      <c r="D93" s="21">
        <f>SUM(D23:D92)</f>
        <v>178655</v>
      </c>
      <c r="F93" s="89"/>
      <c r="G93" s="81">
        <v>1647</v>
      </c>
      <c r="H93">
        <v>36</v>
      </c>
      <c r="I93"/>
      <c r="K93"/>
    </row>
    <row r="94" spans="1:11" x14ac:dyDescent="0.25">
      <c r="B94" s="32"/>
      <c r="F94" s="89"/>
      <c r="G94" s="81">
        <v>1712</v>
      </c>
      <c r="H94">
        <v>17</v>
      </c>
      <c r="I94"/>
      <c r="K94"/>
    </row>
    <row r="95" spans="1:11" x14ac:dyDescent="0.25">
      <c r="F95" s="89"/>
      <c r="G95" s="81">
        <v>1816</v>
      </c>
      <c r="H95">
        <v>36</v>
      </c>
      <c r="I95"/>
      <c r="K95"/>
    </row>
    <row r="96" spans="1:11" x14ac:dyDescent="0.25">
      <c r="F96" s="89"/>
      <c r="G96" s="81">
        <v>1844</v>
      </c>
      <c r="H96">
        <v>18</v>
      </c>
      <c r="I96"/>
      <c r="K96"/>
    </row>
    <row r="97" spans="6:11" x14ac:dyDescent="0.25">
      <c r="F97" s="89"/>
      <c r="G97" s="81">
        <v>188414</v>
      </c>
      <c r="H97"/>
      <c r="I97"/>
      <c r="K97"/>
    </row>
    <row r="98" spans="6:11" x14ac:dyDescent="0.25">
      <c r="F98" s="89"/>
      <c r="G98" s="81" t="s">
        <v>1240</v>
      </c>
      <c r="H98">
        <v>109</v>
      </c>
      <c r="I98"/>
      <c r="K98"/>
    </row>
    <row r="99" spans="6:11" x14ac:dyDescent="0.25">
      <c r="F99" s="88" t="s">
        <v>1253</v>
      </c>
      <c r="G99" s="79" t="s">
        <v>1246</v>
      </c>
      <c r="H99" t="s">
        <v>1241</v>
      </c>
      <c r="I99"/>
    </row>
    <row r="100" spans="6:11" x14ac:dyDescent="0.25">
      <c r="F100" s="88"/>
      <c r="G100" s="81">
        <v>614</v>
      </c>
      <c r="H100">
        <v>1</v>
      </c>
      <c r="I100"/>
    </row>
    <row r="101" spans="6:11" x14ac:dyDescent="0.25">
      <c r="F101" s="88"/>
      <c r="G101" s="81">
        <v>836</v>
      </c>
      <c r="H101">
        <v>1</v>
      </c>
      <c r="I101"/>
    </row>
    <row r="102" spans="6:11" x14ac:dyDescent="0.25">
      <c r="F102" s="88"/>
      <c r="G102" s="81">
        <v>1712</v>
      </c>
      <c r="H102">
        <v>17</v>
      </c>
      <c r="I102"/>
    </row>
    <row r="103" spans="6:11" x14ac:dyDescent="0.25">
      <c r="F103" s="88"/>
      <c r="G103" s="81">
        <v>1816</v>
      </c>
      <c r="H103">
        <v>72</v>
      </c>
      <c r="I103"/>
    </row>
    <row r="104" spans="6:11" x14ac:dyDescent="0.25">
      <c r="F104" s="88"/>
      <c r="G104" s="81">
        <v>1844</v>
      </c>
      <c r="H104">
        <v>18</v>
      </c>
      <c r="I104"/>
    </row>
    <row r="105" spans="6:11" x14ac:dyDescent="0.25">
      <c r="F105" s="88"/>
      <c r="G105" s="81">
        <v>194498</v>
      </c>
      <c r="H105"/>
      <c r="I105"/>
    </row>
    <row r="106" spans="6:11" x14ac:dyDescent="0.25">
      <c r="F106" s="88"/>
      <c r="G106" s="81" t="s">
        <v>1240</v>
      </c>
      <c r="H106">
        <v>109</v>
      </c>
      <c r="I106"/>
    </row>
    <row r="107" spans="6:11" x14ac:dyDescent="0.25">
      <c r="F107" s="89" t="s">
        <v>1254</v>
      </c>
      <c r="G107" s="79" t="s">
        <v>1246</v>
      </c>
      <c r="H107" t="s">
        <v>1241</v>
      </c>
      <c r="I107"/>
    </row>
    <row r="108" spans="6:11" x14ac:dyDescent="0.25">
      <c r="F108" s="89"/>
      <c r="G108" s="81">
        <v>614</v>
      </c>
      <c r="H108">
        <v>1</v>
      </c>
      <c r="I108"/>
    </row>
    <row r="109" spans="6:11" x14ac:dyDescent="0.25">
      <c r="F109" s="89"/>
      <c r="G109" s="81">
        <v>836</v>
      </c>
      <c r="H109">
        <v>1</v>
      </c>
      <c r="I109"/>
    </row>
    <row r="110" spans="6:11" x14ac:dyDescent="0.25">
      <c r="F110" s="89"/>
      <c r="G110" s="81">
        <v>1712</v>
      </c>
      <c r="H110">
        <v>17</v>
      </c>
      <c r="I110"/>
    </row>
    <row r="111" spans="6:11" x14ac:dyDescent="0.25">
      <c r="F111" s="89"/>
      <c r="G111" s="81">
        <v>1816</v>
      </c>
      <c r="H111">
        <v>72</v>
      </c>
      <c r="I111"/>
    </row>
    <row r="112" spans="6:11" x14ac:dyDescent="0.25">
      <c r="F112" s="89"/>
      <c r="G112" s="81">
        <v>1844</v>
      </c>
      <c r="H112">
        <v>18</v>
      </c>
      <c r="I112"/>
    </row>
    <row r="113" spans="6:9" x14ac:dyDescent="0.25">
      <c r="F113" s="89"/>
      <c r="G113" s="81">
        <v>194498</v>
      </c>
      <c r="H113"/>
      <c r="I113"/>
    </row>
    <row r="114" spans="6:9" x14ac:dyDescent="0.25">
      <c r="F114" s="89"/>
      <c r="G114" s="81" t="s">
        <v>1240</v>
      </c>
      <c r="H114">
        <v>109</v>
      </c>
      <c r="I114"/>
    </row>
    <row r="115" spans="6:9" x14ac:dyDescent="0.25">
      <c r="G115"/>
      <c r="H115"/>
      <c r="I115"/>
    </row>
    <row r="116" spans="6:9" x14ac:dyDescent="0.25">
      <c r="G116" s="81"/>
      <c r="H116"/>
      <c r="I116"/>
    </row>
    <row r="117" spans="6:9" x14ac:dyDescent="0.25">
      <c r="G117" s="81"/>
      <c r="H117"/>
      <c r="I117"/>
    </row>
    <row r="118" spans="6:9" x14ac:dyDescent="0.25">
      <c r="G118" s="81"/>
      <c r="H118"/>
      <c r="I118"/>
    </row>
    <row r="119" spans="6:9" x14ac:dyDescent="0.25">
      <c r="G119" s="81"/>
      <c r="H119"/>
      <c r="I119"/>
    </row>
    <row r="120" spans="6:9" x14ac:dyDescent="0.25">
      <c r="G120" s="81"/>
      <c r="H120"/>
      <c r="I120"/>
    </row>
    <row r="121" spans="6:9" x14ac:dyDescent="0.25">
      <c r="G121" s="81"/>
      <c r="H121"/>
      <c r="I121"/>
    </row>
    <row r="122" spans="6:9" x14ac:dyDescent="0.25">
      <c r="G122" s="81"/>
      <c r="H122"/>
      <c r="I122"/>
    </row>
    <row r="123" spans="6:9" x14ac:dyDescent="0.25">
      <c r="G123"/>
      <c r="H123"/>
      <c r="I123"/>
    </row>
    <row r="124" spans="6:9" x14ac:dyDescent="0.25">
      <c r="G124"/>
      <c r="H124"/>
      <c r="I124"/>
    </row>
    <row r="125" spans="6:9" x14ac:dyDescent="0.25">
      <c r="G125"/>
      <c r="H125"/>
      <c r="I125"/>
    </row>
    <row r="126" spans="6:9" x14ac:dyDescent="0.25">
      <c r="G126"/>
      <c r="H126"/>
      <c r="I126"/>
    </row>
    <row r="127" spans="6:9" x14ac:dyDescent="0.25">
      <c r="G127"/>
      <c r="H127"/>
      <c r="I127"/>
    </row>
    <row r="128" spans="6:9" x14ac:dyDescent="0.25">
      <c r="G128"/>
      <c r="H128"/>
      <c r="I128"/>
    </row>
    <row r="129" spans="7:9" x14ac:dyDescent="0.25">
      <c r="G129"/>
      <c r="H129"/>
      <c r="I129"/>
    </row>
    <row r="130" spans="7:9" x14ac:dyDescent="0.25">
      <c r="G130"/>
      <c r="H130"/>
      <c r="I130"/>
    </row>
    <row r="131" spans="7:9" x14ac:dyDescent="0.25">
      <c r="G131"/>
      <c r="H131"/>
      <c r="I131"/>
    </row>
    <row r="132" spans="7:9" x14ac:dyDescent="0.25">
      <c r="G132"/>
      <c r="H132"/>
      <c r="I132"/>
    </row>
  </sheetData>
  <mergeCells count="19">
    <mergeCell ref="A1:D1"/>
    <mergeCell ref="A2:D2"/>
    <mergeCell ref="A4:C4"/>
    <mergeCell ref="A12:C12"/>
    <mergeCell ref="A21:A22"/>
    <mergeCell ref="B21:B22"/>
    <mergeCell ref="C21:C22"/>
    <mergeCell ref="D21:D22"/>
    <mergeCell ref="F99:F106"/>
    <mergeCell ref="F107:F114"/>
    <mergeCell ref="F37:F43"/>
    <mergeCell ref="F44:F51"/>
    <mergeCell ref="F52:F59"/>
    <mergeCell ref="F60:F65"/>
    <mergeCell ref="F66:F71"/>
    <mergeCell ref="F72:F77"/>
    <mergeCell ref="F78:F83"/>
    <mergeCell ref="F84:F89"/>
    <mergeCell ref="F90:F9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E193"/>
  <sheetViews>
    <sheetView topLeftCell="A118" workbookViewId="0">
      <selection activeCell="C132" sqref="C132"/>
    </sheetView>
  </sheetViews>
  <sheetFormatPr defaultColWidth="0" defaultRowHeight="15" zeroHeight="1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9.140625" style="6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91" t="s">
        <v>906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94"/>
    </row>
    <row r="3" spans="1:4" ht="15.75" thickBot="1" x14ac:dyDescent="0.3"/>
    <row r="4" spans="1:4" x14ac:dyDescent="0.25">
      <c r="A4" s="108" t="s">
        <v>86</v>
      </c>
      <c r="B4" s="109"/>
      <c r="C4" s="110"/>
    </row>
    <row r="5" spans="1:4" x14ac:dyDescent="0.25">
      <c r="A5" s="22" t="s">
        <v>87</v>
      </c>
      <c r="B5" s="23">
        <v>5400</v>
      </c>
      <c r="C5" s="8" t="s">
        <v>88</v>
      </c>
    </row>
    <row r="6" spans="1:4" x14ac:dyDescent="0.25">
      <c r="A6" s="22" t="s">
        <v>90</v>
      </c>
      <c r="B6" s="23">
        <v>5400</v>
      </c>
      <c r="C6" s="8" t="s">
        <v>88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>
        <v>0</v>
      </c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31.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57"/>
    </row>
    <row r="20" spans="1:4" x14ac:dyDescent="0.25"/>
    <row r="21" spans="1:4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4" x14ac:dyDescent="0.25">
      <c r="A22" s="101"/>
      <c r="B22" s="101" t="s">
        <v>1</v>
      </c>
      <c r="C22" s="101" t="s">
        <v>3</v>
      </c>
      <c r="D22" s="101" t="s">
        <v>3</v>
      </c>
    </row>
    <row r="23" spans="1:4" x14ac:dyDescent="0.25">
      <c r="A23" s="72" t="s">
        <v>907</v>
      </c>
      <c r="B23" s="7" t="s">
        <v>5</v>
      </c>
      <c r="C23" s="8" t="s">
        <v>252</v>
      </c>
      <c r="D23" s="44">
        <f>'[1]Project Summary'!$D$92</f>
        <v>1647</v>
      </c>
    </row>
    <row r="24" spans="1:4" x14ac:dyDescent="0.25">
      <c r="A24" s="73" t="s">
        <v>908</v>
      </c>
      <c r="B24" s="7" t="s">
        <v>8</v>
      </c>
      <c r="C24" s="8" t="s">
        <v>252</v>
      </c>
      <c r="D24" s="44">
        <f>'[1]Project Summary'!$D$92</f>
        <v>1647</v>
      </c>
    </row>
    <row r="25" spans="1:4" x14ac:dyDescent="0.25">
      <c r="A25" s="16" t="s">
        <v>909</v>
      </c>
      <c r="B25" s="3" t="s">
        <v>11</v>
      </c>
      <c r="C25" s="4" t="s">
        <v>910</v>
      </c>
      <c r="D25" s="45">
        <f>'[1]Project Summary'!D100</f>
        <v>836</v>
      </c>
    </row>
    <row r="26" spans="1:4" x14ac:dyDescent="0.25">
      <c r="A26" s="16" t="s">
        <v>911</v>
      </c>
      <c r="B26" s="3" t="s">
        <v>13</v>
      </c>
      <c r="C26" s="4" t="s">
        <v>912</v>
      </c>
      <c r="D26" s="45">
        <f>'[1]Project Summary'!D101</f>
        <v>614</v>
      </c>
    </row>
    <row r="27" spans="1:4" x14ac:dyDescent="0.25">
      <c r="A27" s="72" t="s">
        <v>913</v>
      </c>
      <c r="B27" s="7" t="s">
        <v>255</v>
      </c>
      <c r="C27" s="8" t="s">
        <v>800</v>
      </c>
      <c r="D27" s="44">
        <f>'[1]Project Summary'!$D$94</f>
        <v>1816</v>
      </c>
    </row>
    <row r="28" spans="1:4" x14ac:dyDescent="0.25">
      <c r="A28" s="74" t="s">
        <v>914</v>
      </c>
      <c r="B28" s="3" t="s">
        <v>258</v>
      </c>
      <c r="C28" s="4" t="s">
        <v>800</v>
      </c>
      <c r="D28" s="45">
        <f>'[1]Project Summary'!$D$94</f>
        <v>1816</v>
      </c>
    </row>
    <row r="29" spans="1:4" x14ac:dyDescent="0.25">
      <c r="A29" s="72" t="s">
        <v>915</v>
      </c>
      <c r="B29" s="7" t="s">
        <v>260</v>
      </c>
      <c r="C29" s="8" t="s">
        <v>916</v>
      </c>
      <c r="D29" s="44">
        <f>'[1]Project Summary'!$D$95</f>
        <v>1844</v>
      </c>
    </row>
    <row r="30" spans="1:4" x14ac:dyDescent="0.25">
      <c r="A30" s="72" t="s">
        <v>917</v>
      </c>
      <c r="B30" s="7">
        <v>101</v>
      </c>
      <c r="C30" s="8" t="s">
        <v>252</v>
      </c>
      <c r="D30" s="44">
        <f>'[1]Project Summary'!$D$92</f>
        <v>1647</v>
      </c>
    </row>
    <row r="31" spans="1:4" x14ac:dyDescent="0.25">
      <c r="A31" s="72" t="s">
        <v>918</v>
      </c>
      <c r="B31" s="7">
        <v>102</v>
      </c>
      <c r="C31" s="8" t="s">
        <v>252</v>
      </c>
      <c r="D31" s="44">
        <f>'[1]Project Summary'!$D$92</f>
        <v>1647</v>
      </c>
    </row>
    <row r="32" spans="1:4" x14ac:dyDescent="0.25">
      <c r="A32" s="74" t="s">
        <v>919</v>
      </c>
      <c r="B32" s="3">
        <v>103</v>
      </c>
      <c r="C32" s="4" t="s">
        <v>920</v>
      </c>
      <c r="D32" s="45">
        <f>'[1]Project Summary'!$D$93</f>
        <v>1712</v>
      </c>
    </row>
    <row r="33" spans="1:4" x14ac:dyDescent="0.25">
      <c r="A33" s="72" t="s">
        <v>921</v>
      </c>
      <c r="B33" s="7">
        <v>104</v>
      </c>
      <c r="C33" s="8" t="s">
        <v>800</v>
      </c>
      <c r="D33" s="44">
        <f>'[1]Project Summary'!$D$94</f>
        <v>1816</v>
      </c>
    </row>
    <row r="34" spans="1:4" x14ac:dyDescent="0.25">
      <c r="A34" s="16" t="s">
        <v>922</v>
      </c>
      <c r="B34" s="3">
        <v>105</v>
      </c>
      <c r="C34" s="4" t="s">
        <v>800</v>
      </c>
      <c r="D34" s="45">
        <f>'[1]Project Summary'!$D$94</f>
        <v>1816</v>
      </c>
    </row>
    <row r="35" spans="1:4" x14ac:dyDescent="0.25">
      <c r="A35" s="72" t="s">
        <v>923</v>
      </c>
      <c r="B35" s="7">
        <v>106</v>
      </c>
      <c r="C35" s="8" t="s">
        <v>916</v>
      </c>
      <c r="D35" s="44">
        <f>'[1]Project Summary'!$D$95</f>
        <v>1844</v>
      </c>
    </row>
    <row r="36" spans="1:4" x14ac:dyDescent="0.25">
      <c r="A36" s="73" t="s">
        <v>924</v>
      </c>
      <c r="B36" s="7">
        <v>201</v>
      </c>
      <c r="C36" s="8" t="s">
        <v>252</v>
      </c>
      <c r="D36" s="44">
        <f>'[1]Project Summary'!$D$92</f>
        <v>1647</v>
      </c>
    </row>
    <row r="37" spans="1:4" x14ac:dyDescent="0.25">
      <c r="A37" s="72" t="s">
        <v>925</v>
      </c>
      <c r="B37" s="7">
        <v>202</v>
      </c>
      <c r="C37" s="8" t="s">
        <v>252</v>
      </c>
      <c r="D37" s="44">
        <f>'[1]Project Summary'!$D$92</f>
        <v>1647</v>
      </c>
    </row>
    <row r="38" spans="1:4" x14ac:dyDescent="0.25">
      <c r="A38" s="72" t="s">
        <v>926</v>
      </c>
      <c r="B38" s="7">
        <v>203</v>
      </c>
      <c r="C38" s="8" t="s">
        <v>920</v>
      </c>
      <c r="D38" s="44">
        <f>'[1]Project Summary'!$D$93</f>
        <v>1712</v>
      </c>
    </row>
    <row r="39" spans="1:4" x14ac:dyDescent="0.25">
      <c r="A39" s="72" t="s">
        <v>927</v>
      </c>
      <c r="B39" s="7">
        <v>204</v>
      </c>
      <c r="C39" s="8" t="s">
        <v>800</v>
      </c>
      <c r="D39" s="44">
        <f>'[1]Project Summary'!$D$94</f>
        <v>1816</v>
      </c>
    </row>
    <row r="40" spans="1:4" x14ac:dyDescent="0.25">
      <c r="A40" s="74" t="s">
        <v>928</v>
      </c>
      <c r="B40" s="3">
        <v>205</v>
      </c>
      <c r="C40" s="4" t="s">
        <v>800</v>
      </c>
      <c r="D40" s="45">
        <f>'[1]Project Summary'!$D$94</f>
        <v>1816</v>
      </c>
    </row>
    <row r="41" spans="1:4" x14ac:dyDescent="0.25">
      <c r="A41" s="16" t="s">
        <v>929</v>
      </c>
      <c r="B41" s="3">
        <v>206</v>
      </c>
      <c r="C41" s="4" t="s">
        <v>916</v>
      </c>
      <c r="D41" s="45">
        <f>'[1]Project Summary'!$D$95</f>
        <v>1844</v>
      </c>
    </row>
    <row r="42" spans="1:4" x14ac:dyDescent="0.25">
      <c r="A42" s="72" t="s">
        <v>930</v>
      </c>
      <c r="B42" s="7">
        <v>301</v>
      </c>
      <c r="C42" s="8" t="s">
        <v>252</v>
      </c>
      <c r="D42" s="44">
        <f>'[1]Project Summary'!$D$92</f>
        <v>1647</v>
      </c>
    </row>
    <row r="43" spans="1:4" x14ac:dyDescent="0.25">
      <c r="A43" s="16" t="s">
        <v>931</v>
      </c>
      <c r="B43" s="3">
        <v>302</v>
      </c>
      <c r="C43" s="4" t="s">
        <v>252</v>
      </c>
      <c r="D43" s="45">
        <f>'[1]Project Summary'!$D$92</f>
        <v>1647</v>
      </c>
    </row>
    <row r="44" spans="1:4" x14ac:dyDescent="0.25">
      <c r="A44" s="73" t="s">
        <v>932</v>
      </c>
      <c r="B44" s="7">
        <v>303</v>
      </c>
      <c r="C44" s="8" t="s">
        <v>920</v>
      </c>
      <c r="D44" s="44">
        <f>'[1]Project Summary'!$D$93</f>
        <v>1712</v>
      </c>
    </row>
    <row r="45" spans="1:4" x14ac:dyDescent="0.25">
      <c r="A45" s="72" t="s">
        <v>933</v>
      </c>
      <c r="B45" s="7">
        <v>304</v>
      </c>
      <c r="C45" s="8" t="s">
        <v>800</v>
      </c>
      <c r="D45" s="44">
        <f>'[1]Project Summary'!$D$94</f>
        <v>1816</v>
      </c>
    </row>
    <row r="46" spans="1:4" x14ac:dyDescent="0.25">
      <c r="A46" s="72" t="s">
        <v>934</v>
      </c>
      <c r="B46" s="7">
        <v>305</v>
      </c>
      <c r="C46" s="8" t="s">
        <v>800</v>
      </c>
      <c r="D46" s="44">
        <f>'[1]Project Summary'!$D$94</f>
        <v>1816</v>
      </c>
    </row>
    <row r="47" spans="1:4" x14ac:dyDescent="0.25">
      <c r="A47" s="16" t="s">
        <v>935</v>
      </c>
      <c r="B47" s="3">
        <v>306</v>
      </c>
      <c r="C47" s="4" t="s">
        <v>916</v>
      </c>
      <c r="D47" s="45">
        <f>'[1]Project Summary'!$D$95</f>
        <v>1844</v>
      </c>
    </row>
    <row r="48" spans="1:4" x14ac:dyDescent="0.25">
      <c r="A48" s="73" t="s">
        <v>936</v>
      </c>
      <c r="B48" s="7">
        <v>401</v>
      </c>
      <c r="C48" s="8" t="s">
        <v>252</v>
      </c>
      <c r="D48" s="44">
        <f>'[1]Project Summary'!$D$92</f>
        <v>1647</v>
      </c>
    </row>
    <row r="49" spans="1:4" x14ac:dyDescent="0.25">
      <c r="A49" s="16" t="s">
        <v>937</v>
      </c>
      <c r="B49" s="3">
        <v>402</v>
      </c>
      <c r="C49" s="4" t="s">
        <v>252</v>
      </c>
      <c r="D49" s="45">
        <f>'[1]Project Summary'!$D$92</f>
        <v>1647</v>
      </c>
    </row>
    <row r="50" spans="1:4" x14ac:dyDescent="0.25">
      <c r="A50" s="16" t="s">
        <v>938</v>
      </c>
      <c r="B50" s="3">
        <v>403</v>
      </c>
      <c r="C50" s="4" t="s">
        <v>920</v>
      </c>
      <c r="D50" s="45">
        <f>'[1]Project Summary'!$D$93</f>
        <v>1712</v>
      </c>
    </row>
    <row r="51" spans="1:4" x14ac:dyDescent="0.25">
      <c r="A51" s="72" t="s">
        <v>939</v>
      </c>
      <c r="B51" s="7">
        <v>404</v>
      </c>
      <c r="C51" s="8" t="s">
        <v>800</v>
      </c>
      <c r="D51" s="44">
        <f>'[1]Project Summary'!$D$94</f>
        <v>1816</v>
      </c>
    </row>
    <row r="52" spans="1:4" x14ac:dyDescent="0.25">
      <c r="A52" s="73" t="s">
        <v>940</v>
      </c>
      <c r="B52" s="7">
        <v>405</v>
      </c>
      <c r="C52" s="8" t="s">
        <v>800</v>
      </c>
      <c r="D52" s="44">
        <f>'[1]Project Summary'!$D$94</f>
        <v>1816</v>
      </c>
    </row>
    <row r="53" spans="1:4" x14ac:dyDescent="0.25">
      <c r="A53" s="72" t="s">
        <v>941</v>
      </c>
      <c r="B53" s="7">
        <v>406</v>
      </c>
      <c r="C53" s="8" t="s">
        <v>916</v>
      </c>
      <c r="D53" s="44">
        <f>'[1]Project Summary'!$D$95</f>
        <v>1844</v>
      </c>
    </row>
    <row r="54" spans="1:4" x14ac:dyDescent="0.25">
      <c r="A54" s="72" t="s">
        <v>942</v>
      </c>
      <c r="B54" s="7">
        <v>501</v>
      </c>
      <c r="C54" s="8" t="s">
        <v>252</v>
      </c>
      <c r="D54" s="44">
        <f>'[1]Project Summary'!$D$92</f>
        <v>1647</v>
      </c>
    </row>
    <row r="55" spans="1:4" x14ac:dyDescent="0.25">
      <c r="A55" s="72" t="s">
        <v>943</v>
      </c>
      <c r="B55" s="7">
        <v>502</v>
      </c>
      <c r="C55" s="8" t="s">
        <v>252</v>
      </c>
      <c r="D55" s="44">
        <f>'[1]Project Summary'!$D$92</f>
        <v>1647</v>
      </c>
    </row>
    <row r="56" spans="1:4" x14ac:dyDescent="0.25">
      <c r="A56" s="74" t="s">
        <v>944</v>
      </c>
      <c r="B56" s="3">
        <v>503</v>
      </c>
      <c r="C56" s="4" t="s">
        <v>920</v>
      </c>
      <c r="D56" s="45">
        <f>'[1]Project Summary'!$D$93</f>
        <v>1712</v>
      </c>
    </row>
    <row r="57" spans="1:4" x14ac:dyDescent="0.25">
      <c r="A57" s="72" t="s">
        <v>945</v>
      </c>
      <c r="B57" s="7">
        <v>504</v>
      </c>
      <c r="C57" s="8" t="s">
        <v>800</v>
      </c>
      <c r="D57" s="44">
        <f>'[1]Project Summary'!$D$94</f>
        <v>1816</v>
      </c>
    </row>
    <row r="58" spans="1:4" x14ac:dyDescent="0.25">
      <c r="A58" s="16" t="s">
        <v>946</v>
      </c>
      <c r="B58" s="3">
        <v>505</v>
      </c>
      <c r="C58" s="4" t="s">
        <v>800</v>
      </c>
      <c r="D58" s="45">
        <f>'[1]Project Summary'!$D$94</f>
        <v>1816</v>
      </c>
    </row>
    <row r="59" spans="1:4" x14ac:dyDescent="0.25">
      <c r="A59" s="72" t="s">
        <v>947</v>
      </c>
      <c r="B59" s="7">
        <v>506</v>
      </c>
      <c r="C59" s="8" t="s">
        <v>916</v>
      </c>
      <c r="D59" s="44">
        <f>'[1]Project Summary'!$D$95</f>
        <v>1844</v>
      </c>
    </row>
    <row r="60" spans="1:4" x14ac:dyDescent="0.25">
      <c r="A60" s="73" t="s">
        <v>948</v>
      </c>
      <c r="B60" s="7">
        <v>601</v>
      </c>
      <c r="C60" s="8" t="s">
        <v>252</v>
      </c>
      <c r="D60" s="44">
        <f>'[1]Project Summary'!$D$92</f>
        <v>1647</v>
      </c>
    </row>
    <row r="61" spans="1:4" x14ac:dyDescent="0.25">
      <c r="A61" s="72" t="s">
        <v>949</v>
      </c>
      <c r="B61" s="8">
        <v>602</v>
      </c>
      <c r="C61" s="8" t="s">
        <v>252</v>
      </c>
      <c r="D61" s="44">
        <f>'[1]Project Summary'!$D$92</f>
        <v>1647</v>
      </c>
    </row>
    <row r="62" spans="1:4" x14ac:dyDescent="0.25">
      <c r="A62" s="16" t="s">
        <v>950</v>
      </c>
      <c r="B62" s="4">
        <v>603</v>
      </c>
      <c r="C62" s="4" t="s">
        <v>920</v>
      </c>
      <c r="D62" s="45">
        <f>'[1]Project Summary'!$D$93</f>
        <v>1712</v>
      </c>
    </row>
    <row r="63" spans="1:4" x14ac:dyDescent="0.25">
      <c r="A63" s="72" t="s">
        <v>951</v>
      </c>
      <c r="B63" s="8">
        <v>604</v>
      </c>
      <c r="C63" s="8" t="s">
        <v>800</v>
      </c>
      <c r="D63" s="44">
        <f>'[1]Project Summary'!$D$94</f>
        <v>1816</v>
      </c>
    </row>
    <row r="64" spans="1:4" x14ac:dyDescent="0.25">
      <c r="A64" s="74" t="s">
        <v>952</v>
      </c>
      <c r="B64" s="4">
        <v>605</v>
      </c>
      <c r="C64" s="4" t="s">
        <v>800</v>
      </c>
      <c r="D64" s="45">
        <f>'[1]Project Summary'!$D$94</f>
        <v>1816</v>
      </c>
    </row>
    <row r="65" spans="1:4" x14ac:dyDescent="0.25">
      <c r="A65" s="16" t="s">
        <v>953</v>
      </c>
      <c r="B65" s="4">
        <v>606</v>
      </c>
      <c r="C65" s="4" t="s">
        <v>916</v>
      </c>
      <c r="D65" s="45">
        <f>'[1]Project Summary'!$D$95</f>
        <v>1844</v>
      </c>
    </row>
    <row r="66" spans="1:4" x14ac:dyDescent="0.25">
      <c r="A66" s="72" t="s">
        <v>954</v>
      </c>
      <c r="B66" s="8">
        <v>701</v>
      </c>
      <c r="C66" s="8" t="s">
        <v>252</v>
      </c>
      <c r="D66" s="44">
        <f>'[1]Project Summary'!$D$92</f>
        <v>1647</v>
      </c>
    </row>
    <row r="67" spans="1:4" x14ac:dyDescent="0.25">
      <c r="A67" s="72" t="s">
        <v>955</v>
      </c>
      <c r="B67" s="8">
        <v>702</v>
      </c>
      <c r="C67" s="8" t="s">
        <v>252</v>
      </c>
      <c r="D67" s="44">
        <f>'[1]Project Summary'!$D$92</f>
        <v>1647</v>
      </c>
    </row>
    <row r="68" spans="1:4" x14ac:dyDescent="0.25">
      <c r="A68" s="73" t="s">
        <v>956</v>
      </c>
      <c r="B68" s="8">
        <v>703</v>
      </c>
      <c r="C68" s="8" t="s">
        <v>920</v>
      </c>
      <c r="D68" s="44">
        <f>'[1]Project Summary'!$D$93</f>
        <v>1712</v>
      </c>
    </row>
    <row r="69" spans="1:4" x14ac:dyDescent="0.25">
      <c r="A69" s="72" t="s">
        <v>957</v>
      </c>
      <c r="B69" s="8">
        <v>704</v>
      </c>
      <c r="C69" s="8" t="s">
        <v>800</v>
      </c>
      <c r="D69" s="44">
        <f>'[1]Project Summary'!$D$94</f>
        <v>1816</v>
      </c>
    </row>
    <row r="70" spans="1:4" x14ac:dyDescent="0.25">
      <c r="A70" s="72" t="s">
        <v>958</v>
      </c>
      <c r="B70" s="8">
        <v>705</v>
      </c>
      <c r="C70" s="8" t="s">
        <v>800</v>
      </c>
      <c r="D70" s="44">
        <f>'[1]Project Summary'!$D$94</f>
        <v>1816</v>
      </c>
    </row>
    <row r="71" spans="1:4" x14ac:dyDescent="0.25">
      <c r="A71" s="16" t="s">
        <v>959</v>
      </c>
      <c r="B71" s="4">
        <v>706</v>
      </c>
      <c r="C71" s="4" t="s">
        <v>916</v>
      </c>
      <c r="D71" s="45">
        <f>'[1]Project Summary'!$D$95</f>
        <v>1844</v>
      </c>
    </row>
    <row r="72" spans="1:4" x14ac:dyDescent="0.25">
      <c r="A72" s="74" t="s">
        <v>960</v>
      </c>
      <c r="B72" s="4">
        <v>801</v>
      </c>
      <c r="C72" s="4" t="s">
        <v>252</v>
      </c>
      <c r="D72" s="45">
        <f>'[1]Project Summary'!$D$92</f>
        <v>1647</v>
      </c>
    </row>
    <row r="73" spans="1:4" x14ac:dyDescent="0.25">
      <c r="A73" s="16" t="s">
        <v>961</v>
      </c>
      <c r="B73" s="4">
        <v>802</v>
      </c>
      <c r="C73" s="4" t="s">
        <v>252</v>
      </c>
      <c r="D73" s="45">
        <f>'[1]Project Summary'!$D$92</f>
        <v>1647</v>
      </c>
    </row>
    <row r="74" spans="1:4" x14ac:dyDescent="0.25">
      <c r="A74" s="72" t="s">
        <v>962</v>
      </c>
      <c r="B74" s="8">
        <v>803</v>
      </c>
      <c r="C74" s="8" t="s">
        <v>920</v>
      </c>
      <c r="D74" s="44">
        <f>'[1]Project Summary'!$D$93</f>
        <v>1712</v>
      </c>
    </row>
    <row r="75" spans="1:4" x14ac:dyDescent="0.25">
      <c r="A75" s="72" t="s">
        <v>963</v>
      </c>
      <c r="B75" s="8">
        <v>804</v>
      </c>
      <c r="C75" s="8" t="s">
        <v>800</v>
      </c>
      <c r="D75" s="44">
        <f>'[1]Project Summary'!$D$94</f>
        <v>1816</v>
      </c>
    </row>
    <row r="76" spans="1:4" x14ac:dyDescent="0.25">
      <c r="A76" s="73" t="s">
        <v>964</v>
      </c>
      <c r="B76" s="8">
        <v>805</v>
      </c>
      <c r="C76" s="8" t="s">
        <v>800</v>
      </c>
      <c r="D76" s="44">
        <f>'[1]Project Summary'!$D$94</f>
        <v>1816</v>
      </c>
    </row>
    <row r="77" spans="1:4" x14ac:dyDescent="0.25">
      <c r="A77" s="72" t="s">
        <v>965</v>
      </c>
      <c r="B77" s="8">
        <v>806</v>
      </c>
      <c r="C77" s="8" t="s">
        <v>916</v>
      </c>
      <c r="D77" s="44">
        <f>'[1]Project Summary'!$D$95</f>
        <v>1844</v>
      </c>
    </row>
    <row r="78" spans="1:4" x14ac:dyDescent="0.25">
      <c r="A78" s="72" t="s">
        <v>966</v>
      </c>
      <c r="B78" s="8">
        <v>901</v>
      </c>
      <c r="C78" s="8" t="s">
        <v>252</v>
      </c>
      <c r="D78" s="44">
        <f>'[1]Project Summary'!$D$92</f>
        <v>1647</v>
      </c>
    </row>
    <row r="79" spans="1:4" x14ac:dyDescent="0.25">
      <c r="A79" s="16" t="s">
        <v>967</v>
      </c>
      <c r="B79" s="4">
        <v>902</v>
      </c>
      <c r="C79" s="4" t="s">
        <v>252</v>
      </c>
      <c r="D79" s="45">
        <f>'[1]Project Summary'!$D$92</f>
        <v>1647</v>
      </c>
    </row>
    <row r="80" spans="1:4" x14ac:dyDescent="0.25">
      <c r="A80" s="74" t="s">
        <v>968</v>
      </c>
      <c r="B80" s="4">
        <v>903</v>
      </c>
      <c r="C80" s="4" t="s">
        <v>920</v>
      </c>
      <c r="D80" s="45">
        <f>'[1]Project Summary'!$D$93</f>
        <v>1712</v>
      </c>
    </row>
    <row r="81" spans="1:4" x14ac:dyDescent="0.25">
      <c r="A81" s="72" t="s">
        <v>969</v>
      </c>
      <c r="B81" s="8">
        <v>904</v>
      </c>
      <c r="C81" s="8" t="s">
        <v>800</v>
      </c>
      <c r="D81" s="44">
        <f>'[1]Project Summary'!$D$94</f>
        <v>1816</v>
      </c>
    </row>
    <row r="82" spans="1:4" x14ac:dyDescent="0.25">
      <c r="A82" s="72" t="s">
        <v>970</v>
      </c>
      <c r="B82" s="8">
        <v>905</v>
      </c>
      <c r="C82" s="8" t="s">
        <v>800</v>
      </c>
      <c r="D82" s="44">
        <f>'[1]Project Summary'!$D$94</f>
        <v>1816</v>
      </c>
    </row>
    <row r="83" spans="1:4" x14ac:dyDescent="0.25">
      <c r="A83" s="72" t="s">
        <v>971</v>
      </c>
      <c r="B83" s="8">
        <v>906</v>
      </c>
      <c r="C83" s="8" t="s">
        <v>916</v>
      </c>
      <c r="D83" s="44">
        <f>'[1]Project Summary'!$D$95</f>
        <v>1844</v>
      </c>
    </row>
    <row r="84" spans="1:4" x14ac:dyDescent="0.25">
      <c r="A84" s="73" t="s">
        <v>972</v>
      </c>
      <c r="B84" s="8">
        <v>1001</v>
      </c>
      <c r="C84" s="8" t="s">
        <v>252</v>
      </c>
      <c r="D84" s="44">
        <f>'[1]Project Summary'!$D$92</f>
        <v>1647</v>
      </c>
    </row>
    <row r="85" spans="1:4" x14ac:dyDescent="0.25">
      <c r="A85" s="72" t="s">
        <v>973</v>
      </c>
      <c r="B85" s="8">
        <v>1002</v>
      </c>
      <c r="C85" s="8" t="s">
        <v>252</v>
      </c>
      <c r="D85" s="44">
        <f>'[1]Project Summary'!$D$92</f>
        <v>1647</v>
      </c>
    </row>
    <row r="86" spans="1:4" x14ac:dyDescent="0.25">
      <c r="A86" s="16" t="s">
        <v>974</v>
      </c>
      <c r="B86" s="4">
        <v>1003</v>
      </c>
      <c r="C86" s="4" t="s">
        <v>920</v>
      </c>
      <c r="D86" s="45">
        <f>'[1]Project Summary'!$D$93</f>
        <v>1712</v>
      </c>
    </row>
    <row r="87" spans="1:4" x14ac:dyDescent="0.25">
      <c r="A87" s="16" t="s">
        <v>975</v>
      </c>
      <c r="B87" s="4">
        <v>1004</v>
      </c>
      <c r="C87" s="4" t="s">
        <v>800</v>
      </c>
      <c r="D87" s="45">
        <f>'[1]Project Summary'!$D$94</f>
        <v>1816</v>
      </c>
    </row>
    <row r="88" spans="1:4" x14ac:dyDescent="0.25">
      <c r="A88" s="74" t="s">
        <v>976</v>
      </c>
      <c r="B88" s="4">
        <v>1005</v>
      </c>
      <c r="C88" s="4" t="s">
        <v>800</v>
      </c>
      <c r="D88" s="45">
        <f>'[1]Project Summary'!$D$94</f>
        <v>1816</v>
      </c>
    </row>
    <row r="89" spans="1:4" x14ac:dyDescent="0.25">
      <c r="A89" s="16" t="s">
        <v>977</v>
      </c>
      <c r="B89" s="4">
        <v>1006</v>
      </c>
      <c r="C89" s="4" t="s">
        <v>916</v>
      </c>
      <c r="D89" s="45">
        <f>'[1]Project Summary'!$D$95</f>
        <v>1844</v>
      </c>
    </row>
    <row r="90" spans="1:4" x14ac:dyDescent="0.25">
      <c r="A90" s="72" t="s">
        <v>978</v>
      </c>
      <c r="B90" s="8">
        <v>1101</v>
      </c>
      <c r="C90" s="8" t="s">
        <v>252</v>
      </c>
      <c r="D90" s="44">
        <f>'[1]Project Summary'!$D$92</f>
        <v>1647</v>
      </c>
    </row>
    <row r="91" spans="1:4" x14ac:dyDescent="0.25">
      <c r="A91" s="72" t="s">
        <v>979</v>
      </c>
      <c r="B91" s="8">
        <v>1102</v>
      </c>
      <c r="C91" s="8" t="s">
        <v>252</v>
      </c>
      <c r="D91" s="44">
        <f>'[1]Project Summary'!$D$92</f>
        <v>1647</v>
      </c>
    </row>
    <row r="92" spans="1:4" x14ac:dyDescent="0.25">
      <c r="A92" s="73" t="s">
        <v>980</v>
      </c>
      <c r="B92" s="8">
        <v>1103</v>
      </c>
      <c r="C92" s="8" t="s">
        <v>920</v>
      </c>
      <c r="D92" s="44">
        <f>'[1]Project Summary'!$D$93</f>
        <v>1712</v>
      </c>
    </row>
    <row r="93" spans="1:4" x14ac:dyDescent="0.25">
      <c r="A93" s="72" t="s">
        <v>981</v>
      </c>
      <c r="B93" s="8">
        <v>1104</v>
      </c>
      <c r="C93" s="8" t="s">
        <v>800</v>
      </c>
      <c r="D93" s="44">
        <f>'[1]Project Summary'!$D$94</f>
        <v>1816</v>
      </c>
    </row>
    <row r="94" spans="1:4" x14ac:dyDescent="0.25">
      <c r="A94" s="72" t="s">
        <v>982</v>
      </c>
      <c r="B94" s="8">
        <v>1105</v>
      </c>
      <c r="C94" s="8" t="s">
        <v>800</v>
      </c>
      <c r="D94" s="44">
        <f>'[1]Project Summary'!$D$94</f>
        <v>1816</v>
      </c>
    </row>
    <row r="95" spans="1:4" x14ac:dyDescent="0.25">
      <c r="A95" s="16" t="s">
        <v>983</v>
      </c>
      <c r="B95" s="4">
        <v>1106</v>
      </c>
      <c r="C95" s="4" t="s">
        <v>916</v>
      </c>
      <c r="D95" s="45">
        <f>'[1]Project Summary'!$D$95</f>
        <v>1844</v>
      </c>
    </row>
    <row r="96" spans="1:4" x14ac:dyDescent="0.25">
      <c r="A96" s="73" t="s">
        <v>984</v>
      </c>
      <c r="B96" s="8">
        <v>1201</v>
      </c>
      <c r="C96" s="8" t="s">
        <v>252</v>
      </c>
      <c r="D96" s="44">
        <f>'[1]Project Summary'!$D$92</f>
        <v>1647</v>
      </c>
    </row>
    <row r="97" spans="1:4" x14ac:dyDescent="0.25">
      <c r="A97" s="72" t="s">
        <v>985</v>
      </c>
      <c r="B97" s="8">
        <v>1202</v>
      </c>
      <c r="C97" s="8" t="s">
        <v>252</v>
      </c>
      <c r="D97" s="44">
        <f>'[1]Project Summary'!$D$92</f>
        <v>1647</v>
      </c>
    </row>
    <row r="98" spans="1:4" x14ac:dyDescent="0.25">
      <c r="A98" s="72" t="s">
        <v>986</v>
      </c>
      <c r="B98" s="8">
        <v>1203</v>
      </c>
      <c r="C98" s="8" t="s">
        <v>920</v>
      </c>
      <c r="D98" s="44">
        <f>'[1]Project Summary'!$D$93</f>
        <v>1712</v>
      </c>
    </row>
    <row r="99" spans="1:4" x14ac:dyDescent="0.25">
      <c r="A99" s="72" t="s">
        <v>987</v>
      </c>
      <c r="B99" s="8">
        <v>1204</v>
      </c>
      <c r="C99" s="8" t="s">
        <v>800</v>
      </c>
      <c r="D99" s="44">
        <f>'[1]Project Summary'!$D$94</f>
        <v>1816</v>
      </c>
    </row>
    <row r="100" spans="1:4" x14ac:dyDescent="0.25">
      <c r="A100" s="73" t="s">
        <v>988</v>
      </c>
      <c r="B100" s="8">
        <v>1205</v>
      </c>
      <c r="C100" s="8" t="s">
        <v>800</v>
      </c>
      <c r="D100" s="44">
        <f>'[1]Project Summary'!$D$94</f>
        <v>1816</v>
      </c>
    </row>
    <row r="101" spans="1:4" x14ac:dyDescent="0.25">
      <c r="A101" s="16" t="s">
        <v>989</v>
      </c>
      <c r="B101" s="4">
        <v>1206</v>
      </c>
      <c r="C101" s="4" t="s">
        <v>916</v>
      </c>
      <c r="D101" s="45">
        <f>'[1]Project Summary'!$D$95</f>
        <v>1844</v>
      </c>
    </row>
    <row r="102" spans="1:4" x14ac:dyDescent="0.25">
      <c r="A102" s="16" t="s">
        <v>990</v>
      </c>
      <c r="B102" s="4">
        <v>1401</v>
      </c>
      <c r="C102" s="4" t="s">
        <v>252</v>
      </c>
      <c r="D102" s="45">
        <f>'[1]Project Summary'!$D$92</f>
        <v>1647</v>
      </c>
    </row>
    <row r="103" spans="1:4" x14ac:dyDescent="0.25">
      <c r="A103" s="16" t="s">
        <v>991</v>
      </c>
      <c r="B103" s="4">
        <v>1402</v>
      </c>
      <c r="C103" s="4" t="s">
        <v>252</v>
      </c>
      <c r="D103" s="45">
        <f>'[1]Project Summary'!$D$92</f>
        <v>1647</v>
      </c>
    </row>
    <row r="104" spans="1:4" x14ac:dyDescent="0.25">
      <c r="A104" s="74" t="s">
        <v>992</v>
      </c>
      <c r="B104" s="4">
        <v>1403</v>
      </c>
      <c r="C104" s="4" t="s">
        <v>920</v>
      </c>
      <c r="D104" s="45">
        <f>'[1]Project Summary'!$D$93</f>
        <v>1712</v>
      </c>
    </row>
    <row r="105" spans="1:4" x14ac:dyDescent="0.25">
      <c r="A105" s="72" t="s">
        <v>993</v>
      </c>
      <c r="B105" s="8">
        <v>1404</v>
      </c>
      <c r="C105" s="8" t="s">
        <v>800</v>
      </c>
      <c r="D105" s="44">
        <f>'[1]Project Summary'!$D$94</f>
        <v>1816</v>
      </c>
    </row>
    <row r="106" spans="1:4" x14ac:dyDescent="0.25">
      <c r="A106" s="72" t="s">
        <v>994</v>
      </c>
      <c r="B106" s="8">
        <v>1405</v>
      </c>
      <c r="C106" s="8" t="s">
        <v>800</v>
      </c>
      <c r="D106" s="44">
        <f>'[1]Project Summary'!$D$94</f>
        <v>1816</v>
      </c>
    </row>
    <row r="107" spans="1:4" x14ac:dyDescent="0.25">
      <c r="A107" s="72" t="s">
        <v>995</v>
      </c>
      <c r="B107" s="8">
        <v>1406</v>
      </c>
      <c r="C107" s="8" t="s">
        <v>916</v>
      </c>
      <c r="D107" s="44">
        <f>'[1]Project Summary'!$D$95</f>
        <v>1844</v>
      </c>
    </row>
    <row r="108" spans="1:4" x14ac:dyDescent="0.25">
      <c r="A108" s="73" t="s">
        <v>996</v>
      </c>
      <c r="B108" s="8">
        <v>1501</v>
      </c>
      <c r="C108" s="8" t="s">
        <v>252</v>
      </c>
      <c r="D108" s="44">
        <f>'[1]Project Summary'!$D$92</f>
        <v>1647</v>
      </c>
    </row>
    <row r="109" spans="1:4" x14ac:dyDescent="0.25">
      <c r="A109" s="72" t="s">
        <v>997</v>
      </c>
      <c r="B109" s="8">
        <v>1502</v>
      </c>
      <c r="C109" s="8" t="s">
        <v>252</v>
      </c>
      <c r="D109" s="44">
        <f>'[1]Project Summary'!$D$92</f>
        <v>1647</v>
      </c>
    </row>
    <row r="110" spans="1:4" x14ac:dyDescent="0.25">
      <c r="A110" s="16" t="s">
        <v>998</v>
      </c>
      <c r="B110" s="4">
        <v>1503</v>
      </c>
      <c r="C110" s="4" t="s">
        <v>920</v>
      </c>
      <c r="D110" s="45">
        <f>'[1]Project Summary'!$D$93</f>
        <v>1712</v>
      </c>
    </row>
    <row r="111" spans="1:4" x14ac:dyDescent="0.25">
      <c r="A111" s="16" t="s">
        <v>999</v>
      </c>
      <c r="B111" s="4">
        <v>1504</v>
      </c>
      <c r="C111" s="4" t="s">
        <v>800</v>
      </c>
      <c r="D111" s="45">
        <f>'[1]Project Summary'!$D$94</f>
        <v>1816</v>
      </c>
    </row>
    <row r="112" spans="1:4" x14ac:dyDescent="0.25">
      <c r="A112" s="73" t="s">
        <v>1000</v>
      </c>
      <c r="B112" s="8">
        <v>1505</v>
      </c>
      <c r="C112" s="8" t="s">
        <v>800</v>
      </c>
      <c r="D112" s="44">
        <f>'[1]Project Summary'!$D$94</f>
        <v>1816</v>
      </c>
    </row>
    <row r="113" spans="1:4" x14ac:dyDescent="0.25">
      <c r="A113" s="72" t="s">
        <v>1001</v>
      </c>
      <c r="B113" s="7">
        <v>1506</v>
      </c>
      <c r="C113" s="8" t="s">
        <v>916</v>
      </c>
      <c r="D113" s="44">
        <f>'[1]Project Summary'!$D$95</f>
        <v>1844</v>
      </c>
    </row>
    <row r="114" spans="1:4" x14ac:dyDescent="0.25">
      <c r="A114" s="72" t="s">
        <v>1002</v>
      </c>
      <c r="B114" s="8">
        <v>1601</v>
      </c>
      <c r="C114" s="8" t="s">
        <v>252</v>
      </c>
      <c r="D114" s="44">
        <f>'[1]Project Summary'!$D$92</f>
        <v>1647</v>
      </c>
    </row>
    <row r="115" spans="1:4" x14ac:dyDescent="0.25">
      <c r="A115" s="72" t="s">
        <v>1003</v>
      </c>
      <c r="B115" s="8">
        <v>1602</v>
      </c>
      <c r="C115" s="8" t="s">
        <v>252</v>
      </c>
      <c r="D115" s="44">
        <f>'[1]Project Summary'!$D$92</f>
        <v>1647</v>
      </c>
    </row>
    <row r="116" spans="1:4" x14ac:dyDescent="0.25">
      <c r="A116" s="73" t="s">
        <v>1004</v>
      </c>
      <c r="B116" s="8">
        <v>1603</v>
      </c>
      <c r="C116" s="8" t="s">
        <v>920</v>
      </c>
      <c r="D116" s="44">
        <f>'[1]Project Summary'!$D$93</f>
        <v>1712</v>
      </c>
    </row>
    <row r="117" spans="1:4" x14ac:dyDescent="0.25">
      <c r="A117" s="16" t="s">
        <v>1005</v>
      </c>
      <c r="B117" s="4">
        <v>1604</v>
      </c>
      <c r="C117" s="4" t="s">
        <v>800</v>
      </c>
      <c r="D117" s="45">
        <f>'[1]Project Summary'!$D$94</f>
        <v>1816</v>
      </c>
    </row>
    <row r="118" spans="1:4" x14ac:dyDescent="0.25">
      <c r="A118" s="16" t="s">
        <v>1006</v>
      </c>
      <c r="B118" s="3">
        <v>1605</v>
      </c>
      <c r="C118" s="4" t="s">
        <v>800</v>
      </c>
      <c r="D118" s="45">
        <f>'[1]Project Summary'!$D$94</f>
        <v>1816</v>
      </c>
    </row>
    <row r="119" spans="1:4" x14ac:dyDescent="0.25">
      <c r="A119" s="16" t="s">
        <v>1007</v>
      </c>
      <c r="B119" s="3">
        <v>1606</v>
      </c>
      <c r="C119" s="4" t="s">
        <v>916</v>
      </c>
      <c r="D119" s="45">
        <f>'[1]Project Summary'!$D$95</f>
        <v>1844</v>
      </c>
    </row>
    <row r="120" spans="1:4" x14ac:dyDescent="0.25">
      <c r="A120" s="73" t="s">
        <v>1008</v>
      </c>
      <c r="B120" s="8">
        <v>1701</v>
      </c>
      <c r="C120" s="8" t="s">
        <v>252</v>
      </c>
      <c r="D120" s="44">
        <f>'[1]Project Summary'!$D$92</f>
        <v>1647</v>
      </c>
    </row>
    <row r="121" spans="1:4" x14ac:dyDescent="0.25">
      <c r="A121" s="72" t="s">
        <v>1009</v>
      </c>
      <c r="B121" s="8">
        <v>1702</v>
      </c>
      <c r="C121" s="8" t="s">
        <v>252</v>
      </c>
      <c r="D121" s="44">
        <f>'[1]Project Summary'!$D$92</f>
        <v>1647</v>
      </c>
    </row>
    <row r="122" spans="1:4" x14ac:dyDescent="0.25">
      <c r="A122" s="72" t="s">
        <v>1010</v>
      </c>
      <c r="B122" s="8">
        <v>1703</v>
      </c>
      <c r="C122" s="8" t="s">
        <v>920</v>
      </c>
      <c r="D122" s="44">
        <f>'[1]Project Summary'!$D$93</f>
        <v>1712</v>
      </c>
    </row>
    <row r="123" spans="1:4" x14ac:dyDescent="0.25">
      <c r="A123" s="72" t="s">
        <v>1011</v>
      </c>
      <c r="B123" s="8">
        <v>1704</v>
      </c>
      <c r="C123" s="8" t="s">
        <v>800</v>
      </c>
      <c r="D123" s="44">
        <f>'[1]Project Summary'!$D$94</f>
        <v>1816</v>
      </c>
    </row>
    <row r="124" spans="1:4" x14ac:dyDescent="0.25">
      <c r="A124" s="73" t="s">
        <v>1012</v>
      </c>
      <c r="B124" s="8">
        <v>1705</v>
      </c>
      <c r="C124" s="8" t="s">
        <v>800</v>
      </c>
      <c r="D124" s="44">
        <f>'[1]Project Summary'!$D$94</f>
        <v>1816</v>
      </c>
    </row>
    <row r="125" spans="1:4" x14ac:dyDescent="0.25">
      <c r="A125" s="16" t="s">
        <v>1013</v>
      </c>
      <c r="B125" s="4">
        <v>1706</v>
      </c>
      <c r="C125" s="4" t="s">
        <v>916</v>
      </c>
      <c r="D125" s="45">
        <f>'[1]Project Summary'!$D$95</f>
        <v>1844</v>
      </c>
    </row>
    <row r="126" spans="1:4" x14ac:dyDescent="0.25">
      <c r="A126" s="16" t="s">
        <v>1014</v>
      </c>
      <c r="B126" s="4">
        <v>1801</v>
      </c>
      <c r="C126" s="4" t="s">
        <v>252</v>
      </c>
      <c r="D126" s="45">
        <f>'[1]Project Summary'!$D$92</f>
        <v>1647</v>
      </c>
    </row>
    <row r="127" spans="1:4" x14ac:dyDescent="0.25">
      <c r="A127" s="72" t="s">
        <v>1015</v>
      </c>
      <c r="B127" s="8">
        <v>1802</v>
      </c>
      <c r="C127" s="8" t="s">
        <v>252</v>
      </c>
      <c r="D127" s="44">
        <f>'[1]Project Summary'!$D$92</f>
        <v>1647</v>
      </c>
    </row>
    <row r="128" spans="1:4" x14ac:dyDescent="0.25">
      <c r="A128" s="74" t="s">
        <v>1016</v>
      </c>
      <c r="B128" s="4">
        <v>1803</v>
      </c>
      <c r="C128" s="4" t="s">
        <v>920</v>
      </c>
      <c r="D128" s="45">
        <f>'[1]Project Summary'!$D$93</f>
        <v>1712</v>
      </c>
    </row>
    <row r="129" spans="1:4" x14ac:dyDescent="0.25">
      <c r="A129" s="72" t="s">
        <v>1017</v>
      </c>
      <c r="B129" s="8">
        <v>1804</v>
      </c>
      <c r="C129" s="8" t="s">
        <v>800</v>
      </c>
      <c r="D129" s="44">
        <f>'[1]Project Summary'!$D$94</f>
        <v>1816</v>
      </c>
    </row>
    <row r="130" spans="1:4" x14ac:dyDescent="0.25">
      <c r="A130" s="72" t="s">
        <v>1018</v>
      </c>
      <c r="B130" s="8">
        <v>1805</v>
      </c>
      <c r="C130" s="8" t="s">
        <v>800</v>
      </c>
      <c r="D130" s="44">
        <f>'[1]Project Summary'!$D$94</f>
        <v>1816</v>
      </c>
    </row>
    <row r="131" spans="1:4" x14ac:dyDescent="0.25">
      <c r="A131" s="72" t="s">
        <v>1019</v>
      </c>
      <c r="B131" s="75">
        <v>1806</v>
      </c>
      <c r="C131" s="8" t="s">
        <v>916</v>
      </c>
      <c r="D131" s="44">
        <f>'[1]Project Summary'!$D$95</f>
        <v>1844</v>
      </c>
    </row>
    <row r="132" spans="1:4" x14ac:dyDescent="0.25">
      <c r="A132" s="19" t="s">
        <v>83</v>
      </c>
      <c r="B132" s="76">
        <f>COUNTA(B23:B131)</f>
        <v>109</v>
      </c>
      <c r="C132" s="8"/>
      <c r="D132" s="77">
        <f>SUM(D23:D131)</f>
        <v>188414</v>
      </c>
    </row>
    <row r="133" spans="1:4" x14ac:dyDescent="0.25"/>
    <row r="134" spans="1:4" x14ac:dyDescent="0.25"/>
    <row r="135" spans="1:4" x14ac:dyDescent="0.25"/>
    <row r="136" spans="1:4" x14ac:dyDescent="0.25"/>
    <row r="137" spans="1:4" x14ac:dyDescent="0.25"/>
    <row r="138" spans="1:4" x14ac:dyDescent="0.25"/>
    <row r="139" spans="1:4" x14ac:dyDescent="0.25"/>
    <row r="140" spans="1:4" x14ac:dyDescent="0.25"/>
    <row r="141" spans="1:4" x14ac:dyDescent="0.25"/>
    <row r="142" spans="1:4" x14ac:dyDescent="0.25"/>
    <row r="143" spans="1:4" x14ac:dyDescent="0.25"/>
    <row r="144" spans="1: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</sheetData>
  <mergeCells count="8">
    <mergeCell ref="A1:D1"/>
    <mergeCell ref="A2:D2"/>
    <mergeCell ref="A4:C4"/>
    <mergeCell ref="A12:C12"/>
    <mergeCell ref="A21:A22"/>
    <mergeCell ref="B21:B22"/>
    <mergeCell ref="C21:C22"/>
    <mergeCell ref="D21:D22"/>
  </mergeCells>
  <hyperlinks>
    <hyperlink ref="A24" r:id="rId1" display="H@" xr:uid="{00000000-0004-0000-0900-000000000000}"/>
    <hyperlink ref="A28" r:id="rId2" display="H@" xr:uid="{00000000-0004-0000-0900-000001000000}"/>
    <hyperlink ref="A32" r:id="rId3" display="H@" xr:uid="{00000000-0004-0000-0900-000002000000}"/>
    <hyperlink ref="A36" r:id="rId4" display="H@" xr:uid="{00000000-0004-0000-0900-000003000000}"/>
    <hyperlink ref="A40" r:id="rId5" display="H@" xr:uid="{00000000-0004-0000-0900-000004000000}"/>
    <hyperlink ref="A44" r:id="rId6" display="H@" xr:uid="{00000000-0004-0000-0900-000005000000}"/>
    <hyperlink ref="A48" r:id="rId7" display="H@" xr:uid="{00000000-0004-0000-0900-000006000000}"/>
    <hyperlink ref="A52" r:id="rId8" display="H@" xr:uid="{00000000-0004-0000-0900-000007000000}"/>
    <hyperlink ref="A56" r:id="rId9" display="H@" xr:uid="{00000000-0004-0000-0900-000008000000}"/>
    <hyperlink ref="A60" r:id="rId10" display="H@" xr:uid="{00000000-0004-0000-0900-000009000000}"/>
    <hyperlink ref="A64" r:id="rId11" display="H@" xr:uid="{00000000-0004-0000-0900-00000A000000}"/>
    <hyperlink ref="A68" r:id="rId12" display="H@" xr:uid="{00000000-0004-0000-0900-00000B000000}"/>
    <hyperlink ref="A72" r:id="rId13" display="H@" xr:uid="{00000000-0004-0000-0900-00000C000000}"/>
    <hyperlink ref="A76" r:id="rId14" display="H@" xr:uid="{00000000-0004-0000-0900-00000D000000}"/>
    <hyperlink ref="A80" r:id="rId15" display="H@" xr:uid="{00000000-0004-0000-0900-00000E000000}"/>
    <hyperlink ref="A84" r:id="rId16" display="H@" xr:uid="{00000000-0004-0000-0900-00000F000000}"/>
    <hyperlink ref="A88" r:id="rId17" display="H@" xr:uid="{00000000-0004-0000-0900-000010000000}"/>
    <hyperlink ref="A92" r:id="rId18" display="H@" xr:uid="{00000000-0004-0000-0900-000011000000}"/>
    <hyperlink ref="A96" r:id="rId19" display="H@" xr:uid="{00000000-0004-0000-0900-000012000000}"/>
    <hyperlink ref="A100" r:id="rId20" display="H@" xr:uid="{00000000-0004-0000-0900-000013000000}"/>
    <hyperlink ref="A104" r:id="rId21" display="H@" xr:uid="{00000000-0004-0000-0900-000014000000}"/>
    <hyperlink ref="A108" r:id="rId22" display="H@" xr:uid="{00000000-0004-0000-0900-000015000000}"/>
    <hyperlink ref="A112" r:id="rId23" display="H@" xr:uid="{00000000-0004-0000-0900-000016000000}"/>
    <hyperlink ref="A116" r:id="rId24" display="H@" xr:uid="{00000000-0004-0000-0900-000017000000}"/>
    <hyperlink ref="A120" r:id="rId25" display="H@" xr:uid="{00000000-0004-0000-0900-000018000000}"/>
    <hyperlink ref="A124" r:id="rId26" display="H@" xr:uid="{00000000-0004-0000-0900-000019000000}"/>
    <hyperlink ref="A128" r:id="rId27" display="H@" xr:uid="{00000000-0004-0000-0900-00001A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E194"/>
  <sheetViews>
    <sheetView topLeftCell="A102" workbookViewId="0">
      <selection activeCell="C37" sqref="C37"/>
    </sheetView>
  </sheetViews>
  <sheetFormatPr defaultColWidth="0" defaultRowHeight="15" zeroHeight="1" x14ac:dyDescent="0.25"/>
  <cols>
    <col min="1" max="1" width="19.85546875" style="6" customWidth="1"/>
    <col min="2" max="2" width="9.42578125" style="6" customWidth="1"/>
    <col min="3" max="3" width="16.85546875" style="6" customWidth="1"/>
    <col min="4" max="4" width="9.140625" style="6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91" t="s">
        <v>1020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94"/>
    </row>
    <row r="3" spans="1:4" ht="15.75" thickBot="1" x14ac:dyDescent="0.3"/>
    <row r="4" spans="1:4" x14ac:dyDescent="0.25">
      <c r="A4" s="108" t="s">
        <v>86</v>
      </c>
      <c r="B4" s="109"/>
      <c r="C4" s="110"/>
    </row>
    <row r="5" spans="1:4" x14ac:dyDescent="0.25">
      <c r="A5" s="22" t="s">
        <v>87</v>
      </c>
      <c r="B5" s="23">
        <v>5400</v>
      </c>
      <c r="C5" s="8" t="s">
        <v>88</v>
      </c>
    </row>
    <row r="6" spans="1:4" x14ac:dyDescent="0.25">
      <c r="A6" s="22" t="s">
        <v>90</v>
      </c>
      <c r="B6" s="23">
        <v>5400</v>
      </c>
      <c r="C6" s="8" t="s">
        <v>88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>
        <v>0</v>
      </c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31.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47.2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57"/>
    </row>
    <row r="20" spans="1:4" x14ac:dyDescent="0.25"/>
    <row r="21" spans="1:4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4" x14ac:dyDescent="0.25">
      <c r="A22" s="101"/>
      <c r="B22" s="101" t="s">
        <v>1</v>
      </c>
      <c r="C22" s="101" t="s">
        <v>3</v>
      </c>
      <c r="D22" s="101" t="s">
        <v>3</v>
      </c>
    </row>
    <row r="23" spans="1:4" x14ac:dyDescent="0.25">
      <c r="A23" s="16" t="s">
        <v>1021</v>
      </c>
      <c r="B23" s="3" t="s">
        <v>5</v>
      </c>
      <c r="C23" s="4" t="s">
        <v>800</v>
      </c>
      <c r="D23" s="45">
        <f>'[1]Project Summary'!$D$94</f>
        <v>1816</v>
      </c>
    </row>
    <row r="24" spans="1:4" x14ac:dyDescent="0.25">
      <c r="A24" s="73" t="s">
        <v>1022</v>
      </c>
      <c r="B24" s="7" t="s">
        <v>8</v>
      </c>
      <c r="C24" s="8" t="s">
        <v>800</v>
      </c>
      <c r="D24" s="44">
        <f>'[1]Project Summary'!$D$94</f>
        <v>1816</v>
      </c>
    </row>
    <row r="25" spans="1:4" x14ac:dyDescent="0.25">
      <c r="A25" s="16" t="s">
        <v>1023</v>
      </c>
      <c r="B25" s="3" t="s">
        <v>11</v>
      </c>
      <c r="C25" s="4" t="s">
        <v>910</v>
      </c>
      <c r="D25" s="45">
        <f>'[1]Project Summary'!D100</f>
        <v>836</v>
      </c>
    </row>
    <row r="26" spans="1:4" x14ac:dyDescent="0.25">
      <c r="A26" s="72" t="s">
        <v>1024</v>
      </c>
      <c r="B26" s="7" t="s">
        <v>13</v>
      </c>
      <c r="C26" s="8" t="s">
        <v>912</v>
      </c>
      <c r="D26" s="44">
        <f>'[1]Project Summary'!D101</f>
        <v>614</v>
      </c>
    </row>
    <row r="27" spans="1:4" x14ac:dyDescent="0.25">
      <c r="A27" s="72" t="s">
        <v>1025</v>
      </c>
      <c r="B27" s="7" t="s">
        <v>255</v>
      </c>
      <c r="C27" s="8" t="s">
        <v>800</v>
      </c>
      <c r="D27" s="44">
        <f>'[1]Project Summary'!$D$94</f>
        <v>1816</v>
      </c>
    </row>
    <row r="28" spans="1:4" x14ac:dyDescent="0.25">
      <c r="A28" s="73" t="s">
        <v>1026</v>
      </c>
      <c r="B28" s="7" t="s">
        <v>258</v>
      </c>
      <c r="C28" s="8" t="s">
        <v>800</v>
      </c>
      <c r="D28" s="44">
        <f>'[1]Project Summary'!$D$94</f>
        <v>1816</v>
      </c>
    </row>
    <row r="29" spans="1:4" x14ac:dyDescent="0.25">
      <c r="A29" s="72" t="s">
        <v>1027</v>
      </c>
      <c r="B29" s="7" t="s">
        <v>260</v>
      </c>
      <c r="C29" s="8" t="s">
        <v>916</v>
      </c>
      <c r="D29" s="44">
        <f>'[1]Project Summary'!$D$95</f>
        <v>1844</v>
      </c>
    </row>
    <row r="30" spans="1:4" x14ac:dyDescent="0.25">
      <c r="A30" s="73" t="s">
        <v>1028</v>
      </c>
      <c r="B30" s="7">
        <v>101</v>
      </c>
      <c r="C30" s="8" t="s">
        <v>800</v>
      </c>
      <c r="D30" s="44">
        <f>'[1]Project Summary'!$D$94</f>
        <v>1816</v>
      </c>
    </row>
    <row r="31" spans="1:4" x14ac:dyDescent="0.25">
      <c r="A31" s="16" t="s">
        <v>1029</v>
      </c>
      <c r="B31" s="3">
        <v>102</v>
      </c>
      <c r="C31" s="4" t="s">
        <v>800</v>
      </c>
      <c r="D31" s="45">
        <f>'[1]Project Summary'!$D$94</f>
        <v>1816</v>
      </c>
    </row>
    <row r="32" spans="1:4" x14ac:dyDescent="0.25">
      <c r="A32" s="16" t="s">
        <v>1030</v>
      </c>
      <c r="B32" s="3">
        <v>103</v>
      </c>
      <c r="C32" s="4" t="s">
        <v>920</v>
      </c>
      <c r="D32" s="45">
        <f>'[1]Project Summary'!$D$93</f>
        <v>1712</v>
      </c>
    </row>
    <row r="33" spans="1:4" x14ac:dyDescent="0.25">
      <c r="A33" s="72" t="s">
        <v>1031</v>
      </c>
      <c r="B33" s="7">
        <v>104</v>
      </c>
      <c r="C33" s="8" t="s">
        <v>800</v>
      </c>
      <c r="D33" s="44">
        <f>'[1]Project Summary'!$D$94</f>
        <v>1816</v>
      </c>
    </row>
    <row r="34" spans="1:4" x14ac:dyDescent="0.25">
      <c r="A34" s="74" t="s">
        <v>1032</v>
      </c>
      <c r="B34" s="3">
        <v>105</v>
      </c>
      <c r="C34" s="4" t="s">
        <v>800</v>
      </c>
      <c r="D34" s="45">
        <f>'[1]Project Summary'!$D$94</f>
        <v>1816</v>
      </c>
    </row>
    <row r="35" spans="1:4" x14ac:dyDescent="0.25">
      <c r="A35" s="72" t="s">
        <v>1033</v>
      </c>
      <c r="B35" s="7">
        <v>106</v>
      </c>
      <c r="C35" s="8" t="s">
        <v>916</v>
      </c>
      <c r="D35" s="44">
        <f>'[1]Project Summary'!$D$95</f>
        <v>1844</v>
      </c>
    </row>
    <row r="36" spans="1:4" x14ac:dyDescent="0.25">
      <c r="A36" s="73" t="s">
        <v>1034</v>
      </c>
      <c r="B36" s="7">
        <v>201</v>
      </c>
      <c r="C36" s="8" t="s">
        <v>800</v>
      </c>
      <c r="D36" s="44">
        <f>'[1]Project Summary'!$D$94</f>
        <v>1816</v>
      </c>
    </row>
    <row r="37" spans="1:4" x14ac:dyDescent="0.25">
      <c r="A37" s="72" t="s">
        <v>1035</v>
      </c>
      <c r="B37" s="7">
        <v>202</v>
      </c>
      <c r="C37" s="8" t="s">
        <v>800</v>
      </c>
      <c r="D37" s="44">
        <f>'[1]Project Summary'!$D$94</f>
        <v>1816</v>
      </c>
    </row>
    <row r="38" spans="1:4" x14ac:dyDescent="0.25">
      <c r="A38" s="16" t="s">
        <v>1036</v>
      </c>
      <c r="B38" s="3">
        <v>203</v>
      </c>
      <c r="C38" s="4" t="s">
        <v>920</v>
      </c>
      <c r="D38" s="45">
        <f>'[1]Project Summary'!$D$93</f>
        <v>1712</v>
      </c>
    </row>
    <row r="39" spans="1:4" x14ac:dyDescent="0.25">
      <c r="A39" s="72" t="s">
        <v>1037</v>
      </c>
      <c r="B39" s="7">
        <v>204</v>
      </c>
      <c r="C39" s="8" t="s">
        <v>800</v>
      </c>
      <c r="D39" s="44">
        <f>'[1]Project Summary'!$D$94</f>
        <v>1816</v>
      </c>
    </row>
    <row r="40" spans="1:4" x14ac:dyDescent="0.25">
      <c r="A40" s="74" t="s">
        <v>1038</v>
      </c>
      <c r="B40" s="3">
        <v>205</v>
      </c>
      <c r="C40" s="4" t="s">
        <v>800</v>
      </c>
      <c r="D40" s="45">
        <f>'[1]Project Summary'!$D$94</f>
        <v>1816</v>
      </c>
    </row>
    <row r="41" spans="1:4" x14ac:dyDescent="0.25">
      <c r="A41" s="16" t="s">
        <v>1039</v>
      </c>
      <c r="B41" s="3">
        <v>206</v>
      </c>
      <c r="C41" s="4" t="s">
        <v>916</v>
      </c>
      <c r="D41" s="45">
        <f>'[1]Project Summary'!$D$95</f>
        <v>1844</v>
      </c>
    </row>
    <row r="42" spans="1:4" x14ac:dyDescent="0.25">
      <c r="A42" s="73" t="s">
        <v>1040</v>
      </c>
      <c r="B42" s="7">
        <v>301</v>
      </c>
      <c r="C42" s="8" t="s">
        <v>800</v>
      </c>
      <c r="D42" s="44">
        <f>'[1]Project Summary'!$D$94</f>
        <v>1816</v>
      </c>
    </row>
    <row r="43" spans="1:4" x14ac:dyDescent="0.25">
      <c r="A43" s="72" t="s">
        <v>1041</v>
      </c>
      <c r="B43" s="7">
        <v>302</v>
      </c>
      <c r="C43" s="8" t="s">
        <v>800</v>
      </c>
      <c r="D43" s="44">
        <f>'[1]Project Summary'!$D$94</f>
        <v>1816</v>
      </c>
    </row>
    <row r="44" spans="1:4" x14ac:dyDescent="0.25">
      <c r="A44" s="72" t="s">
        <v>1042</v>
      </c>
      <c r="B44" s="7">
        <v>303</v>
      </c>
      <c r="C44" s="8" t="s">
        <v>920</v>
      </c>
      <c r="D44" s="44">
        <f>'[1]Project Summary'!$D$93</f>
        <v>1712</v>
      </c>
    </row>
    <row r="45" spans="1:4" x14ac:dyDescent="0.25">
      <c r="A45" s="72" t="s">
        <v>1043</v>
      </c>
      <c r="B45" s="7">
        <v>304</v>
      </c>
      <c r="C45" s="8" t="s">
        <v>800</v>
      </c>
      <c r="D45" s="44">
        <f>'[1]Project Summary'!$D$94</f>
        <v>1816</v>
      </c>
    </row>
    <row r="46" spans="1:4" x14ac:dyDescent="0.25">
      <c r="A46" s="73" t="s">
        <v>1044</v>
      </c>
      <c r="B46" s="7">
        <v>305</v>
      </c>
      <c r="C46" s="8" t="s">
        <v>800</v>
      </c>
      <c r="D46" s="44">
        <f>'[1]Project Summary'!$D$94</f>
        <v>1816</v>
      </c>
    </row>
    <row r="47" spans="1:4" x14ac:dyDescent="0.25">
      <c r="A47" s="16" t="s">
        <v>1045</v>
      </c>
      <c r="B47" s="3">
        <v>306</v>
      </c>
      <c r="C47" s="4" t="s">
        <v>916</v>
      </c>
      <c r="D47" s="45">
        <f>'[1]Project Summary'!$D$95</f>
        <v>1844</v>
      </c>
    </row>
    <row r="48" spans="1:4" x14ac:dyDescent="0.25">
      <c r="A48" s="73" t="s">
        <v>1046</v>
      </c>
      <c r="B48" s="7">
        <v>401</v>
      </c>
      <c r="C48" s="8" t="s">
        <v>800</v>
      </c>
      <c r="D48" s="44">
        <f>'[1]Project Summary'!$D$94</f>
        <v>1816</v>
      </c>
    </row>
    <row r="49" spans="1:4" x14ac:dyDescent="0.25">
      <c r="A49" s="16" t="s">
        <v>1047</v>
      </c>
      <c r="B49" s="3">
        <v>402</v>
      </c>
      <c r="C49" s="4" t="s">
        <v>800</v>
      </c>
      <c r="D49" s="45">
        <f>'[1]Project Summary'!$D$94</f>
        <v>1816</v>
      </c>
    </row>
    <row r="50" spans="1:4" x14ac:dyDescent="0.25">
      <c r="A50" s="72" t="s">
        <v>1048</v>
      </c>
      <c r="B50" s="7">
        <v>403</v>
      </c>
      <c r="C50" s="8" t="s">
        <v>920</v>
      </c>
      <c r="D50" s="44">
        <f>'[1]Project Summary'!$D$93</f>
        <v>1712</v>
      </c>
    </row>
    <row r="51" spans="1:4" x14ac:dyDescent="0.25">
      <c r="A51" s="72" t="s">
        <v>1049</v>
      </c>
      <c r="B51" s="7">
        <v>404</v>
      </c>
      <c r="C51" s="8" t="s">
        <v>800</v>
      </c>
      <c r="D51" s="44">
        <f>'[1]Project Summary'!$D$94</f>
        <v>1816</v>
      </c>
    </row>
    <row r="52" spans="1:4" x14ac:dyDescent="0.25">
      <c r="A52" s="73" t="s">
        <v>1050</v>
      </c>
      <c r="B52" s="7">
        <v>405</v>
      </c>
      <c r="C52" s="8" t="s">
        <v>800</v>
      </c>
      <c r="D52" s="44">
        <f>'[1]Project Summary'!$D$94</f>
        <v>1816</v>
      </c>
    </row>
    <row r="53" spans="1:4" x14ac:dyDescent="0.25">
      <c r="A53" s="16" t="s">
        <v>1051</v>
      </c>
      <c r="B53" s="3">
        <v>406</v>
      </c>
      <c r="C53" s="4" t="s">
        <v>916</v>
      </c>
      <c r="D53" s="45">
        <f>'[1]Project Summary'!$D$95</f>
        <v>1844</v>
      </c>
    </row>
    <row r="54" spans="1:4" x14ac:dyDescent="0.25">
      <c r="A54" s="73" t="s">
        <v>1052</v>
      </c>
      <c r="B54" s="7">
        <v>501</v>
      </c>
      <c r="C54" s="8" t="s">
        <v>800</v>
      </c>
      <c r="D54" s="44">
        <f>'[1]Project Summary'!$D$94</f>
        <v>1816</v>
      </c>
    </row>
    <row r="55" spans="1:4" x14ac:dyDescent="0.25">
      <c r="A55" s="16" t="s">
        <v>1053</v>
      </c>
      <c r="B55" s="3">
        <v>502</v>
      </c>
      <c r="C55" s="4" t="s">
        <v>800</v>
      </c>
      <c r="D55" s="45">
        <f>'[1]Project Summary'!$D$94</f>
        <v>1816</v>
      </c>
    </row>
    <row r="56" spans="1:4" x14ac:dyDescent="0.25">
      <c r="A56" s="16" t="s">
        <v>1054</v>
      </c>
      <c r="B56" s="3">
        <v>503</v>
      </c>
      <c r="C56" s="4" t="s">
        <v>920</v>
      </c>
      <c r="D56" s="45">
        <f>'[1]Project Summary'!$D$93</f>
        <v>1712</v>
      </c>
    </row>
    <row r="57" spans="1:4" x14ac:dyDescent="0.25">
      <c r="A57" s="72" t="s">
        <v>1055</v>
      </c>
      <c r="B57" s="7">
        <v>504</v>
      </c>
      <c r="C57" s="8" t="s">
        <v>800</v>
      </c>
      <c r="D57" s="44">
        <f>'[1]Project Summary'!$D$94</f>
        <v>1816</v>
      </c>
    </row>
    <row r="58" spans="1:4" x14ac:dyDescent="0.25">
      <c r="A58" s="73" t="s">
        <v>1056</v>
      </c>
      <c r="B58" s="7">
        <v>505</v>
      </c>
      <c r="C58" s="8" t="s">
        <v>800</v>
      </c>
      <c r="D58" s="44">
        <f>'[1]Project Summary'!$D$94</f>
        <v>1816</v>
      </c>
    </row>
    <row r="59" spans="1:4" x14ac:dyDescent="0.25">
      <c r="A59" s="72" t="s">
        <v>1057</v>
      </c>
      <c r="B59" s="7">
        <v>506</v>
      </c>
      <c r="C59" s="8" t="s">
        <v>916</v>
      </c>
      <c r="D59" s="44">
        <f>'[1]Project Summary'!$D$95</f>
        <v>1844</v>
      </c>
    </row>
    <row r="60" spans="1:4" x14ac:dyDescent="0.25">
      <c r="A60" s="73" t="s">
        <v>1058</v>
      </c>
      <c r="B60" s="7">
        <v>601</v>
      </c>
      <c r="C60" s="8" t="s">
        <v>800</v>
      </c>
      <c r="D60" s="44">
        <f>'[1]Project Summary'!$D$94</f>
        <v>1816</v>
      </c>
    </row>
    <row r="61" spans="1:4" x14ac:dyDescent="0.25">
      <c r="A61" s="72" t="s">
        <v>1059</v>
      </c>
      <c r="B61" s="8">
        <v>602</v>
      </c>
      <c r="C61" s="8" t="s">
        <v>800</v>
      </c>
      <c r="D61" s="44">
        <f>'[1]Project Summary'!$D$94</f>
        <v>1816</v>
      </c>
    </row>
    <row r="62" spans="1:4" x14ac:dyDescent="0.25">
      <c r="A62" s="16" t="s">
        <v>1060</v>
      </c>
      <c r="B62" s="4">
        <v>603</v>
      </c>
      <c r="C62" s="4" t="s">
        <v>920</v>
      </c>
      <c r="D62" s="45">
        <f>'[1]Project Summary'!$D$93</f>
        <v>1712</v>
      </c>
    </row>
    <row r="63" spans="1:4" x14ac:dyDescent="0.25">
      <c r="A63" s="16" t="s">
        <v>1061</v>
      </c>
      <c r="B63" s="4">
        <v>604</v>
      </c>
      <c r="C63" s="4" t="s">
        <v>800</v>
      </c>
      <c r="D63" s="45">
        <f>'[1]Project Summary'!$D$94</f>
        <v>1816</v>
      </c>
    </row>
    <row r="64" spans="1:4" x14ac:dyDescent="0.25">
      <c r="A64" s="74" t="s">
        <v>1062</v>
      </c>
      <c r="B64" s="4">
        <v>605</v>
      </c>
      <c r="C64" s="4" t="s">
        <v>800</v>
      </c>
      <c r="D64" s="45">
        <f>'[1]Project Summary'!$D$94</f>
        <v>1816</v>
      </c>
    </row>
    <row r="65" spans="1:4" x14ac:dyDescent="0.25">
      <c r="A65" s="72" t="s">
        <v>1063</v>
      </c>
      <c r="B65" s="8">
        <v>606</v>
      </c>
      <c r="C65" s="8" t="s">
        <v>916</v>
      </c>
      <c r="D65" s="44">
        <f>'[1]Project Summary'!$D$95</f>
        <v>1844</v>
      </c>
    </row>
    <row r="66" spans="1:4" x14ac:dyDescent="0.25">
      <c r="A66" s="73" t="s">
        <v>1064</v>
      </c>
      <c r="B66" s="8">
        <v>701</v>
      </c>
      <c r="C66" s="8" t="s">
        <v>800</v>
      </c>
      <c r="D66" s="44">
        <f>'[1]Project Summary'!$D$94</f>
        <v>1816</v>
      </c>
    </row>
    <row r="67" spans="1:4" x14ac:dyDescent="0.25">
      <c r="A67" s="72" t="s">
        <v>1065</v>
      </c>
      <c r="B67" s="8">
        <v>702</v>
      </c>
      <c r="C67" s="8" t="s">
        <v>800</v>
      </c>
      <c r="D67" s="44">
        <f>'[1]Project Summary'!$D$94</f>
        <v>1816</v>
      </c>
    </row>
    <row r="68" spans="1:4" x14ac:dyDescent="0.25">
      <c r="A68" s="72" t="s">
        <v>1066</v>
      </c>
      <c r="B68" s="8">
        <v>703</v>
      </c>
      <c r="C68" s="8" t="s">
        <v>920</v>
      </c>
      <c r="D68" s="44">
        <f>'[1]Project Summary'!$D$93</f>
        <v>1712</v>
      </c>
    </row>
    <row r="69" spans="1:4" x14ac:dyDescent="0.25">
      <c r="A69" s="72" t="s">
        <v>1067</v>
      </c>
      <c r="B69" s="8">
        <v>704</v>
      </c>
      <c r="C69" s="8" t="s">
        <v>800</v>
      </c>
      <c r="D69" s="44">
        <f>'[1]Project Summary'!$D$94</f>
        <v>1816</v>
      </c>
    </row>
    <row r="70" spans="1:4" x14ac:dyDescent="0.25">
      <c r="A70" s="74" t="s">
        <v>1068</v>
      </c>
      <c r="B70" s="4">
        <v>705</v>
      </c>
      <c r="C70" s="4" t="s">
        <v>800</v>
      </c>
      <c r="D70" s="45">
        <f>'[1]Project Summary'!$D$94</f>
        <v>1816</v>
      </c>
    </row>
    <row r="71" spans="1:4" x14ac:dyDescent="0.25">
      <c r="A71" s="16" t="s">
        <v>1069</v>
      </c>
      <c r="B71" s="4">
        <v>706</v>
      </c>
      <c r="C71" s="4" t="s">
        <v>916</v>
      </c>
      <c r="D71" s="45">
        <f>'[1]Project Summary'!$D$95</f>
        <v>1844</v>
      </c>
    </row>
    <row r="72" spans="1:4" x14ac:dyDescent="0.25">
      <c r="A72" s="73" t="s">
        <v>1070</v>
      </c>
      <c r="B72" s="8">
        <v>801</v>
      </c>
      <c r="C72" s="8" t="s">
        <v>800</v>
      </c>
      <c r="D72" s="44">
        <f>'[1]Project Summary'!$D$94</f>
        <v>1816</v>
      </c>
    </row>
    <row r="73" spans="1:4" x14ac:dyDescent="0.25">
      <c r="A73" s="72" t="s">
        <v>1071</v>
      </c>
      <c r="B73" s="8">
        <v>802</v>
      </c>
      <c r="C73" s="8" t="s">
        <v>800</v>
      </c>
      <c r="D73" s="44">
        <f>'[1]Project Summary'!$D$94</f>
        <v>1816</v>
      </c>
    </row>
    <row r="74" spans="1:4" x14ac:dyDescent="0.25">
      <c r="A74" s="72" t="s">
        <v>1072</v>
      </c>
      <c r="B74" s="8">
        <v>803</v>
      </c>
      <c r="C74" s="8" t="s">
        <v>920</v>
      </c>
      <c r="D74" s="44">
        <f>'[1]Project Summary'!$D$93</f>
        <v>1712</v>
      </c>
    </row>
    <row r="75" spans="1:4" x14ac:dyDescent="0.25">
      <c r="A75" s="72" t="s">
        <v>1073</v>
      </c>
      <c r="B75" s="8">
        <v>804</v>
      </c>
      <c r="C75" s="8" t="s">
        <v>800</v>
      </c>
      <c r="D75" s="44">
        <f>'[1]Project Summary'!$D$94</f>
        <v>1816</v>
      </c>
    </row>
    <row r="76" spans="1:4" x14ac:dyDescent="0.25">
      <c r="A76" s="73" t="s">
        <v>1074</v>
      </c>
      <c r="B76" s="8">
        <v>805</v>
      </c>
      <c r="C76" s="8" t="s">
        <v>800</v>
      </c>
      <c r="D76" s="44">
        <f>'[1]Project Summary'!$D$94</f>
        <v>1816</v>
      </c>
    </row>
    <row r="77" spans="1:4" x14ac:dyDescent="0.25">
      <c r="A77" s="16" t="s">
        <v>1075</v>
      </c>
      <c r="B77" s="4">
        <v>806</v>
      </c>
      <c r="C77" s="4" t="s">
        <v>916</v>
      </c>
      <c r="D77" s="45">
        <f>'[1]Project Summary'!$D$95</f>
        <v>1844</v>
      </c>
    </row>
    <row r="78" spans="1:4" x14ac:dyDescent="0.25">
      <c r="A78" s="74" t="s">
        <v>1076</v>
      </c>
      <c r="B78" s="4">
        <v>901</v>
      </c>
      <c r="C78" s="4" t="s">
        <v>800</v>
      </c>
      <c r="D78" s="45">
        <f>'[1]Project Summary'!$D$94</f>
        <v>1816</v>
      </c>
    </row>
    <row r="79" spans="1:4" x14ac:dyDescent="0.25">
      <c r="A79" s="16" t="s">
        <v>1077</v>
      </c>
      <c r="B79" s="4">
        <v>902</v>
      </c>
      <c r="C79" s="4" t="s">
        <v>800</v>
      </c>
      <c r="D79" s="45">
        <f>'[1]Project Summary'!$D$94</f>
        <v>1816</v>
      </c>
    </row>
    <row r="80" spans="1:4" x14ac:dyDescent="0.25">
      <c r="A80" s="16" t="s">
        <v>1078</v>
      </c>
      <c r="B80" s="4">
        <v>903</v>
      </c>
      <c r="C80" s="4" t="s">
        <v>920</v>
      </c>
      <c r="D80" s="45">
        <f>'[1]Project Summary'!$D$93</f>
        <v>1712</v>
      </c>
    </row>
    <row r="81" spans="1:4" x14ac:dyDescent="0.25">
      <c r="A81" s="72" t="s">
        <v>1079</v>
      </c>
      <c r="B81" s="8">
        <v>904</v>
      </c>
      <c r="C81" s="8" t="s">
        <v>800</v>
      </c>
      <c r="D81" s="44">
        <f>'[1]Project Summary'!$D$94</f>
        <v>1816</v>
      </c>
    </row>
    <row r="82" spans="1:4" x14ac:dyDescent="0.25">
      <c r="A82" s="73" t="s">
        <v>1080</v>
      </c>
      <c r="B82" s="8">
        <v>905</v>
      </c>
      <c r="C82" s="8" t="s">
        <v>800</v>
      </c>
      <c r="D82" s="44">
        <f>'[1]Project Summary'!$D$94</f>
        <v>1816</v>
      </c>
    </row>
    <row r="83" spans="1:4" x14ac:dyDescent="0.25">
      <c r="A83" s="72" t="s">
        <v>1081</v>
      </c>
      <c r="B83" s="8">
        <v>906</v>
      </c>
      <c r="C83" s="8" t="s">
        <v>916</v>
      </c>
      <c r="D83" s="44">
        <f>'[1]Project Summary'!$D$95</f>
        <v>1844</v>
      </c>
    </row>
    <row r="84" spans="1:4" x14ac:dyDescent="0.25">
      <c r="A84" s="73" t="s">
        <v>1082</v>
      </c>
      <c r="B84" s="8">
        <v>1001</v>
      </c>
      <c r="C84" s="8" t="s">
        <v>800</v>
      </c>
      <c r="D84" s="44">
        <f>'[1]Project Summary'!$D$94</f>
        <v>1816</v>
      </c>
    </row>
    <row r="85" spans="1:4" x14ac:dyDescent="0.25">
      <c r="A85" s="72" t="s">
        <v>1083</v>
      </c>
      <c r="B85" s="8">
        <v>1002</v>
      </c>
      <c r="C85" s="8" t="s">
        <v>800</v>
      </c>
      <c r="D85" s="44">
        <f>'[1]Project Summary'!$D$94</f>
        <v>1816</v>
      </c>
    </row>
    <row r="86" spans="1:4" x14ac:dyDescent="0.25">
      <c r="A86" s="16" t="s">
        <v>1084</v>
      </c>
      <c r="B86" s="4">
        <v>1003</v>
      </c>
      <c r="C86" s="4" t="s">
        <v>920</v>
      </c>
      <c r="D86" s="45">
        <f>'[1]Project Summary'!$D$93</f>
        <v>1712</v>
      </c>
    </row>
    <row r="87" spans="1:4" x14ac:dyDescent="0.25">
      <c r="A87" s="72" t="s">
        <v>1085</v>
      </c>
      <c r="B87" s="8">
        <v>1004</v>
      </c>
      <c r="C87" s="8" t="s">
        <v>800</v>
      </c>
      <c r="D87" s="44">
        <f>'[1]Project Summary'!$D$94</f>
        <v>1816</v>
      </c>
    </row>
    <row r="88" spans="1:4" x14ac:dyDescent="0.25">
      <c r="A88" s="73" t="s">
        <v>1086</v>
      </c>
      <c r="B88" s="8">
        <v>1005</v>
      </c>
      <c r="C88" s="8" t="s">
        <v>800</v>
      </c>
      <c r="D88" s="44">
        <f>'[1]Project Summary'!$D$94</f>
        <v>1816</v>
      </c>
    </row>
    <row r="89" spans="1:4" x14ac:dyDescent="0.25">
      <c r="A89" s="72" t="s">
        <v>1087</v>
      </c>
      <c r="B89" s="8">
        <v>1006</v>
      </c>
      <c r="C89" s="8" t="s">
        <v>916</v>
      </c>
      <c r="D89" s="44">
        <f>'[1]Project Summary'!$D$95</f>
        <v>1844</v>
      </c>
    </row>
    <row r="90" spans="1:4" x14ac:dyDescent="0.25">
      <c r="A90" s="73" t="s">
        <v>1088</v>
      </c>
      <c r="B90" s="8">
        <v>1101</v>
      </c>
      <c r="C90" s="8" t="s">
        <v>800</v>
      </c>
      <c r="D90" s="44">
        <f>'[1]Project Summary'!$D$94</f>
        <v>1816</v>
      </c>
    </row>
    <row r="91" spans="1:4" x14ac:dyDescent="0.25">
      <c r="A91" s="72" t="s">
        <v>1089</v>
      </c>
      <c r="B91" s="8">
        <v>1102</v>
      </c>
      <c r="C91" s="8" t="s">
        <v>800</v>
      </c>
      <c r="D91" s="44">
        <f>'[1]Project Summary'!$D$94</f>
        <v>1816</v>
      </c>
    </row>
    <row r="92" spans="1:4" x14ac:dyDescent="0.25">
      <c r="A92" s="16" t="s">
        <v>1090</v>
      </c>
      <c r="B92" s="4">
        <v>1103</v>
      </c>
      <c r="C92" s="4" t="s">
        <v>920</v>
      </c>
      <c r="D92" s="45">
        <f>'[1]Project Summary'!$D$93</f>
        <v>1712</v>
      </c>
    </row>
    <row r="93" spans="1:4" x14ac:dyDescent="0.25">
      <c r="A93" s="16" t="s">
        <v>1091</v>
      </c>
      <c r="B93" s="4">
        <v>1104</v>
      </c>
      <c r="C93" s="4" t="s">
        <v>800</v>
      </c>
      <c r="D93" s="45">
        <f>'[1]Project Summary'!$D$94</f>
        <v>1816</v>
      </c>
    </row>
    <row r="94" spans="1:4" x14ac:dyDescent="0.25">
      <c r="A94" s="74" t="s">
        <v>1092</v>
      </c>
      <c r="B94" s="4">
        <v>1105</v>
      </c>
      <c r="C94" s="4" t="s">
        <v>800</v>
      </c>
      <c r="D94" s="45">
        <f>'[1]Project Summary'!$D$94</f>
        <v>1816</v>
      </c>
    </row>
    <row r="95" spans="1:4" x14ac:dyDescent="0.25">
      <c r="A95" s="16" t="s">
        <v>1093</v>
      </c>
      <c r="B95" s="4">
        <v>1106</v>
      </c>
      <c r="C95" s="4" t="s">
        <v>916</v>
      </c>
      <c r="D95" s="45">
        <f>'[1]Project Summary'!$D$95</f>
        <v>1844</v>
      </c>
    </row>
    <row r="96" spans="1:4" x14ac:dyDescent="0.25">
      <c r="A96" s="73" t="s">
        <v>1094</v>
      </c>
      <c r="B96" s="8">
        <v>1201</v>
      </c>
      <c r="C96" s="8" t="s">
        <v>800</v>
      </c>
      <c r="D96" s="44">
        <f>'[1]Project Summary'!$D$94</f>
        <v>1816</v>
      </c>
    </row>
    <row r="97" spans="1:4" x14ac:dyDescent="0.25">
      <c r="A97" s="72" t="s">
        <v>1095</v>
      </c>
      <c r="B97" s="8">
        <v>1202</v>
      </c>
      <c r="C97" s="8" t="s">
        <v>800</v>
      </c>
      <c r="D97" s="44">
        <f>'[1]Project Summary'!$D$94</f>
        <v>1816</v>
      </c>
    </row>
    <row r="98" spans="1:4" x14ac:dyDescent="0.25">
      <c r="A98" s="72" t="s">
        <v>1096</v>
      </c>
      <c r="B98" s="8">
        <v>1203</v>
      </c>
      <c r="C98" s="8" t="s">
        <v>920</v>
      </c>
      <c r="D98" s="44">
        <f>'[1]Project Summary'!$D$93</f>
        <v>1712</v>
      </c>
    </row>
    <row r="99" spans="1:4" x14ac:dyDescent="0.25">
      <c r="A99" s="72" t="s">
        <v>1097</v>
      </c>
      <c r="B99" s="8">
        <v>1204</v>
      </c>
      <c r="C99" s="8" t="s">
        <v>800</v>
      </c>
      <c r="D99" s="44">
        <f>'[1]Project Summary'!$D$94</f>
        <v>1816</v>
      </c>
    </row>
    <row r="100" spans="1:4" x14ac:dyDescent="0.25">
      <c r="A100" s="73" t="s">
        <v>1098</v>
      </c>
      <c r="B100" s="8">
        <v>1205</v>
      </c>
      <c r="C100" s="8" t="s">
        <v>800</v>
      </c>
      <c r="D100" s="44">
        <f>'[1]Project Summary'!$D$94</f>
        <v>1816</v>
      </c>
    </row>
    <row r="101" spans="1:4" x14ac:dyDescent="0.25">
      <c r="A101" s="16" t="s">
        <v>1099</v>
      </c>
      <c r="B101" s="4">
        <v>1206</v>
      </c>
      <c r="C101" s="4" t="s">
        <v>916</v>
      </c>
      <c r="D101" s="45">
        <f>'[1]Project Summary'!$D$95</f>
        <v>1844</v>
      </c>
    </row>
    <row r="102" spans="1:4" x14ac:dyDescent="0.25">
      <c r="A102" s="74" t="s">
        <v>1100</v>
      </c>
      <c r="B102" s="4">
        <v>1401</v>
      </c>
      <c r="C102" s="4" t="s">
        <v>800</v>
      </c>
      <c r="D102" s="45">
        <f>'[1]Project Summary'!$D$94</f>
        <v>1816</v>
      </c>
    </row>
    <row r="103" spans="1:4" x14ac:dyDescent="0.25">
      <c r="A103" s="72" t="s">
        <v>1101</v>
      </c>
      <c r="B103" s="8">
        <v>1402</v>
      </c>
      <c r="C103" s="8" t="s">
        <v>800</v>
      </c>
      <c r="D103" s="44">
        <f>'[1]Project Summary'!$D$94</f>
        <v>1816</v>
      </c>
    </row>
    <row r="104" spans="1:4" x14ac:dyDescent="0.25">
      <c r="A104" s="72" t="s">
        <v>1102</v>
      </c>
      <c r="B104" s="8">
        <v>1403</v>
      </c>
      <c r="C104" s="8" t="s">
        <v>920</v>
      </c>
      <c r="D104" s="44">
        <f>'[1]Project Summary'!$D$93</f>
        <v>1712</v>
      </c>
    </row>
    <row r="105" spans="1:4" x14ac:dyDescent="0.25">
      <c r="A105" s="72" t="s">
        <v>1103</v>
      </c>
      <c r="B105" s="8">
        <v>1404</v>
      </c>
      <c r="C105" s="8" t="s">
        <v>800</v>
      </c>
      <c r="D105" s="44">
        <f>'[1]Project Summary'!$D$94</f>
        <v>1816</v>
      </c>
    </row>
    <row r="106" spans="1:4" x14ac:dyDescent="0.25">
      <c r="A106" s="73" t="s">
        <v>1104</v>
      </c>
      <c r="B106" s="8">
        <v>1405</v>
      </c>
      <c r="C106" s="8" t="s">
        <v>800</v>
      </c>
      <c r="D106" s="44">
        <f>'[1]Project Summary'!$D$94</f>
        <v>1816</v>
      </c>
    </row>
    <row r="107" spans="1:4" x14ac:dyDescent="0.25">
      <c r="A107" s="72" t="s">
        <v>1105</v>
      </c>
      <c r="B107" s="8">
        <v>1406</v>
      </c>
      <c r="C107" s="8" t="s">
        <v>916</v>
      </c>
      <c r="D107" s="44">
        <f>'[1]Project Summary'!$D$95</f>
        <v>1844</v>
      </c>
    </row>
    <row r="108" spans="1:4" x14ac:dyDescent="0.25">
      <c r="A108" s="74" t="s">
        <v>1106</v>
      </c>
      <c r="B108" s="4">
        <v>1501</v>
      </c>
      <c r="C108" s="4" t="s">
        <v>800</v>
      </c>
      <c r="D108" s="45">
        <f>'[1]Project Summary'!$D$94</f>
        <v>1816</v>
      </c>
    </row>
    <row r="109" spans="1:4" x14ac:dyDescent="0.25">
      <c r="A109" s="16" t="s">
        <v>1107</v>
      </c>
      <c r="B109" s="4">
        <v>1502</v>
      </c>
      <c r="C109" s="4" t="s">
        <v>800</v>
      </c>
      <c r="D109" s="45">
        <f>'[1]Project Summary'!$D$94</f>
        <v>1816</v>
      </c>
    </row>
    <row r="110" spans="1:4" x14ac:dyDescent="0.25">
      <c r="A110" s="16" t="s">
        <v>1108</v>
      </c>
      <c r="B110" s="4">
        <v>1503</v>
      </c>
      <c r="C110" s="4" t="s">
        <v>920</v>
      </c>
      <c r="D110" s="45">
        <f>'[1]Project Summary'!$D$93</f>
        <v>1712</v>
      </c>
    </row>
    <row r="111" spans="1:4" x14ac:dyDescent="0.25">
      <c r="A111" s="72" t="s">
        <v>1109</v>
      </c>
      <c r="B111" s="8">
        <v>1504</v>
      </c>
      <c r="C111" s="8" t="s">
        <v>800</v>
      </c>
      <c r="D111" s="44">
        <f>'[1]Project Summary'!$D$94</f>
        <v>1816</v>
      </c>
    </row>
    <row r="112" spans="1:4" x14ac:dyDescent="0.25">
      <c r="A112" s="73" t="s">
        <v>1110</v>
      </c>
      <c r="B112" s="8">
        <v>1505</v>
      </c>
      <c r="C112" s="8" t="s">
        <v>800</v>
      </c>
      <c r="D112" s="44">
        <f>'[1]Project Summary'!$D$94</f>
        <v>1816</v>
      </c>
    </row>
    <row r="113" spans="1:4" x14ac:dyDescent="0.25">
      <c r="A113" s="72" t="s">
        <v>1111</v>
      </c>
      <c r="B113" s="7">
        <v>1506</v>
      </c>
      <c r="C113" s="8" t="s">
        <v>916</v>
      </c>
      <c r="D113" s="44">
        <f>'[1]Project Summary'!$D$95</f>
        <v>1844</v>
      </c>
    </row>
    <row r="114" spans="1:4" x14ac:dyDescent="0.25">
      <c r="A114" s="73" t="s">
        <v>1112</v>
      </c>
      <c r="B114" s="7">
        <v>1601</v>
      </c>
      <c r="C114" s="8" t="s">
        <v>800</v>
      </c>
      <c r="D114" s="44">
        <f>'[1]Project Summary'!$D$94</f>
        <v>1816</v>
      </c>
    </row>
    <row r="115" spans="1:4" x14ac:dyDescent="0.25">
      <c r="A115" s="72" t="s">
        <v>1113</v>
      </c>
      <c r="B115" s="7">
        <v>1602</v>
      </c>
      <c r="C115" s="8" t="s">
        <v>800</v>
      </c>
      <c r="D115" s="44">
        <f>'[1]Project Summary'!$D$94</f>
        <v>1816</v>
      </c>
    </row>
    <row r="116" spans="1:4" x14ac:dyDescent="0.25">
      <c r="A116" s="16" t="s">
        <v>1114</v>
      </c>
      <c r="B116" s="3">
        <v>1603</v>
      </c>
      <c r="C116" s="4" t="s">
        <v>920</v>
      </c>
      <c r="D116" s="45">
        <f>'[1]Project Summary'!$D$93</f>
        <v>1712</v>
      </c>
    </row>
    <row r="117" spans="1:4" x14ac:dyDescent="0.25">
      <c r="A117" s="16" t="s">
        <v>1115</v>
      </c>
      <c r="B117" s="3">
        <v>1604</v>
      </c>
      <c r="C117" s="4" t="s">
        <v>800</v>
      </c>
      <c r="D117" s="45">
        <f>'[1]Project Summary'!$D$94</f>
        <v>1816</v>
      </c>
    </row>
    <row r="118" spans="1:4" x14ac:dyDescent="0.25">
      <c r="A118" s="73" t="s">
        <v>1116</v>
      </c>
      <c r="B118" s="7">
        <v>1605</v>
      </c>
      <c r="C118" s="8" t="s">
        <v>800</v>
      </c>
      <c r="D118" s="44">
        <f>'[1]Project Summary'!$D$94</f>
        <v>1816</v>
      </c>
    </row>
    <row r="119" spans="1:4" x14ac:dyDescent="0.25">
      <c r="A119" s="16" t="s">
        <v>1117</v>
      </c>
      <c r="B119" s="3">
        <v>1606</v>
      </c>
      <c r="C119" s="4" t="s">
        <v>916</v>
      </c>
      <c r="D119" s="45">
        <f>'[1]Project Summary'!$D$95</f>
        <v>1844</v>
      </c>
    </row>
    <row r="120" spans="1:4" x14ac:dyDescent="0.25">
      <c r="A120" s="73" t="s">
        <v>1118</v>
      </c>
      <c r="B120" s="8">
        <v>1701</v>
      </c>
      <c r="C120" s="8" t="s">
        <v>800</v>
      </c>
      <c r="D120" s="44">
        <f>'[1]Project Summary'!$D$94</f>
        <v>1816</v>
      </c>
    </row>
    <row r="121" spans="1:4" x14ac:dyDescent="0.25">
      <c r="A121" s="72" t="s">
        <v>1119</v>
      </c>
      <c r="B121" s="8">
        <v>1702</v>
      </c>
      <c r="C121" s="8" t="s">
        <v>800</v>
      </c>
      <c r="D121" s="44">
        <f>'[1]Project Summary'!$D$94</f>
        <v>1816</v>
      </c>
    </row>
    <row r="122" spans="1:4" x14ac:dyDescent="0.25">
      <c r="A122" s="72" t="s">
        <v>1120</v>
      </c>
      <c r="B122" s="8">
        <v>1703</v>
      </c>
      <c r="C122" s="8" t="s">
        <v>920</v>
      </c>
      <c r="D122" s="44">
        <f>'[1]Project Summary'!$D$93</f>
        <v>1712</v>
      </c>
    </row>
    <row r="123" spans="1:4" x14ac:dyDescent="0.25">
      <c r="A123" s="16" t="s">
        <v>1121</v>
      </c>
      <c r="B123" s="4">
        <v>1704</v>
      </c>
      <c r="C123" s="4" t="s">
        <v>800</v>
      </c>
      <c r="D123" s="45">
        <f>'[1]Project Summary'!$D$94</f>
        <v>1816</v>
      </c>
    </row>
    <row r="124" spans="1:4" x14ac:dyDescent="0.25">
      <c r="A124" s="73" t="s">
        <v>1122</v>
      </c>
      <c r="B124" s="8">
        <v>1705</v>
      </c>
      <c r="C124" s="8" t="s">
        <v>800</v>
      </c>
      <c r="D124" s="44">
        <f>'[1]Project Summary'!$D$94</f>
        <v>1816</v>
      </c>
    </row>
    <row r="125" spans="1:4" x14ac:dyDescent="0.25">
      <c r="A125" s="16" t="s">
        <v>1123</v>
      </c>
      <c r="B125" s="4">
        <v>1706</v>
      </c>
      <c r="C125" s="4" t="s">
        <v>916</v>
      </c>
      <c r="D125" s="45">
        <f>'[1]Project Summary'!$D$95</f>
        <v>1844</v>
      </c>
    </row>
    <row r="126" spans="1:4" x14ac:dyDescent="0.25">
      <c r="A126" s="73" t="s">
        <v>1124</v>
      </c>
      <c r="B126" s="8">
        <v>1801</v>
      </c>
      <c r="C126" s="8" t="s">
        <v>800</v>
      </c>
      <c r="D126" s="44">
        <f>'[1]Project Summary'!$D$94</f>
        <v>1816</v>
      </c>
    </row>
    <row r="127" spans="1:4" x14ac:dyDescent="0.25">
      <c r="A127" s="72" t="s">
        <v>1125</v>
      </c>
      <c r="B127" s="8">
        <v>1802</v>
      </c>
      <c r="C127" s="8" t="s">
        <v>800</v>
      </c>
      <c r="D127" s="44">
        <f>'[1]Project Summary'!$D$94</f>
        <v>1816</v>
      </c>
    </row>
    <row r="128" spans="1:4" x14ac:dyDescent="0.25">
      <c r="A128" s="72" t="s">
        <v>1126</v>
      </c>
      <c r="B128" s="8">
        <v>1803</v>
      </c>
      <c r="C128" s="8" t="s">
        <v>920</v>
      </c>
      <c r="D128" s="44">
        <f>'[1]Project Summary'!$D$93</f>
        <v>1712</v>
      </c>
    </row>
    <row r="129" spans="1:4" x14ac:dyDescent="0.25">
      <c r="A129" s="72" t="s">
        <v>1127</v>
      </c>
      <c r="B129" s="8">
        <v>1804</v>
      </c>
      <c r="C129" s="8" t="s">
        <v>800</v>
      </c>
      <c r="D129" s="44">
        <f>'[1]Project Summary'!$D$94</f>
        <v>1816</v>
      </c>
    </row>
    <row r="130" spans="1:4" x14ac:dyDescent="0.25">
      <c r="A130" s="73" t="s">
        <v>1128</v>
      </c>
      <c r="B130" s="8">
        <v>1805</v>
      </c>
      <c r="C130" s="8" t="s">
        <v>800</v>
      </c>
      <c r="D130" s="44">
        <f>'[1]Project Summary'!$D$94</f>
        <v>1816</v>
      </c>
    </row>
    <row r="131" spans="1:4" x14ac:dyDescent="0.25">
      <c r="A131" s="16" t="s">
        <v>1129</v>
      </c>
      <c r="B131" s="4">
        <v>1806</v>
      </c>
      <c r="C131" s="4" t="s">
        <v>916</v>
      </c>
      <c r="D131" s="45">
        <f>'[1]Project Summary'!$D$95</f>
        <v>1844</v>
      </c>
    </row>
    <row r="132" spans="1:4" x14ac:dyDescent="0.25">
      <c r="A132" s="19" t="s">
        <v>83</v>
      </c>
      <c r="B132" s="46">
        <f>COUNTA(B23:B131)</f>
        <v>109</v>
      </c>
      <c r="C132" s="8"/>
      <c r="D132" s="21">
        <f>SUM(D23:D131)</f>
        <v>194498</v>
      </c>
    </row>
    <row r="133" spans="1:4" x14ac:dyDescent="0.25"/>
    <row r="134" spans="1:4" x14ac:dyDescent="0.25"/>
    <row r="135" spans="1:4" x14ac:dyDescent="0.25"/>
    <row r="136" spans="1:4" x14ac:dyDescent="0.25"/>
    <row r="137" spans="1:4" x14ac:dyDescent="0.25"/>
    <row r="138" spans="1:4" x14ac:dyDescent="0.25"/>
    <row r="139" spans="1:4" x14ac:dyDescent="0.25"/>
    <row r="140" spans="1:4" x14ac:dyDescent="0.25"/>
    <row r="141" spans="1:4" x14ac:dyDescent="0.25"/>
    <row r="142" spans="1:4" x14ac:dyDescent="0.25"/>
    <row r="143" spans="1:4" x14ac:dyDescent="0.25"/>
    <row r="144" spans="1: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</sheetData>
  <mergeCells count="8">
    <mergeCell ref="A1:D1"/>
    <mergeCell ref="A2:D2"/>
    <mergeCell ref="A4:C4"/>
    <mergeCell ref="A12:C12"/>
    <mergeCell ref="A21:A22"/>
    <mergeCell ref="B21:B22"/>
    <mergeCell ref="C21:C22"/>
    <mergeCell ref="D21:D22"/>
  </mergeCells>
  <hyperlinks>
    <hyperlink ref="A24" r:id="rId1" display="H@" xr:uid="{00000000-0004-0000-0A00-000000000000}"/>
    <hyperlink ref="A28" r:id="rId2" display="H@" xr:uid="{00000000-0004-0000-0A00-000001000000}"/>
    <hyperlink ref="A30" r:id="rId3" display="H@" xr:uid="{00000000-0004-0000-0A00-000002000000}"/>
    <hyperlink ref="A36" r:id="rId4" display="H@" xr:uid="{00000000-0004-0000-0A00-000003000000}"/>
    <hyperlink ref="A42" r:id="rId5" display="H@" xr:uid="{00000000-0004-0000-0A00-000004000000}"/>
    <hyperlink ref="A48" r:id="rId6" display="H@" xr:uid="{00000000-0004-0000-0A00-000005000000}"/>
    <hyperlink ref="A54" r:id="rId7" display="H@" xr:uid="{00000000-0004-0000-0A00-000006000000}"/>
    <hyperlink ref="A60" r:id="rId8" display="H@" xr:uid="{00000000-0004-0000-0A00-000007000000}"/>
    <hyperlink ref="A66" r:id="rId9" display="H@" xr:uid="{00000000-0004-0000-0A00-000008000000}"/>
    <hyperlink ref="A72" r:id="rId10" display="H@" xr:uid="{00000000-0004-0000-0A00-000009000000}"/>
    <hyperlink ref="A78" r:id="rId11" display="H@" xr:uid="{00000000-0004-0000-0A00-00000A000000}"/>
    <hyperlink ref="A84" r:id="rId12" display="H@" xr:uid="{00000000-0004-0000-0A00-00000B000000}"/>
    <hyperlink ref="A90" r:id="rId13" display="H@" xr:uid="{00000000-0004-0000-0A00-00000C000000}"/>
    <hyperlink ref="A96" r:id="rId14" display="H@" xr:uid="{00000000-0004-0000-0A00-00000D000000}"/>
    <hyperlink ref="A102" r:id="rId15" display="H@" xr:uid="{00000000-0004-0000-0A00-00000E000000}"/>
    <hyperlink ref="A108" r:id="rId16" display="H@" xr:uid="{00000000-0004-0000-0A00-00000F000000}"/>
    <hyperlink ref="A114" r:id="rId17" display="H@" xr:uid="{00000000-0004-0000-0A00-000010000000}"/>
    <hyperlink ref="A120" r:id="rId18" display="H@" xr:uid="{00000000-0004-0000-0A00-000011000000}"/>
    <hyperlink ref="A126" r:id="rId19" display="H@" xr:uid="{00000000-0004-0000-0A00-000012000000}"/>
    <hyperlink ref="A34" r:id="rId20" display="H@" xr:uid="{00000000-0004-0000-0A00-000013000000}"/>
    <hyperlink ref="A40" r:id="rId21" display="H@" xr:uid="{00000000-0004-0000-0A00-000014000000}"/>
    <hyperlink ref="A46" r:id="rId22" display="H@" xr:uid="{00000000-0004-0000-0A00-000015000000}"/>
    <hyperlink ref="A52" r:id="rId23" display="H@" xr:uid="{00000000-0004-0000-0A00-000016000000}"/>
    <hyperlink ref="A58" r:id="rId24" display="H@" xr:uid="{00000000-0004-0000-0A00-000017000000}"/>
    <hyperlink ref="A64" r:id="rId25" display="H@" xr:uid="{00000000-0004-0000-0A00-000018000000}"/>
    <hyperlink ref="A70" r:id="rId26" display="H@" xr:uid="{00000000-0004-0000-0A00-000019000000}"/>
    <hyperlink ref="A76" r:id="rId27" display="H@" xr:uid="{00000000-0004-0000-0A00-00001A000000}"/>
    <hyperlink ref="A82" r:id="rId28" display="H@" xr:uid="{00000000-0004-0000-0A00-00001B000000}"/>
    <hyperlink ref="A88" r:id="rId29" display="H@" xr:uid="{00000000-0004-0000-0A00-00001C000000}"/>
    <hyperlink ref="A94" r:id="rId30" display="H@" xr:uid="{00000000-0004-0000-0A00-00001D000000}"/>
    <hyperlink ref="A100" r:id="rId31" display="H@" xr:uid="{00000000-0004-0000-0A00-00001E000000}"/>
    <hyperlink ref="A106" r:id="rId32" display="H@" xr:uid="{00000000-0004-0000-0A00-00001F000000}"/>
    <hyperlink ref="A112" r:id="rId33" display="H@" xr:uid="{00000000-0004-0000-0A00-000020000000}"/>
    <hyperlink ref="A118" r:id="rId34" display="H@" xr:uid="{00000000-0004-0000-0A00-000021000000}"/>
    <hyperlink ref="A124" r:id="rId35" display="H@" xr:uid="{00000000-0004-0000-0A00-000022000000}"/>
    <hyperlink ref="A130" r:id="rId36" display="H@" xr:uid="{00000000-0004-0000-0A00-000023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E194"/>
  <sheetViews>
    <sheetView topLeftCell="A57" workbookViewId="0">
      <selection activeCell="D44" sqref="D44"/>
    </sheetView>
  </sheetViews>
  <sheetFormatPr defaultColWidth="0" defaultRowHeight="15" zeroHeight="1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13.7109375" style="6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91" t="s">
        <v>796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111"/>
    </row>
    <row r="3" spans="1:4" ht="15.75" thickBot="1" x14ac:dyDescent="0.3"/>
    <row r="4" spans="1:4" x14ac:dyDescent="0.25">
      <c r="A4" s="108" t="s">
        <v>86</v>
      </c>
      <c r="B4" s="109"/>
      <c r="C4" s="110"/>
    </row>
    <row r="5" spans="1:4" x14ac:dyDescent="0.25">
      <c r="A5" s="22" t="s">
        <v>87</v>
      </c>
      <c r="B5" s="23">
        <v>5400</v>
      </c>
      <c r="C5" s="8" t="s">
        <v>88</v>
      </c>
    </row>
    <row r="6" spans="1:4" x14ac:dyDescent="0.25">
      <c r="A6" s="22" t="s">
        <v>90</v>
      </c>
      <c r="B6" s="23">
        <v>5400</v>
      </c>
      <c r="C6" s="8" t="s">
        <v>88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>
        <v>0</v>
      </c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31.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57"/>
    </row>
    <row r="20" spans="1:4" x14ac:dyDescent="0.25"/>
    <row r="21" spans="1:4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4" x14ac:dyDescent="0.25">
      <c r="A22" s="101"/>
      <c r="B22" s="101" t="s">
        <v>1</v>
      </c>
      <c r="C22" s="101" t="s">
        <v>3</v>
      </c>
      <c r="D22" s="101" t="s">
        <v>3</v>
      </c>
    </row>
    <row r="23" spans="1:4" s="2" customFormat="1" x14ac:dyDescent="0.25">
      <c r="A23" s="16" t="s">
        <v>1130</v>
      </c>
      <c r="B23" s="3" t="s">
        <v>5</v>
      </c>
      <c r="C23" s="4" t="s">
        <v>800</v>
      </c>
      <c r="D23" s="45">
        <f>'[1]Project Summary'!$D$94</f>
        <v>1816</v>
      </c>
    </row>
    <row r="24" spans="1:4" x14ac:dyDescent="0.25">
      <c r="A24" s="73" t="s">
        <v>1131</v>
      </c>
      <c r="B24" s="7" t="s">
        <v>8</v>
      </c>
      <c r="C24" s="8" t="s">
        <v>800</v>
      </c>
      <c r="D24" s="44">
        <f>'[1]Project Summary'!$D$94</f>
        <v>1816</v>
      </c>
    </row>
    <row r="25" spans="1:4" s="2" customFormat="1" x14ac:dyDescent="0.25">
      <c r="A25" s="16" t="s">
        <v>1132</v>
      </c>
      <c r="B25" s="3" t="s">
        <v>11</v>
      </c>
      <c r="C25" s="4" t="s">
        <v>910</v>
      </c>
      <c r="D25" s="45">
        <f>'[1]Project Summary'!D100</f>
        <v>836</v>
      </c>
    </row>
    <row r="26" spans="1:4" x14ac:dyDescent="0.25">
      <c r="A26" s="72" t="s">
        <v>1133</v>
      </c>
      <c r="B26" s="7" t="s">
        <v>13</v>
      </c>
      <c r="C26" s="8" t="s">
        <v>912</v>
      </c>
      <c r="D26" s="44">
        <f>'[1]Project Summary'!D101</f>
        <v>614</v>
      </c>
    </row>
    <row r="27" spans="1:4" x14ac:dyDescent="0.25">
      <c r="A27" s="72" t="s">
        <v>1134</v>
      </c>
      <c r="B27" s="7" t="s">
        <v>255</v>
      </c>
      <c r="C27" s="8" t="s">
        <v>800</v>
      </c>
      <c r="D27" s="44">
        <f>'[1]Project Summary'!$D$94</f>
        <v>1816</v>
      </c>
    </row>
    <row r="28" spans="1:4" x14ac:dyDescent="0.25">
      <c r="A28" s="73" t="s">
        <v>1135</v>
      </c>
      <c r="B28" s="7" t="s">
        <v>258</v>
      </c>
      <c r="C28" s="8" t="s">
        <v>800</v>
      </c>
      <c r="D28" s="44">
        <f>'[1]Project Summary'!$D$94</f>
        <v>1816</v>
      </c>
    </row>
    <row r="29" spans="1:4" s="2" customFormat="1" x14ac:dyDescent="0.25">
      <c r="A29" s="16" t="s">
        <v>1136</v>
      </c>
      <c r="B29" s="3" t="s">
        <v>260</v>
      </c>
      <c r="C29" s="4" t="s">
        <v>916</v>
      </c>
      <c r="D29" s="45">
        <f>'[1]Project Summary'!$D$95</f>
        <v>1844</v>
      </c>
    </row>
    <row r="30" spans="1:4" x14ac:dyDescent="0.25">
      <c r="A30" s="73" t="s">
        <v>1137</v>
      </c>
      <c r="B30" s="7">
        <v>101</v>
      </c>
      <c r="C30" s="8" t="s">
        <v>800</v>
      </c>
      <c r="D30" s="44">
        <f>'[1]Project Summary'!$D$94</f>
        <v>1816</v>
      </c>
    </row>
    <row r="31" spans="1:4" s="2" customFormat="1" x14ac:dyDescent="0.25">
      <c r="A31" s="16" t="s">
        <v>1138</v>
      </c>
      <c r="B31" s="3">
        <v>102</v>
      </c>
      <c r="C31" s="4" t="s">
        <v>800</v>
      </c>
      <c r="D31" s="45">
        <f>'[1]Project Summary'!$D$94</f>
        <v>1816</v>
      </c>
    </row>
    <row r="32" spans="1:4" s="2" customFormat="1" x14ac:dyDescent="0.25">
      <c r="A32" s="16" t="s">
        <v>1139</v>
      </c>
      <c r="B32" s="3">
        <v>103</v>
      </c>
      <c r="C32" s="4" t="s">
        <v>920</v>
      </c>
      <c r="D32" s="45">
        <f>'[1]Project Summary'!$D$93</f>
        <v>1712</v>
      </c>
    </row>
    <row r="33" spans="1:4" x14ac:dyDescent="0.25">
      <c r="A33" s="72" t="s">
        <v>1140</v>
      </c>
      <c r="B33" s="7">
        <v>104</v>
      </c>
      <c r="C33" s="8" t="s">
        <v>800</v>
      </c>
      <c r="D33" s="44">
        <f>'[1]Project Summary'!$D$94</f>
        <v>1816</v>
      </c>
    </row>
    <row r="34" spans="1:4" s="58" customFormat="1" x14ac:dyDescent="0.25">
      <c r="A34" s="73" t="s">
        <v>1141</v>
      </c>
      <c r="B34" s="7">
        <v>105</v>
      </c>
      <c r="C34" s="8" t="s">
        <v>800</v>
      </c>
      <c r="D34" s="44">
        <f>'[1]Project Summary'!$D$94</f>
        <v>1816</v>
      </c>
    </row>
    <row r="35" spans="1:4" x14ac:dyDescent="0.25">
      <c r="A35" s="72" t="s">
        <v>1142</v>
      </c>
      <c r="B35" s="7">
        <v>106</v>
      </c>
      <c r="C35" s="8" t="s">
        <v>916</v>
      </c>
      <c r="D35" s="44">
        <f>'[1]Project Summary'!$D$95</f>
        <v>1844</v>
      </c>
    </row>
    <row r="36" spans="1:4" x14ac:dyDescent="0.25">
      <c r="A36" s="73" t="s">
        <v>1143</v>
      </c>
      <c r="B36" s="7">
        <v>201</v>
      </c>
      <c r="C36" s="8" t="s">
        <v>800</v>
      </c>
      <c r="D36" s="44">
        <f>'[1]Project Summary'!$D$94</f>
        <v>1816</v>
      </c>
    </row>
    <row r="37" spans="1:4" x14ac:dyDescent="0.25">
      <c r="A37" s="72" t="s">
        <v>1144</v>
      </c>
      <c r="B37" s="7">
        <v>202</v>
      </c>
      <c r="C37" s="8" t="s">
        <v>800</v>
      </c>
      <c r="D37" s="44">
        <f>'[1]Project Summary'!$D$94</f>
        <v>1816</v>
      </c>
    </row>
    <row r="38" spans="1:4" s="2" customFormat="1" x14ac:dyDescent="0.25">
      <c r="A38" s="16" t="s">
        <v>1145</v>
      </c>
      <c r="B38" s="3">
        <v>203</v>
      </c>
      <c r="C38" s="4" t="s">
        <v>920</v>
      </c>
      <c r="D38" s="45">
        <f>'[1]Project Summary'!$D$93</f>
        <v>1712</v>
      </c>
    </row>
    <row r="39" spans="1:4" x14ac:dyDescent="0.25">
      <c r="A39" s="72" t="s">
        <v>1146</v>
      </c>
      <c r="B39" s="7">
        <v>204</v>
      </c>
      <c r="C39" s="8" t="s">
        <v>800</v>
      </c>
      <c r="D39" s="44">
        <f>'[1]Project Summary'!$D$94</f>
        <v>1816</v>
      </c>
    </row>
    <row r="40" spans="1:4" s="2" customFormat="1" x14ac:dyDescent="0.25">
      <c r="A40" s="74" t="s">
        <v>1147</v>
      </c>
      <c r="B40" s="3">
        <v>205</v>
      </c>
      <c r="C40" s="4" t="s">
        <v>800</v>
      </c>
      <c r="D40" s="45">
        <f>'[1]Project Summary'!$D$94</f>
        <v>1816</v>
      </c>
    </row>
    <row r="41" spans="1:4" x14ac:dyDescent="0.25">
      <c r="A41" s="72" t="s">
        <v>1148</v>
      </c>
      <c r="B41" s="7">
        <v>206</v>
      </c>
      <c r="C41" s="8" t="s">
        <v>916</v>
      </c>
      <c r="D41" s="44">
        <f>'[1]Project Summary'!$D$95</f>
        <v>1844</v>
      </c>
    </row>
    <row r="42" spans="1:4" s="58" customFormat="1" x14ac:dyDescent="0.25">
      <c r="A42" s="73" t="s">
        <v>1149</v>
      </c>
      <c r="B42" s="7">
        <v>301</v>
      </c>
      <c r="C42" s="8" t="s">
        <v>800</v>
      </c>
      <c r="D42" s="44">
        <f>'[1]Project Summary'!$D$94</f>
        <v>1816</v>
      </c>
    </row>
    <row r="43" spans="1:4" x14ac:dyDescent="0.25">
      <c r="A43" s="72" t="s">
        <v>1150</v>
      </c>
      <c r="B43" s="7">
        <v>302</v>
      </c>
      <c r="C43" s="8" t="s">
        <v>800</v>
      </c>
      <c r="D43" s="44">
        <f>'[1]Project Summary'!$D$94</f>
        <v>1816</v>
      </c>
    </row>
    <row r="44" spans="1:4" s="2" customFormat="1" x14ac:dyDescent="0.25">
      <c r="A44" s="16" t="s">
        <v>1151</v>
      </c>
      <c r="B44" s="3">
        <v>303</v>
      </c>
      <c r="C44" s="4" t="s">
        <v>920</v>
      </c>
      <c r="D44" s="45">
        <f>'[1]Project Summary'!$D$93</f>
        <v>1712</v>
      </c>
    </row>
    <row r="45" spans="1:4" x14ac:dyDescent="0.25">
      <c r="A45" s="72" t="s">
        <v>1152</v>
      </c>
      <c r="B45" s="7">
        <v>304</v>
      </c>
      <c r="C45" s="8" t="s">
        <v>800</v>
      </c>
      <c r="D45" s="44">
        <f>'[1]Project Summary'!$D$94</f>
        <v>1816</v>
      </c>
    </row>
    <row r="46" spans="1:4" s="2" customFormat="1" x14ac:dyDescent="0.25">
      <c r="A46" s="74" t="s">
        <v>1153</v>
      </c>
      <c r="B46" s="3">
        <v>305</v>
      </c>
      <c r="C46" s="4" t="s">
        <v>800</v>
      </c>
      <c r="D46" s="45">
        <f>'[1]Project Summary'!$D$94</f>
        <v>1816</v>
      </c>
    </row>
    <row r="47" spans="1:4" s="2" customFormat="1" x14ac:dyDescent="0.25">
      <c r="A47" s="16" t="s">
        <v>1154</v>
      </c>
      <c r="B47" s="3">
        <v>306</v>
      </c>
      <c r="C47" s="4" t="s">
        <v>916</v>
      </c>
      <c r="D47" s="45">
        <f>'[1]Project Summary'!$D$95</f>
        <v>1844</v>
      </c>
    </row>
    <row r="48" spans="1:4" x14ac:dyDescent="0.25">
      <c r="A48" s="73" t="s">
        <v>1155</v>
      </c>
      <c r="B48" s="7">
        <v>401</v>
      </c>
      <c r="C48" s="8" t="s">
        <v>800</v>
      </c>
      <c r="D48" s="44">
        <f>'[1]Project Summary'!$D$94</f>
        <v>1816</v>
      </c>
    </row>
    <row r="49" spans="1:4" x14ac:dyDescent="0.25">
      <c r="A49" s="72" t="s">
        <v>1156</v>
      </c>
      <c r="B49" s="7">
        <v>402</v>
      </c>
      <c r="C49" s="8" t="s">
        <v>800</v>
      </c>
      <c r="D49" s="44">
        <f>'[1]Project Summary'!$D$94</f>
        <v>1816</v>
      </c>
    </row>
    <row r="50" spans="1:4" s="58" customFormat="1" x14ac:dyDescent="0.25">
      <c r="A50" s="72" t="s">
        <v>1157</v>
      </c>
      <c r="B50" s="7">
        <v>403</v>
      </c>
      <c r="C50" s="8" t="s">
        <v>920</v>
      </c>
      <c r="D50" s="44">
        <f>'[1]Project Summary'!$D$93</f>
        <v>1712</v>
      </c>
    </row>
    <row r="51" spans="1:4" x14ac:dyDescent="0.25">
      <c r="A51" s="72" t="s">
        <v>1158</v>
      </c>
      <c r="B51" s="7">
        <v>404</v>
      </c>
      <c r="C51" s="8" t="s">
        <v>800</v>
      </c>
      <c r="D51" s="44">
        <f>'[1]Project Summary'!$D$94</f>
        <v>1816</v>
      </c>
    </row>
    <row r="52" spans="1:4" x14ac:dyDescent="0.25">
      <c r="A52" s="73" t="s">
        <v>1159</v>
      </c>
      <c r="B52" s="7">
        <v>405</v>
      </c>
      <c r="C52" s="8" t="s">
        <v>800</v>
      </c>
      <c r="D52" s="44">
        <f>'[1]Project Summary'!$D$94</f>
        <v>1816</v>
      </c>
    </row>
    <row r="53" spans="1:4" s="2" customFormat="1" x14ac:dyDescent="0.25">
      <c r="A53" s="16" t="s">
        <v>1160</v>
      </c>
      <c r="B53" s="3">
        <v>406</v>
      </c>
      <c r="C53" s="4" t="s">
        <v>916</v>
      </c>
      <c r="D53" s="45">
        <f>'[1]Project Summary'!$D$95</f>
        <v>1844</v>
      </c>
    </row>
    <row r="54" spans="1:4" s="2" customFormat="1" x14ac:dyDescent="0.25">
      <c r="A54" s="74" t="s">
        <v>1161</v>
      </c>
      <c r="B54" s="3">
        <v>501</v>
      </c>
      <c r="C54" s="4" t="s">
        <v>800</v>
      </c>
      <c r="D54" s="45">
        <f>'[1]Project Summary'!$D$94</f>
        <v>1816</v>
      </c>
    </row>
    <row r="55" spans="1:4" s="2" customFormat="1" x14ac:dyDescent="0.25">
      <c r="A55" s="16" t="s">
        <v>1162</v>
      </c>
      <c r="B55" s="3">
        <v>502</v>
      </c>
      <c r="C55" s="4" t="s">
        <v>800</v>
      </c>
      <c r="D55" s="45">
        <f>'[1]Project Summary'!$D$94</f>
        <v>1816</v>
      </c>
    </row>
    <row r="56" spans="1:4" x14ac:dyDescent="0.25">
      <c r="A56" s="72" t="s">
        <v>1163</v>
      </c>
      <c r="B56" s="7">
        <v>503</v>
      </c>
      <c r="C56" s="8" t="s">
        <v>920</v>
      </c>
      <c r="D56" s="44">
        <f>'[1]Project Summary'!$D$93</f>
        <v>1712</v>
      </c>
    </row>
    <row r="57" spans="1:4" x14ac:dyDescent="0.25">
      <c r="A57" s="72" t="s">
        <v>1164</v>
      </c>
      <c r="B57" s="7">
        <v>504</v>
      </c>
      <c r="C57" s="8" t="s">
        <v>800</v>
      </c>
      <c r="D57" s="44">
        <f>'[1]Project Summary'!$D$94</f>
        <v>1816</v>
      </c>
    </row>
    <row r="58" spans="1:4" s="58" customFormat="1" x14ac:dyDescent="0.25">
      <c r="A58" s="73" t="s">
        <v>1165</v>
      </c>
      <c r="B58" s="7">
        <v>505</v>
      </c>
      <c r="C58" s="8" t="s">
        <v>800</v>
      </c>
      <c r="D58" s="44">
        <f>'[1]Project Summary'!$D$94</f>
        <v>1816</v>
      </c>
    </row>
    <row r="59" spans="1:4" x14ac:dyDescent="0.25">
      <c r="A59" s="72" t="s">
        <v>1166</v>
      </c>
      <c r="B59" s="7">
        <v>506</v>
      </c>
      <c r="C59" s="8" t="s">
        <v>916</v>
      </c>
      <c r="D59" s="44">
        <f>'[1]Project Summary'!$D$95</f>
        <v>1844</v>
      </c>
    </row>
    <row r="60" spans="1:4" x14ac:dyDescent="0.25">
      <c r="A60" s="73" t="s">
        <v>1167</v>
      </c>
      <c r="B60" s="7">
        <v>601</v>
      </c>
      <c r="C60" s="8" t="s">
        <v>800</v>
      </c>
      <c r="D60" s="44">
        <f>'[1]Project Summary'!$D$94</f>
        <v>1816</v>
      </c>
    </row>
    <row r="61" spans="1:4" s="2" customFormat="1" x14ac:dyDescent="0.25">
      <c r="A61" s="16" t="s">
        <v>1168</v>
      </c>
      <c r="B61" s="4">
        <v>602</v>
      </c>
      <c r="C61" s="4" t="s">
        <v>800</v>
      </c>
      <c r="D61" s="45">
        <f>'[1]Project Summary'!$D$94</f>
        <v>1816</v>
      </c>
    </row>
    <row r="62" spans="1:4" s="2" customFormat="1" x14ac:dyDescent="0.25">
      <c r="A62" s="16" t="s">
        <v>1169</v>
      </c>
      <c r="B62" s="4">
        <v>603</v>
      </c>
      <c r="C62" s="4" t="s">
        <v>920</v>
      </c>
      <c r="D62" s="45">
        <f>'[1]Project Summary'!$D$93</f>
        <v>1712</v>
      </c>
    </row>
    <row r="63" spans="1:4" x14ac:dyDescent="0.25">
      <c r="A63" s="72" t="s">
        <v>1170</v>
      </c>
      <c r="B63" s="8">
        <v>604</v>
      </c>
      <c r="C63" s="8" t="s">
        <v>800</v>
      </c>
      <c r="D63" s="44">
        <f>'[1]Project Summary'!$D$94</f>
        <v>1816</v>
      </c>
    </row>
    <row r="64" spans="1:4" x14ac:dyDescent="0.25">
      <c r="A64" s="73" t="s">
        <v>1171</v>
      </c>
      <c r="B64" s="8">
        <v>605</v>
      </c>
      <c r="C64" s="8" t="s">
        <v>800</v>
      </c>
      <c r="D64" s="44">
        <f>'[1]Project Summary'!$D$94</f>
        <v>1816</v>
      </c>
    </row>
    <row r="65" spans="1:4" x14ac:dyDescent="0.25">
      <c r="A65" s="72" t="s">
        <v>1172</v>
      </c>
      <c r="B65" s="8">
        <v>606</v>
      </c>
      <c r="C65" s="8" t="s">
        <v>916</v>
      </c>
      <c r="D65" s="44">
        <f>'[1]Project Summary'!$D$95</f>
        <v>1844</v>
      </c>
    </row>
    <row r="66" spans="1:4" x14ac:dyDescent="0.25">
      <c r="A66" s="73" t="s">
        <v>1173</v>
      </c>
      <c r="B66" s="8">
        <v>701</v>
      </c>
      <c r="C66" s="8" t="s">
        <v>800</v>
      </c>
      <c r="D66" s="44">
        <f>'[1]Project Summary'!$D$94</f>
        <v>1816</v>
      </c>
    </row>
    <row r="67" spans="1:4" x14ac:dyDescent="0.25">
      <c r="A67" s="72" t="s">
        <v>1174</v>
      </c>
      <c r="B67" s="8">
        <v>702</v>
      </c>
      <c r="C67" s="8" t="s">
        <v>800</v>
      </c>
      <c r="D67" s="44">
        <f>'[1]Project Summary'!$D$94</f>
        <v>1816</v>
      </c>
    </row>
    <row r="68" spans="1:4" s="2" customFormat="1" x14ac:dyDescent="0.25">
      <c r="A68" s="16" t="s">
        <v>1175</v>
      </c>
      <c r="B68" s="4">
        <v>703</v>
      </c>
      <c r="C68" s="4" t="s">
        <v>920</v>
      </c>
      <c r="D68" s="45">
        <f>'[1]Project Summary'!$D$93</f>
        <v>1712</v>
      </c>
    </row>
    <row r="69" spans="1:4" s="2" customFormat="1" x14ac:dyDescent="0.25">
      <c r="A69" s="16" t="s">
        <v>1176</v>
      </c>
      <c r="B69" s="4">
        <v>704</v>
      </c>
      <c r="C69" s="4" t="s">
        <v>800</v>
      </c>
      <c r="D69" s="45">
        <f>'[1]Project Summary'!$D$94</f>
        <v>1816</v>
      </c>
    </row>
    <row r="70" spans="1:4" s="2" customFormat="1" x14ac:dyDescent="0.25">
      <c r="A70" s="74" t="s">
        <v>1177</v>
      </c>
      <c r="B70" s="4">
        <v>705</v>
      </c>
      <c r="C70" s="4" t="s">
        <v>800</v>
      </c>
      <c r="D70" s="45">
        <f>'[1]Project Summary'!$D$94</f>
        <v>1816</v>
      </c>
    </row>
    <row r="71" spans="1:4" s="2" customFormat="1" x14ac:dyDescent="0.25">
      <c r="A71" s="16" t="s">
        <v>1178</v>
      </c>
      <c r="B71" s="4">
        <v>706</v>
      </c>
      <c r="C71" s="4" t="s">
        <v>916</v>
      </c>
      <c r="D71" s="45">
        <f>'[1]Project Summary'!$D$95</f>
        <v>1844</v>
      </c>
    </row>
    <row r="72" spans="1:4" x14ac:dyDescent="0.25">
      <c r="A72" s="73" t="s">
        <v>1179</v>
      </c>
      <c r="B72" s="8">
        <v>801</v>
      </c>
      <c r="C72" s="8" t="s">
        <v>800</v>
      </c>
      <c r="D72" s="44">
        <f>'[1]Project Summary'!$D$94</f>
        <v>1816</v>
      </c>
    </row>
    <row r="73" spans="1:4" x14ac:dyDescent="0.25">
      <c r="A73" s="72" t="s">
        <v>1180</v>
      </c>
      <c r="B73" s="8">
        <v>802</v>
      </c>
      <c r="C73" s="8" t="s">
        <v>800</v>
      </c>
      <c r="D73" s="44">
        <f>'[1]Project Summary'!$D$94</f>
        <v>1816</v>
      </c>
    </row>
    <row r="74" spans="1:4" x14ac:dyDescent="0.25">
      <c r="A74" s="72" t="s">
        <v>1181</v>
      </c>
      <c r="B74" s="8">
        <v>803</v>
      </c>
      <c r="C74" s="8" t="s">
        <v>920</v>
      </c>
      <c r="D74" s="44">
        <f>'[1]Project Summary'!$D$93</f>
        <v>1712</v>
      </c>
    </row>
    <row r="75" spans="1:4" x14ac:dyDescent="0.25">
      <c r="A75" s="72" t="s">
        <v>1182</v>
      </c>
      <c r="B75" s="8">
        <v>804</v>
      </c>
      <c r="C75" s="8" t="s">
        <v>800</v>
      </c>
      <c r="D75" s="44">
        <f>'[1]Project Summary'!$D$94</f>
        <v>1816</v>
      </c>
    </row>
    <row r="76" spans="1:4" x14ac:dyDescent="0.25">
      <c r="A76" s="73" t="s">
        <v>1183</v>
      </c>
      <c r="B76" s="8">
        <v>805</v>
      </c>
      <c r="C76" s="8" t="s">
        <v>800</v>
      </c>
      <c r="D76" s="44">
        <f>'[1]Project Summary'!$D$94</f>
        <v>1816</v>
      </c>
    </row>
    <row r="77" spans="1:4" s="2" customFormat="1" x14ac:dyDescent="0.25">
      <c r="A77" s="16" t="s">
        <v>1184</v>
      </c>
      <c r="B77" s="4">
        <v>806</v>
      </c>
      <c r="C77" s="4" t="s">
        <v>916</v>
      </c>
      <c r="D77" s="45">
        <f>'[1]Project Summary'!$D$95</f>
        <v>1844</v>
      </c>
    </row>
    <row r="78" spans="1:4" x14ac:dyDescent="0.25">
      <c r="A78" s="73" t="s">
        <v>1185</v>
      </c>
      <c r="B78" s="8">
        <v>901</v>
      </c>
      <c r="C78" s="8" t="s">
        <v>800</v>
      </c>
      <c r="D78" s="44">
        <f>'[1]Project Summary'!$D$94</f>
        <v>1816</v>
      </c>
    </row>
    <row r="79" spans="1:4" x14ac:dyDescent="0.25">
      <c r="A79" s="72" t="s">
        <v>1186</v>
      </c>
      <c r="B79" s="8">
        <v>902</v>
      </c>
      <c r="C79" s="8" t="s">
        <v>800</v>
      </c>
      <c r="D79" s="44">
        <f>'[1]Project Summary'!$D$94</f>
        <v>1816</v>
      </c>
    </row>
    <row r="80" spans="1:4" x14ac:dyDescent="0.25">
      <c r="A80" s="72" t="s">
        <v>1187</v>
      </c>
      <c r="B80" s="8">
        <v>903</v>
      </c>
      <c r="C80" s="8" t="s">
        <v>920</v>
      </c>
      <c r="D80" s="44">
        <f>'[1]Project Summary'!$D$93</f>
        <v>1712</v>
      </c>
    </row>
    <row r="81" spans="1:4" x14ac:dyDescent="0.25">
      <c r="A81" s="72" t="s">
        <v>1188</v>
      </c>
      <c r="B81" s="8">
        <v>904</v>
      </c>
      <c r="C81" s="8" t="s">
        <v>800</v>
      </c>
      <c r="D81" s="44">
        <f>'[1]Project Summary'!$D$94</f>
        <v>1816</v>
      </c>
    </row>
    <row r="82" spans="1:4" x14ac:dyDescent="0.25">
      <c r="A82" s="73" t="s">
        <v>1189</v>
      </c>
      <c r="B82" s="8">
        <v>905</v>
      </c>
      <c r="C82" s="8" t="s">
        <v>800</v>
      </c>
      <c r="D82" s="44">
        <f>'[1]Project Summary'!$D$94</f>
        <v>1816</v>
      </c>
    </row>
    <row r="83" spans="1:4" s="2" customFormat="1" x14ac:dyDescent="0.25">
      <c r="A83" s="16" t="s">
        <v>1190</v>
      </c>
      <c r="B83" s="4">
        <v>906</v>
      </c>
      <c r="C83" s="4" t="s">
        <v>916</v>
      </c>
      <c r="D83" s="45">
        <f>'[1]Project Summary'!$D$95</f>
        <v>1844</v>
      </c>
    </row>
    <row r="84" spans="1:4" s="2" customFormat="1" x14ac:dyDescent="0.25">
      <c r="A84" s="74" t="s">
        <v>1191</v>
      </c>
      <c r="B84" s="4">
        <v>1001</v>
      </c>
      <c r="C84" s="4" t="s">
        <v>800</v>
      </c>
      <c r="D84" s="45">
        <f>'[1]Project Summary'!$D$94</f>
        <v>1816</v>
      </c>
    </row>
    <row r="85" spans="1:4" s="2" customFormat="1" x14ac:dyDescent="0.25">
      <c r="A85" s="16" t="s">
        <v>1192</v>
      </c>
      <c r="B85" s="4">
        <v>1002</v>
      </c>
      <c r="C85" s="4" t="s">
        <v>800</v>
      </c>
      <c r="D85" s="45">
        <f>'[1]Project Summary'!$D$94</f>
        <v>1816</v>
      </c>
    </row>
    <row r="86" spans="1:4" s="2" customFormat="1" x14ac:dyDescent="0.25">
      <c r="A86" s="16" t="s">
        <v>1193</v>
      </c>
      <c r="B86" s="4">
        <v>1003</v>
      </c>
      <c r="C86" s="4" t="s">
        <v>920</v>
      </c>
      <c r="D86" s="45">
        <f>'[1]Project Summary'!$D$93</f>
        <v>1712</v>
      </c>
    </row>
    <row r="87" spans="1:4" x14ac:dyDescent="0.25">
      <c r="A87" s="72" t="s">
        <v>1194</v>
      </c>
      <c r="B87" s="8">
        <v>1004</v>
      </c>
      <c r="C87" s="8" t="s">
        <v>800</v>
      </c>
      <c r="D87" s="44">
        <f>'[1]Project Summary'!$D$94</f>
        <v>1816</v>
      </c>
    </row>
    <row r="88" spans="1:4" x14ac:dyDescent="0.25">
      <c r="A88" s="73" t="s">
        <v>1195</v>
      </c>
      <c r="B88" s="8">
        <v>1005</v>
      </c>
      <c r="C88" s="8" t="s">
        <v>800</v>
      </c>
      <c r="D88" s="44">
        <f>'[1]Project Summary'!$D$94</f>
        <v>1816</v>
      </c>
    </row>
    <row r="89" spans="1:4" x14ac:dyDescent="0.25">
      <c r="A89" s="72" t="s">
        <v>1196</v>
      </c>
      <c r="B89" s="8">
        <v>1006</v>
      </c>
      <c r="C89" s="8" t="s">
        <v>916</v>
      </c>
      <c r="D89" s="44">
        <f>'[1]Project Summary'!$D$95</f>
        <v>1844</v>
      </c>
    </row>
    <row r="90" spans="1:4" x14ac:dyDescent="0.25">
      <c r="A90" s="73" t="s">
        <v>1197</v>
      </c>
      <c r="B90" s="8">
        <v>1101</v>
      </c>
      <c r="C90" s="8" t="s">
        <v>800</v>
      </c>
      <c r="D90" s="44">
        <f>'[1]Project Summary'!$D$94</f>
        <v>1816</v>
      </c>
    </row>
    <row r="91" spans="1:4" x14ac:dyDescent="0.25">
      <c r="A91" s="72" t="s">
        <v>1198</v>
      </c>
      <c r="B91" s="8">
        <v>1102</v>
      </c>
      <c r="C91" s="8" t="s">
        <v>800</v>
      </c>
      <c r="D91" s="44">
        <f>'[1]Project Summary'!$D$94</f>
        <v>1816</v>
      </c>
    </row>
    <row r="92" spans="1:4" s="2" customFormat="1" x14ac:dyDescent="0.25">
      <c r="A92" s="16" t="s">
        <v>1199</v>
      </c>
      <c r="B92" s="4">
        <v>1103</v>
      </c>
      <c r="C92" s="4" t="s">
        <v>920</v>
      </c>
      <c r="D92" s="45">
        <f>'[1]Project Summary'!$D$93</f>
        <v>1712</v>
      </c>
    </row>
    <row r="93" spans="1:4" s="2" customFormat="1" x14ac:dyDescent="0.25">
      <c r="A93" s="16" t="s">
        <v>1200</v>
      </c>
      <c r="B93" s="4">
        <v>1104</v>
      </c>
      <c r="C93" s="4" t="s">
        <v>800</v>
      </c>
      <c r="D93" s="45">
        <f>'[1]Project Summary'!$D$94</f>
        <v>1816</v>
      </c>
    </row>
    <row r="94" spans="1:4" x14ac:dyDescent="0.25">
      <c r="A94" s="73" t="s">
        <v>1201</v>
      </c>
      <c r="B94" s="8">
        <v>1105</v>
      </c>
      <c r="C94" s="8" t="s">
        <v>800</v>
      </c>
      <c r="D94" s="44">
        <f>'[1]Project Summary'!$D$94</f>
        <v>1816</v>
      </c>
    </row>
    <row r="95" spans="1:4" x14ac:dyDescent="0.25">
      <c r="A95" s="72" t="s">
        <v>1202</v>
      </c>
      <c r="B95" s="8">
        <v>1106</v>
      </c>
      <c r="C95" s="8" t="s">
        <v>916</v>
      </c>
      <c r="D95" s="44">
        <f>'[1]Project Summary'!$D$95</f>
        <v>1844</v>
      </c>
    </row>
    <row r="96" spans="1:4" x14ac:dyDescent="0.25">
      <c r="A96" s="73" t="s">
        <v>1203</v>
      </c>
      <c r="B96" s="8">
        <v>1201</v>
      </c>
      <c r="C96" s="8" t="s">
        <v>800</v>
      </c>
      <c r="D96" s="44">
        <f>'[1]Project Summary'!$D$94</f>
        <v>1816</v>
      </c>
    </row>
    <row r="97" spans="1:4" x14ac:dyDescent="0.25">
      <c r="A97" s="72" t="s">
        <v>1204</v>
      </c>
      <c r="B97" s="8">
        <v>1202</v>
      </c>
      <c r="C97" s="8" t="s">
        <v>800</v>
      </c>
      <c r="D97" s="44">
        <f>'[1]Project Summary'!$D$94</f>
        <v>1816</v>
      </c>
    </row>
    <row r="98" spans="1:4" x14ac:dyDescent="0.25">
      <c r="A98" s="72" t="s">
        <v>1205</v>
      </c>
      <c r="B98" s="8">
        <v>1203</v>
      </c>
      <c r="C98" s="8" t="s">
        <v>920</v>
      </c>
      <c r="D98" s="44">
        <f>'[1]Project Summary'!$D$93</f>
        <v>1712</v>
      </c>
    </row>
    <row r="99" spans="1:4" s="2" customFormat="1" x14ac:dyDescent="0.25">
      <c r="A99" s="16" t="s">
        <v>1206</v>
      </c>
      <c r="B99" s="4">
        <v>1204</v>
      </c>
      <c r="C99" s="4" t="s">
        <v>800</v>
      </c>
      <c r="D99" s="45">
        <f>'[1]Project Summary'!$D$94</f>
        <v>1816</v>
      </c>
    </row>
    <row r="100" spans="1:4" s="2" customFormat="1" x14ac:dyDescent="0.25">
      <c r="A100" s="74" t="s">
        <v>1207</v>
      </c>
      <c r="B100" s="4">
        <v>1205</v>
      </c>
      <c r="C100" s="4" t="s">
        <v>800</v>
      </c>
      <c r="D100" s="45">
        <f>'[1]Project Summary'!$D$94</f>
        <v>1816</v>
      </c>
    </row>
    <row r="101" spans="1:4" s="2" customFormat="1" x14ac:dyDescent="0.25">
      <c r="A101" s="16" t="s">
        <v>1208</v>
      </c>
      <c r="B101" s="4">
        <v>1206</v>
      </c>
      <c r="C101" s="4" t="s">
        <v>916</v>
      </c>
      <c r="D101" s="45">
        <f>'[1]Project Summary'!$D$95</f>
        <v>1844</v>
      </c>
    </row>
    <row r="102" spans="1:4" x14ac:dyDescent="0.25">
      <c r="A102" s="73" t="s">
        <v>1209</v>
      </c>
      <c r="B102" s="8">
        <v>1401</v>
      </c>
      <c r="C102" s="8" t="s">
        <v>800</v>
      </c>
      <c r="D102" s="44">
        <f>'[1]Project Summary'!$D$94</f>
        <v>1816</v>
      </c>
    </row>
    <row r="103" spans="1:4" x14ac:dyDescent="0.25">
      <c r="A103" s="72" t="s">
        <v>1210</v>
      </c>
      <c r="B103" s="8">
        <v>1402</v>
      </c>
      <c r="C103" s="8" t="s">
        <v>800</v>
      </c>
      <c r="D103" s="44">
        <f>'[1]Project Summary'!$D$94</f>
        <v>1816</v>
      </c>
    </row>
    <row r="104" spans="1:4" x14ac:dyDescent="0.25">
      <c r="A104" s="72" t="s">
        <v>1211</v>
      </c>
      <c r="B104" s="8">
        <v>1403</v>
      </c>
      <c r="C104" s="8" t="s">
        <v>920</v>
      </c>
      <c r="D104" s="44">
        <f>'[1]Project Summary'!$D$93</f>
        <v>1712</v>
      </c>
    </row>
    <row r="105" spans="1:4" x14ac:dyDescent="0.25">
      <c r="A105" s="72" t="s">
        <v>1212</v>
      </c>
      <c r="B105" s="8">
        <v>1404</v>
      </c>
      <c r="C105" s="8" t="s">
        <v>800</v>
      </c>
      <c r="D105" s="44">
        <f>'[1]Project Summary'!$D$94</f>
        <v>1816</v>
      </c>
    </row>
    <row r="106" spans="1:4" x14ac:dyDescent="0.25">
      <c r="A106" s="73" t="s">
        <v>1213</v>
      </c>
      <c r="B106" s="8">
        <v>1405</v>
      </c>
      <c r="C106" s="8" t="s">
        <v>800</v>
      </c>
      <c r="D106" s="44">
        <f>'[1]Project Summary'!$D$94</f>
        <v>1816</v>
      </c>
    </row>
    <row r="107" spans="1:4" s="2" customFormat="1" x14ac:dyDescent="0.25">
      <c r="A107" s="16" t="s">
        <v>1214</v>
      </c>
      <c r="B107" s="4">
        <v>1406</v>
      </c>
      <c r="C107" s="4" t="s">
        <v>916</v>
      </c>
      <c r="D107" s="45">
        <f>'[1]Project Summary'!$D$95</f>
        <v>1844</v>
      </c>
    </row>
    <row r="108" spans="1:4" s="2" customFormat="1" x14ac:dyDescent="0.25">
      <c r="A108" s="74" t="s">
        <v>1215</v>
      </c>
      <c r="B108" s="4">
        <v>1501</v>
      </c>
      <c r="C108" s="4" t="s">
        <v>800</v>
      </c>
      <c r="D108" s="45">
        <f>'[1]Project Summary'!$D$94</f>
        <v>1816</v>
      </c>
    </row>
    <row r="109" spans="1:4" x14ac:dyDescent="0.25">
      <c r="A109" s="72" t="s">
        <v>1216</v>
      </c>
      <c r="B109" s="8">
        <v>1502</v>
      </c>
      <c r="C109" s="8" t="s">
        <v>800</v>
      </c>
      <c r="D109" s="44">
        <f>'[1]Project Summary'!$D$94</f>
        <v>1816</v>
      </c>
    </row>
    <row r="110" spans="1:4" s="2" customFormat="1" x14ac:dyDescent="0.25">
      <c r="A110" s="16" t="s">
        <v>1217</v>
      </c>
      <c r="B110" s="4">
        <v>1503</v>
      </c>
      <c r="C110" s="4" t="s">
        <v>920</v>
      </c>
      <c r="D110" s="45">
        <f>'[1]Project Summary'!$D$93</f>
        <v>1712</v>
      </c>
    </row>
    <row r="111" spans="1:4" x14ac:dyDescent="0.25">
      <c r="A111" s="72" t="s">
        <v>1218</v>
      </c>
      <c r="B111" s="8">
        <v>1504</v>
      </c>
      <c r="C111" s="8" t="s">
        <v>800</v>
      </c>
      <c r="D111" s="44">
        <f>'[1]Project Summary'!$D$94</f>
        <v>1816</v>
      </c>
    </row>
    <row r="112" spans="1:4" x14ac:dyDescent="0.25">
      <c r="A112" s="73" t="s">
        <v>1219</v>
      </c>
      <c r="B112" s="8">
        <v>1505</v>
      </c>
      <c r="C112" s="8" t="s">
        <v>800</v>
      </c>
      <c r="D112" s="44">
        <f>'[1]Project Summary'!$D$94</f>
        <v>1816</v>
      </c>
    </row>
    <row r="113" spans="1:4" x14ac:dyDescent="0.25">
      <c r="A113" s="72" t="s">
        <v>1220</v>
      </c>
      <c r="B113" s="7">
        <v>1506</v>
      </c>
      <c r="C113" s="8" t="s">
        <v>916</v>
      </c>
      <c r="D113" s="44">
        <f>'[1]Project Summary'!$D$95</f>
        <v>1844</v>
      </c>
    </row>
    <row r="114" spans="1:4" s="2" customFormat="1" x14ac:dyDescent="0.25">
      <c r="A114" s="74" t="s">
        <v>1221</v>
      </c>
      <c r="B114" s="3">
        <v>1601</v>
      </c>
      <c r="C114" s="4" t="s">
        <v>800</v>
      </c>
      <c r="D114" s="45">
        <f>'[1]Project Summary'!$D$94</f>
        <v>1816</v>
      </c>
    </row>
    <row r="115" spans="1:4" x14ac:dyDescent="0.25">
      <c r="A115" s="72" t="s">
        <v>1222</v>
      </c>
      <c r="B115" s="7">
        <v>1602</v>
      </c>
      <c r="C115" s="8" t="s">
        <v>800</v>
      </c>
      <c r="D115" s="44">
        <f>'[1]Project Summary'!$D$94</f>
        <v>1816</v>
      </c>
    </row>
    <row r="116" spans="1:4" s="2" customFormat="1" x14ac:dyDescent="0.25">
      <c r="A116" s="16" t="s">
        <v>1223</v>
      </c>
      <c r="B116" s="3">
        <v>1603</v>
      </c>
      <c r="C116" s="4" t="s">
        <v>920</v>
      </c>
      <c r="D116" s="45">
        <f>'[1]Project Summary'!$D$93</f>
        <v>1712</v>
      </c>
    </row>
    <row r="117" spans="1:4" x14ac:dyDescent="0.25">
      <c r="A117" s="72" t="s">
        <v>1224</v>
      </c>
      <c r="B117" s="7">
        <v>1604</v>
      </c>
      <c r="C117" s="8" t="s">
        <v>800</v>
      </c>
      <c r="D117" s="44">
        <f>'[1]Project Summary'!$D$94</f>
        <v>1816</v>
      </c>
    </row>
    <row r="118" spans="1:4" x14ac:dyDescent="0.25">
      <c r="A118" s="73" t="s">
        <v>1225</v>
      </c>
      <c r="B118" s="7">
        <v>1605</v>
      </c>
      <c r="C118" s="8" t="s">
        <v>800</v>
      </c>
      <c r="D118" s="44">
        <f>'[1]Project Summary'!$D$94</f>
        <v>1816</v>
      </c>
    </row>
    <row r="119" spans="1:4" x14ac:dyDescent="0.25">
      <c r="A119" s="72" t="s">
        <v>1226</v>
      </c>
      <c r="B119" s="7">
        <v>1606</v>
      </c>
      <c r="C119" s="8" t="s">
        <v>916</v>
      </c>
      <c r="D119" s="44">
        <f>'[1]Project Summary'!$D$95</f>
        <v>1844</v>
      </c>
    </row>
    <row r="120" spans="1:4" x14ac:dyDescent="0.25">
      <c r="A120" s="73" t="s">
        <v>1227</v>
      </c>
      <c r="B120" s="8">
        <v>1701</v>
      </c>
      <c r="C120" s="8" t="s">
        <v>800</v>
      </c>
      <c r="D120" s="44">
        <f>'[1]Project Summary'!$D$94</f>
        <v>1816</v>
      </c>
    </row>
    <row r="121" spans="1:4" x14ac:dyDescent="0.25">
      <c r="A121" s="72" t="s">
        <v>1228</v>
      </c>
      <c r="B121" s="8">
        <v>1702</v>
      </c>
      <c r="C121" s="8" t="s">
        <v>800</v>
      </c>
      <c r="D121" s="44">
        <f>'[1]Project Summary'!$D$94</f>
        <v>1816</v>
      </c>
    </row>
    <row r="122" spans="1:4" s="2" customFormat="1" x14ac:dyDescent="0.25">
      <c r="A122" s="16" t="s">
        <v>1229</v>
      </c>
      <c r="B122" s="4">
        <v>1703</v>
      </c>
      <c r="C122" s="4" t="s">
        <v>920</v>
      </c>
      <c r="D122" s="45">
        <f>'[1]Project Summary'!$D$93</f>
        <v>1712</v>
      </c>
    </row>
    <row r="123" spans="1:4" s="2" customFormat="1" x14ac:dyDescent="0.25">
      <c r="A123" s="16" t="s">
        <v>1230</v>
      </c>
      <c r="B123" s="4">
        <v>1704</v>
      </c>
      <c r="C123" s="4" t="s">
        <v>800</v>
      </c>
      <c r="D123" s="45">
        <f>'[1]Project Summary'!$D$94</f>
        <v>1816</v>
      </c>
    </row>
    <row r="124" spans="1:4" x14ac:dyDescent="0.25">
      <c r="A124" s="73" t="s">
        <v>1231</v>
      </c>
      <c r="B124" s="8">
        <v>1705</v>
      </c>
      <c r="C124" s="8" t="s">
        <v>800</v>
      </c>
      <c r="D124" s="44">
        <f>'[1]Project Summary'!$D$94</f>
        <v>1816</v>
      </c>
    </row>
    <row r="125" spans="1:4" s="2" customFormat="1" x14ac:dyDescent="0.25">
      <c r="A125" s="16" t="s">
        <v>1232</v>
      </c>
      <c r="B125" s="4">
        <v>1706</v>
      </c>
      <c r="C125" s="4" t="s">
        <v>916</v>
      </c>
      <c r="D125" s="45">
        <f>'[1]Project Summary'!$D$95</f>
        <v>1844</v>
      </c>
    </row>
    <row r="126" spans="1:4" x14ac:dyDescent="0.25">
      <c r="A126" s="73" t="s">
        <v>1233</v>
      </c>
      <c r="B126" s="8">
        <v>1801</v>
      </c>
      <c r="C126" s="8" t="s">
        <v>800</v>
      </c>
      <c r="D126" s="44">
        <f>'[1]Project Summary'!$D$94</f>
        <v>1816</v>
      </c>
    </row>
    <row r="127" spans="1:4" x14ac:dyDescent="0.25">
      <c r="A127" s="72" t="s">
        <v>1234</v>
      </c>
      <c r="B127" s="8">
        <v>1802</v>
      </c>
      <c r="C127" s="8" t="s">
        <v>800</v>
      </c>
      <c r="D127" s="44">
        <f>'[1]Project Summary'!$D$94</f>
        <v>1816</v>
      </c>
    </row>
    <row r="128" spans="1:4" x14ac:dyDescent="0.25">
      <c r="A128" s="72" t="s">
        <v>1235</v>
      </c>
      <c r="B128" s="8">
        <v>1803</v>
      </c>
      <c r="C128" s="8" t="s">
        <v>920</v>
      </c>
      <c r="D128" s="44">
        <f>'[1]Project Summary'!$D$93</f>
        <v>1712</v>
      </c>
    </row>
    <row r="129" spans="1:4" s="2" customFormat="1" x14ac:dyDescent="0.25">
      <c r="A129" s="16" t="s">
        <v>1236</v>
      </c>
      <c r="B129" s="4">
        <v>1804</v>
      </c>
      <c r="C129" s="4" t="s">
        <v>800</v>
      </c>
      <c r="D129" s="45">
        <f>'[1]Project Summary'!$D$94</f>
        <v>1816</v>
      </c>
    </row>
    <row r="130" spans="1:4" x14ac:dyDescent="0.25">
      <c r="A130" s="73" t="s">
        <v>1237</v>
      </c>
      <c r="B130" s="8">
        <v>1805</v>
      </c>
      <c r="C130" s="8" t="s">
        <v>800</v>
      </c>
      <c r="D130" s="44">
        <f>'[1]Project Summary'!$D$94</f>
        <v>1816</v>
      </c>
    </row>
    <row r="131" spans="1:4" s="2" customFormat="1" x14ac:dyDescent="0.25">
      <c r="A131" s="16" t="s">
        <v>1238</v>
      </c>
      <c r="B131" s="4">
        <v>1806</v>
      </c>
      <c r="C131" s="4" t="s">
        <v>916</v>
      </c>
      <c r="D131" s="45">
        <f>'[1]Project Summary'!$D$95</f>
        <v>1844</v>
      </c>
    </row>
    <row r="132" spans="1:4" x14ac:dyDescent="0.25">
      <c r="A132" s="19" t="s">
        <v>83</v>
      </c>
      <c r="B132" s="46">
        <v>109</v>
      </c>
      <c r="C132" s="8"/>
      <c r="D132" s="21">
        <f>SUM(D23:D131)</f>
        <v>194498</v>
      </c>
    </row>
    <row r="133" spans="1:4" x14ac:dyDescent="0.25"/>
    <row r="134" spans="1:4" x14ac:dyDescent="0.25"/>
    <row r="135" spans="1:4" x14ac:dyDescent="0.25"/>
    <row r="136" spans="1:4" x14ac:dyDescent="0.25">
      <c r="D136" s="78"/>
    </row>
    <row r="137" spans="1:4" x14ac:dyDescent="0.25"/>
    <row r="138" spans="1:4" x14ac:dyDescent="0.25"/>
    <row r="139" spans="1:4" x14ac:dyDescent="0.25"/>
    <row r="140" spans="1:4" x14ac:dyDescent="0.25"/>
    <row r="141" spans="1:4" x14ac:dyDescent="0.25"/>
    <row r="142" spans="1:4" x14ac:dyDescent="0.25"/>
    <row r="143" spans="1:4" x14ac:dyDescent="0.25"/>
    <row r="144" spans="1: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</sheetData>
  <mergeCells count="8">
    <mergeCell ref="A1:D1"/>
    <mergeCell ref="A2:D2"/>
    <mergeCell ref="A4:C4"/>
    <mergeCell ref="A12:C12"/>
    <mergeCell ref="A21:A22"/>
    <mergeCell ref="B21:B22"/>
    <mergeCell ref="C21:C22"/>
    <mergeCell ref="D21:D22"/>
  </mergeCells>
  <hyperlinks>
    <hyperlink ref="A24" r:id="rId1" display="H@" xr:uid="{00000000-0004-0000-0B00-000000000000}"/>
    <hyperlink ref="A28" r:id="rId2" display="H@" xr:uid="{00000000-0004-0000-0B00-000001000000}"/>
    <hyperlink ref="A30" r:id="rId3" display="H@" xr:uid="{00000000-0004-0000-0B00-000002000000}"/>
    <hyperlink ref="A36" r:id="rId4" display="H@" xr:uid="{00000000-0004-0000-0B00-000003000000}"/>
    <hyperlink ref="A42" r:id="rId5" display="H@" xr:uid="{00000000-0004-0000-0B00-000004000000}"/>
    <hyperlink ref="A48" r:id="rId6" display="H@" xr:uid="{00000000-0004-0000-0B00-000005000000}"/>
    <hyperlink ref="A54" r:id="rId7" display="H@" xr:uid="{00000000-0004-0000-0B00-000006000000}"/>
    <hyperlink ref="A60" r:id="rId8" display="H@" xr:uid="{00000000-0004-0000-0B00-000007000000}"/>
    <hyperlink ref="A66" r:id="rId9" display="H@" xr:uid="{00000000-0004-0000-0B00-000008000000}"/>
    <hyperlink ref="A72" r:id="rId10" display="H@" xr:uid="{00000000-0004-0000-0B00-000009000000}"/>
    <hyperlink ref="A78" r:id="rId11" display="H@" xr:uid="{00000000-0004-0000-0B00-00000A000000}"/>
    <hyperlink ref="A84" r:id="rId12" display="H@" xr:uid="{00000000-0004-0000-0B00-00000B000000}"/>
    <hyperlink ref="A90" r:id="rId13" display="H@" xr:uid="{00000000-0004-0000-0B00-00000C000000}"/>
    <hyperlink ref="A96" r:id="rId14" display="H@" xr:uid="{00000000-0004-0000-0B00-00000D000000}"/>
    <hyperlink ref="A102" r:id="rId15" display="H@" xr:uid="{00000000-0004-0000-0B00-00000E000000}"/>
    <hyperlink ref="A108" r:id="rId16" display="H@" xr:uid="{00000000-0004-0000-0B00-00000F000000}"/>
    <hyperlink ref="A114" r:id="rId17" display="H@" xr:uid="{00000000-0004-0000-0B00-000010000000}"/>
    <hyperlink ref="A120" r:id="rId18" display="H@" xr:uid="{00000000-0004-0000-0B00-000011000000}"/>
    <hyperlink ref="A126" r:id="rId19" display="H@" xr:uid="{00000000-0004-0000-0B00-000012000000}"/>
    <hyperlink ref="A34" r:id="rId20" display="H@" xr:uid="{00000000-0004-0000-0B00-000013000000}"/>
    <hyperlink ref="A40" r:id="rId21" display="H@" xr:uid="{00000000-0004-0000-0B00-000014000000}"/>
    <hyperlink ref="A46" r:id="rId22" display="H@" xr:uid="{00000000-0004-0000-0B00-000015000000}"/>
    <hyperlink ref="A52" r:id="rId23" display="H@" xr:uid="{00000000-0004-0000-0B00-000016000000}"/>
    <hyperlink ref="A58" r:id="rId24" display="H@" xr:uid="{00000000-0004-0000-0B00-000017000000}"/>
    <hyperlink ref="A64" r:id="rId25" display="H@" xr:uid="{00000000-0004-0000-0B00-000018000000}"/>
    <hyperlink ref="A70" r:id="rId26" display="H@" xr:uid="{00000000-0004-0000-0B00-000019000000}"/>
    <hyperlink ref="A76" r:id="rId27" display="H@" xr:uid="{00000000-0004-0000-0B00-00001A000000}"/>
    <hyperlink ref="A82" r:id="rId28" display="H@" xr:uid="{00000000-0004-0000-0B00-00001B000000}"/>
    <hyperlink ref="A88" r:id="rId29" display="H@" xr:uid="{00000000-0004-0000-0B00-00001C000000}"/>
    <hyperlink ref="A94" r:id="rId30" display="H@" xr:uid="{00000000-0004-0000-0B00-00001D000000}"/>
    <hyperlink ref="A100" r:id="rId31" display="H@" xr:uid="{00000000-0004-0000-0B00-00001E000000}"/>
    <hyperlink ref="A106" r:id="rId32" display="H@" xr:uid="{00000000-0004-0000-0B00-00001F000000}"/>
    <hyperlink ref="A112" r:id="rId33" display="H@" xr:uid="{00000000-0004-0000-0B00-000020000000}"/>
    <hyperlink ref="A118" r:id="rId34" display="H@" xr:uid="{00000000-0004-0000-0B00-000021000000}"/>
    <hyperlink ref="A124" r:id="rId35" display="H@" xr:uid="{00000000-0004-0000-0B00-000022000000}"/>
    <hyperlink ref="A130" r:id="rId36" display="H@" xr:uid="{00000000-0004-0000-0B00-00002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L77"/>
  <sheetViews>
    <sheetView tabSelected="1" topLeftCell="C51" zoomScaleNormal="100" workbookViewId="0">
      <selection activeCell="D3" sqref="D3:L73"/>
    </sheetView>
  </sheetViews>
  <sheetFormatPr defaultRowHeight="15" x14ac:dyDescent="0.25"/>
  <cols>
    <col min="5" max="5" width="12.28515625" bestFit="1" customWidth="1"/>
    <col min="6" max="6" width="14.140625" bestFit="1" customWidth="1"/>
    <col min="7" max="7" width="10.140625" bestFit="1" customWidth="1"/>
    <col min="8" max="8" width="21.5703125" hidden="1" customWidth="1"/>
    <col min="9" max="12" width="20.7109375" style="84" customWidth="1"/>
  </cols>
  <sheetData>
    <row r="2" spans="4:12" x14ac:dyDescent="0.25">
      <c r="I2" s="84">
        <v>5000</v>
      </c>
      <c r="K2" s="84">
        <v>6000</v>
      </c>
    </row>
    <row r="3" spans="4:12" x14ac:dyDescent="0.25">
      <c r="D3" s="103" t="s">
        <v>1264</v>
      </c>
      <c r="E3" s="103" t="s">
        <v>1255</v>
      </c>
      <c r="F3" s="103" t="s">
        <v>3</v>
      </c>
      <c r="G3" s="103" t="s">
        <v>1262</v>
      </c>
      <c r="H3" s="116" t="s">
        <v>1267</v>
      </c>
      <c r="I3" s="107" t="s">
        <v>1261</v>
      </c>
      <c r="J3" s="107"/>
      <c r="K3" s="107" t="s">
        <v>1260</v>
      </c>
      <c r="L3" s="107"/>
    </row>
    <row r="4" spans="4:12" ht="45" x14ac:dyDescent="0.25">
      <c r="D4" s="103"/>
      <c r="E4" s="103"/>
      <c r="F4" s="103"/>
      <c r="G4" s="103"/>
      <c r="H4" s="117"/>
      <c r="I4" s="85" t="s">
        <v>1256</v>
      </c>
      <c r="J4" s="85" t="s">
        <v>1257</v>
      </c>
      <c r="K4" s="85" t="s">
        <v>1258</v>
      </c>
      <c r="L4" s="85" t="s">
        <v>1259</v>
      </c>
    </row>
    <row r="5" spans="4:12" x14ac:dyDescent="0.25">
      <c r="D5" s="102">
        <v>1</v>
      </c>
      <c r="E5" s="102" t="s">
        <v>1243</v>
      </c>
      <c r="F5" s="82">
        <v>1811</v>
      </c>
      <c r="G5" s="82">
        <v>1</v>
      </c>
      <c r="H5" s="118">
        <f>G5*F5</f>
        <v>1811</v>
      </c>
      <c r="I5" s="86">
        <f>$I$2*F5</f>
        <v>9055000</v>
      </c>
      <c r="J5" s="86">
        <f>$I$2*G5*F5</f>
        <v>9055000</v>
      </c>
      <c r="K5" s="86">
        <f>$K$2*F5</f>
        <v>10866000</v>
      </c>
      <c r="L5" s="86">
        <f>$K$2*F5*G5</f>
        <v>10866000</v>
      </c>
    </row>
    <row r="6" spans="4:12" x14ac:dyDescent="0.25">
      <c r="D6" s="102"/>
      <c r="E6" s="102"/>
      <c r="F6" s="82">
        <v>1834</v>
      </c>
      <c r="G6" s="82">
        <v>1</v>
      </c>
      <c r="H6" s="118">
        <f t="shared" ref="H6:H9" si="0">G6*F6</f>
        <v>1834</v>
      </c>
      <c r="I6" s="86">
        <f>$I$2*F6</f>
        <v>9170000</v>
      </c>
      <c r="J6" s="86">
        <f>$I$2*G6*F6</f>
        <v>9170000</v>
      </c>
      <c r="K6" s="86">
        <f>$K$2*F6</f>
        <v>11004000</v>
      </c>
      <c r="L6" s="86">
        <f>$K$2*F6*G6</f>
        <v>11004000</v>
      </c>
    </row>
    <row r="7" spans="4:12" x14ac:dyDescent="0.25">
      <c r="D7" s="102"/>
      <c r="E7" s="102"/>
      <c r="F7" s="82">
        <v>2324</v>
      </c>
      <c r="G7" s="82">
        <v>34</v>
      </c>
      <c r="H7" s="118">
        <f t="shared" si="0"/>
        <v>79016</v>
      </c>
      <c r="I7" s="86">
        <f>$I$2*F7</f>
        <v>11620000</v>
      </c>
      <c r="J7" s="86">
        <f>$I$2*G7*F7</f>
        <v>395080000</v>
      </c>
      <c r="K7" s="86">
        <f>$K$2*F7</f>
        <v>13944000</v>
      </c>
      <c r="L7" s="86">
        <f>$K$2*F7*G7</f>
        <v>474096000</v>
      </c>
    </row>
    <row r="8" spans="4:12" x14ac:dyDescent="0.25">
      <c r="D8" s="102"/>
      <c r="E8" s="102"/>
      <c r="F8" s="82">
        <v>2692</v>
      </c>
      <c r="G8" s="82">
        <v>32</v>
      </c>
      <c r="H8" s="118">
        <f t="shared" si="0"/>
        <v>86144</v>
      </c>
      <c r="I8" s="86">
        <f>$I$2*F8</f>
        <v>13460000</v>
      </c>
      <c r="J8" s="86">
        <f>$I$2*G8*F8</f>
        <v>430720000</v>
      </c>
      <c r="K8" s="86">
        <f>$K$2*F8</f>
        <v>16152000</v>
      </c>
      <c r="L8" s="86">
        <f>$K$2*F8*G8</f>
        <v>516864000</v>
      </c>
    </row>
    <row r="9" spans="4:12" x14ac:dyDescent="0.25">
      <c r="D9" s="102"/>
      <c r="E9" s="102"/>
      <c r="F9" s="82">
        <v>4925</v>
      </c>
      <c r="G9" s="82">
        <v>2</v>
      </c>
      <c r="H9" s="118">
        <f t="shared" si="0"/>
        <v>9850</v>
      </c>
      <c r="I9" s="86">
        <f>$I$2*F9</f>
        <v>24625000</v>
      </c>
      <c r="J9" s="86">
        <f>$I$2*G9*F9</f>
        <v>49250000</v>
      </c>
      <c r="K9" s="86">
        <f>$K$2*F9</f>
        <v>29550000</v>
      </c>
      <c r="L9" s="86">
        <f>$K$2*F9*G9</f>
        <v>59100000</v>
      </c>
    </row>
    <row r="10" spans="4:12" s="115" customFormat="1" x14ac:dyDescent="0.25">
      <c r="D10" s="102"/>
      <c r="E10" s="102"/>
      <c r="F10" s="112" t="s">
        <v>1263</v>
      </c>
      <c r="G10" s="112">
        <v>70</v>
      </c>
      <c r="H10" s="114">
        <f>SUM(H5:H9)</f>
        <v>178655</v>
      </c>
      <c r="I10" s="113"/>
      <c r="J10" s="113">
        <f>SUM(J5:J9)</f>
        <v>893275000</v>
      </c>
      <c r="K10" s="113"/>
      <c r="L10" s="113">
        <f>SUM(L5:L9)</f>
        <v>1071930000</v>
      </c>
    </row>
    <row r="11" spans="4:12" x14ac:dyDescent="0.25">
      <c r="D11" s="102">
        <v>2</v>
      </c>
      <c r="E11" s="102" t="s">
        <v>1244</v>
      </c>
      <c r="F11" s="102"/>
      <c r="G11" s="102"/>
      <c r="H11" s="102"/>
      <c r="I11" s="102"/>
      <c r="J11" s="102"/>
      <c r="K11" s="102"/>
      <c r="L11" s="102"/>
    </row>
    <row r="12" spans="4:12" x14ac:dyDescent="0.25">
      <c r="D12" s="102"/>
      <c r="E12" s="102"/>
      <c r="F12" s="82">
        <v>1811</v>
      </c>
      <c r="G12" s="82">
        <v>1</v>
      </c>
      <c r="H12" s="118">
        <f>G12*F12</f>
        <v>1811</v>
      </c>
      <c r="I12" s="86">
        <f>$I$2*F12</f>
        <v>9055000</v>
      </c>
      <c r="J12" s="86">
        <f>$I$2*G12*F12</f>
        <v>9055000</v>
      </c>
      <c r="K12" s="86">
        <f>$K$2*F12</f>
        <v>10866000</v>
      </c>
      <c r="L12" s="86">
        <f>$K$2*F12*G12</f>
        <v>10866000</v>
      </c>
    </row>
    <row r="13" spans="4:12" x14ac:dyDescent="0.25">
      <c r="D13" s="102"/>
      <c r="E13" s="102"/>
      <c r="F13" s="82">
        <v>1834</v>
      </c>
      <c r="G13" s="82">
        <v>1</v>
      </c>
      <c r="H13" s="118">
        <f t="shared" ref="H13:H16" si="1">G13*F13</f>
        <v>1834</v>
      </c>
      <c r="I13" s="86">
        <f>$I$2*F13</f>
        <v>9170000</v>
      </c>
      <c r="J13" s="86">
        <f>$I$2*G13*F13</f>
        <v>9170000</v>
      </c>
      <c r="K13" s="86">
        <f>$K$2*F13</f>
        <v>11004000</v>
      </c>
      <c r="L13" s="86">
        <f>$K$2*F13*G13</f>
        <v>11004000</v>
      </c>
    </row>
    <row r="14" spans="4:12" x14ac:dyDescent="0.25">
      <c r="D14" s="102"/>
      <c r="E14" s="102"/>
      <c r="F14" s="82">
        <v>2324</v>
      </c>
      <c r="G14" s="82">
        <v>34</v>
      </c>
      <c r="H14" s="118">
        <f t="shared" si="1"/>
        <v>79016</v>
      </c>
      <c r="I14" s="86">
        <f>$I$2*F14</f>
        <v>11620000</v>
      </c>
      <c r="J14" s="86">
        <f>$I$2*G14*F14</f>
        <v>395080000</v>
      </c>
      <c r="K14" s="86">
        <f>$K$2*F14</f>
        <v>13944000</v>
      </c>
      <c r="L14" s="86">
        <f>$K$2*F14*G14</f>
        <v>474096000</v>
      </c>
    </row>
    <row r="15" spans="4:12" x14ac:dyDescent="0.25">
      <c r="D15" s="102"/>
      <c r="E15" s="102"/>
      <c r="F15" s="82">
        <v>2692</v>
      </c>
      <c r="G15" s="82">
        <v>32</v>
      </c>
      <c r="H15" s="118">
        <f t="shared" si="1"/>
        <v>86144</v>
      </c>
      <c r="I15" s="86">
        <f>$I$2*F15</f>
        <v>13460000</v>
      </c>
      <c r="J15" s="86">
        <f>$I$2*G15*F15</f>
        <v>430720000</v>
      </c>
      <c r="K15" s="86">
        <f>$K$2*F15</f>
        <v>16152000</v>
      </c>
      <c r="L15" s="86">
        <f>$K$2*F15*G15</f>
        <v>516864000</v>
      </c>
    </row>
    <row r="16" spans="4:12" x14ac:dyDescent="0.25">
      <c r="D16" s="102"/>
      <c r="E16" s="102"/>
      <c r="F16" s="82">
        <v>4925</v>
      </c>
      <c r="G16" s="82">
        <v>2</v>
      </c>
      <c r="H16" s="118">
        <f t="shared" si="1"/>
        <v>9850</v>
      </c>
      <c r="I16" s="86">
        <f>$I$2*F16</f>
        <v>24625000</v>
      </c>
      <c r="J16" s="86">
        <f>$I$2*G16*F16</f>
        <v>49250000</v>
      </c>
      <c r="K16" s="86">
        <f>$K$2*F16</f>
        <v>29550000</v>
      </c>
      <c r="L16" s="86">
        <f>$K$2*F16*G16</f>
        <v>59100000</v>
      </c>
    </row>
    <row r="17" spans="4:12" s="115" customFormat="1" x14ac:dyDescent="0.25">
      <c r="D17" s="102"/>
      <c r="E17" s="102"/>
      <c r="F17" s="112" t="s">
        <v>1265</v>
      </c>
      <c r="G17" s="112">
        <v>70</v>
      </c>
      <c r="H17" s="114">
        <f>SUM(H12:H16)</f>
        <v>178655</v>
      </c>
      <c r="I17" s="113"/>
      <c r="J17" s="113">
        <f>SUM(J12:J16)</f>
        <v>893275000</v>
      </c>
      <c r="K17" s="113"/>
      <c r="L17" s="113">
        <f>SUM(L12:L16)</f>
        <v>1071930000</v>
      </c>
    </row>
    <row r="18" spans="4:12" x14ac:dyDescent="0.25">
      <c r="D18" s="102">
        <v>3</v>
      </c>
      <c r="E18" s="102" t="s">
        <v>1245</v>
      </c>
      <c r="F18" s="104"/>
      <c r="G18" s="105"/>
      <c r="H18" s="105"/>
      <c r="I18" s="105"/>
      <c r="J18" s="105"/>
      <c r="K18" s="105"/>
      <c r="L18" s="106"/>
    </row>
    <row r="19" spans="4:12" x14ac:dyDescent="0.25">
      <c r="D19" s="102"/>
      <c r="E19" s="102"/>
      <c r="F19" s="82">
        <v>1811</v>
      </c>
      <c r="G19" s="82">
        <v>1</v>
      </c>
      <c r="H19" s="118">
        <f>G19*F19</f>
        <v>1811</v>
      </c>
      <c r="I19" s="86">
        <f>$I$2*F19</f>
        <v>9055000</v>
      </c>
      <c r="J19" s="86">
        <f>$I$2*G19*F19</f>
        <v>9055000</v>
      </c>
      <c r="K19" s="86">
        <f>$K$2*F19</f>
        <v>10866000</v>
      </c>
      <c r="L19" s="86">
        <f>$K$2*F19*G19</f>
        <v>10866000</v>
      </c>
    </row>
    <row r="20" spans="4:12" x14ac:dyDescent="0.25">
      <c r="D20" s="102"/>
      <c r="E20" s="102"/>
      <c r="F20" s="82">
        <v>1834</v>
      </c>
      <c r="G20" s="82">
        <v>1</v>
      </c>
      <c r="H20" s="118">
        <f t="shared" ref="H20:H23" si="2">G20*F20</f>
        <v>1834</v>
      </c>
      <c r="I20" s="86">
        <f>$I$2*F20</f>
        <v>9170000</v>
      </c>
      <c r="J20" s="86">
        <f>$I$2*G20*F20</f>
        <v>9170000</v>
      </c>
      <c r="K20" s="86">
        <f>$K$2*F20</f>
        <v>11004000</v>
      </c>
      <c r="L20" s="86">
        <f>$K$2*F20*G20</f>
        <v>11004000</v>
      </c>
    </row>
    <row r="21" spans="4:12" x14ac:dyDescent="0.25">
      <c r="D21" s="102"/>
      <c r="E21" s="102"/>
      <c r="F21" s="82">
        <v>2324</v>
      </c>
      <c r="G21" s="82">
        <v>34</v>
      </c>
      <c r="H21" s="118">
        <f t="shared" si="2"/>
        <v>79016</v>
      </c>
      <c r="I21" s="86">
        <f>$I$2*F21</f>
        <v>11620000</v>
      </c>
      <c r="J21" s="86">
        <f>$I$2*G21*F21</f>
        <v>395080000</v>
      </c>
      <c r="K21" s="86">
        <f>$K$2*F21</f>
        <v>13944000</v>
      </c>
      <c r="L21" s="86">
        <f>$K$2*F21*G21</f>
        <v>474096000</v>
      </c>
    </row>
    <row r="22" spans="4:12" x14ac:dyDescent="0.25">
      <c r="D22" s="102"/>
      <c r="E22" s="102"/>
      <c r="F22" s="82">
        <v>2692</v>
      </c>
      <c r="G22" s="82">
        <v>32</v>
      </c>
      <c r="H22" s="118">
        <f t="shared" si="2"/>
        <v>86144</v>
      </c>
      <c r="I22" s="86">
        <f>$I$2*F22</f>
        <v>13460000</v>
      </c>
      <c r="J22" s="86">
        <f>$I$2*G22*F22</f>
        <v>430720000</v>
      </c>
      <c r="K22" s="86">
        <f>$K$2*F22</f>
        <v>16152000</v>
      </c>
      <c r="L22" s="86">
        <f>$K$2*F22*G22</f>
        <v>516864000</v>
      </c>
    </row>
    <row r="23" spans="4:12" x14ac:dyDescent="0.25">
      <c r="D23" s="102"/>
      <c r="E23" s="102"/>
      <c r="F23" s="82">
        <v>4925</v>
      </c>
      <c r="G23" s="82">
        <v>2</v>
      </c>
      <c r="H23" s="118">
        <f t="shared" si="2"/>
        <v>9850</v>
      </c>
      <c r="I23" s="86">
        <f>$I$2*F23</f>
        <v>24625000</v>
      </c>
      <c r="J23" s="86">
        <f>$I$2*G23*F23</f>
        <v>49250000</v>
      </c>
      <c r="K23" s="86">
        <f>$K$2*F23</f>
        <v>29550000</v>
      </c>
      <c r="L23" s="86">
        <f>$K$2*F23*G23</f>
        <v>59100000</v>
      </c>
    </row>
    <row r="24" spans="4:12" s="115" customFormat="1" x14ac:dyDescent="0.25">
      <c r="D24" s="102"/>
      <c r="E24" s="102"/>
      <c r="F24" s="112" t="s">
        <v>1265</v>
      </c>
      <c r="G24" s="112">
        <v>70</v>
      </c>
      <c r="H24" s="114">
        <f>SUM(H19:H23)</f>
        <v>178655</v>
      </c>
      <c r="I24" s="113"/>
      <c r="J24" s="113">
        <f>SUM(J19:J23)</f>
        <v>893275000</v>
      </c>
      <c r="K24" s="113"/>
      <c r="L24" s="113">
        <f>SUM(L19:L23)</f>
        <v>1071930000</v>
      </c>
    </row>
    <row r="25" spans="4:12" x14ac:dyDescent="0.25">
      <c r="D25" s="102">
        <v>4</v>
      </c>
      <c r="E25" s="102" t="s">
        <v>1247</v>
      </c>
      <c r="F25" s="104"/>
      <c r="G25" s="105"/>
      <c r="H25" s="105"/>
      <c r="I25" s="105"/>
      <c r="J25" s="105"/>
      <c r="K25" s="105"/>
      <c r="L25" s="106"/>
    </row>
    <row r="26" spans="4:12" x14ac:dyDescent="0.25">
      <c r="D26" s="102"/>
      <c r="E26" s="102"/>
      <c r="F26" s="82">
        <v>1085</v>
      </c>
      <c r="G26" s="82">
        <v>2</v>
      </c>
      <c r="H26" s="118">
        <f>G26*F26</f>
        <v>2170</v>
      </c>
      <c r="I26" s="86">
        <f>$I$2*F26</f>
        <v>5425000</v>
      </c>
      <c r="J26" s="86">
        <f>$I$2*G26*F26</f>
        <v>10850000</v>
      </c>
      <c r="K26" s="86">
        <f>$K$2*F26</f>
        <v>6510000</v>
      </c>
      <c r="L26" s="86">
        <f>$K$2*F26*G26</f>
        <v>13020000</v>
      </c>
    </row>
    <row r="27" spans="4:12" x14ac:dyDescent="0.25">
      <c r="D27" s="102"/>
      <c r="E27" s="102"/>
      <c r="F27" s="82">
        <v>1446</v>
      </c>
      <c r="G27" s="82">
        <v>66</v>
      </c>
      <c r="H27" s="118">
        <f t="shared" ref="H27:H28" si="3">G27*F27</f>
        <v>95436</v>
      </c>
      <c r="I27" s="86">
        <f>$I$2*F27</f>
        <v>7230000</v>
      </c>
      <c r="J27" s="86">
        <f>$I$2*G27*F27</f>
        <v>477180000</v>
      </c>
      <c r="K27" s="86">
        <f>$K$2*F27</f>
        <v>8676000</v>
      </c>
      <c r="L27" s="86">
        <f>$K$2*F27*G27</f>
        <v>572616000</v>
      </c>
    </row>
    <row r="28" spans="4:12" x14ac:dyDescent="0.25">
      <c r="D28" s="102"/>
      <c r="E28" s="102"/>
      <c r="F28" s="82">
        <v>1647</v>
      </c>
      <c r="G28" s="82">
        <v>68</v>
      </c>
      <c r="H28" s="118">
        <f t="shared" si="3"/>
        <v>111996</v>
      </c>
      <c r="I28" s="86">
        <f>$I$2*F28</f>
        <v>8235000</v>
      </c>
      <c r="J28" s="86">
        <f>$I$2*G28*F28</f>
        <v>559980000</v>
      </c>
      <c r="K28" s="86">
        <f>$K$2*F28</f>
        <v>9882000</v>
      </c>
      <c r="L28" s="86">
        <f>$K$2*F28*G28</f>
        <v>671976000</v>
      </c>
    </row>
    <row r="29" spans="4:12" s="115" customFormat="1" x14ac:dyDescent="0.25">
      <c r="D29" s="102"/>
      <c r="E29" s="102"/>
      <c r="F29" s="112" t="s">
        <v>1265</v>
      </c>
      <c r="G29" s="112">
        <v>136</v>
      </c>
      <c r="H29" s="114">
        <f>SUM(H26:H28)</f>
        <v>209602</v>
      </c>
      <c r="I29" s="113"/>
      <c r="J29" s="113">
        <f>SUM(J26:J28)</f>
        <v>1048010000</v>
      </c>
      <c r="K29" s="113"/>
      <c r="L29" s="113">
        <f>SUM(L26:L28)</f>
        <v>1257612000</v>
      </c>
    </row>
    <row r="30" spans="4:12" x14ac:dyDescent="0.25">
      <c r="D30" s="102">
        <v>5</v>
      </c>
      <c r="E30" s="102" t="s">
        <v>1248</v>
      </c>
      <c r="F30" s="104"/>
      <c r="G30" s="105"/>
      <c r="H30" s="105"/>
      <c r="I30" s="105"/>
      <c r="J30" s="105"/>
      <c r="K30" s="105"/>
      <c r="L30" s="106"/>
    </row>
    <row r="31" spans="4:12" x14ac:dyDescent="0.25">
      <c r="D31" s="102"/>
      <c r="E31" s="102"/>
      <c r="F31" s="82">
        <v>761</v>
      </c>
      <c r="G31" s="82">
        <v>2</v>
      </c>
      <c r="H31" s="118">
        <f>G31*F31</f>
        <v>1522</v>
      </c>
      <c r="I31" s="86">
        <f>$I$2*F31</f>
        <v>3805000</v>
      </c>
      <c r="J31" s="86">
        <f>$I$2*G31*F31</f>
        <v>7610000</v>
      </c>
      <c r="K31" s="86">
        <f>$K$2*F31</f>
        <v>4566000</v>
      </c>
      <c r="L31" s="86">
        <f>$K$2*F31*G31</f>
        <v>9132000</v>
      </c>
    </row>
    <row r="32" spans="4:12" x14ac:dyDescent="0.25">
      <c r="D32" s="102"/>
      <c r="E32" s="102"/>
      <c r="F32" s="82">
        <v>1269</v>
      </c>
      <c r="G32" s="82">
        <v>106</v>
      </c>
      <c r="H32" s="118">
        <f t="shared" ref="H32:H34" si="4">G32*F32</f>
        <v>134514</v>
      </c>
      <c r="I32" s="86">
        <f>$I$2*F32</f>
        <v>6345000</v>
      </c>
      <c r="J32" s="86">
        <f>$I$2*G32*F32</f>
        <v>672570000</v>
      </c>
      <c r="K32" s="86">
        <f>$K$2*F32</f>
        <v>7614000</v>
      </c>
      <c r="L32" s="86">
        <f>$K$2*F32*G32</f>
        <v>807084000</v>
      </c>
    </row>
    <row r="33" spans="4:12" x14ac:dyDescent="0.25">
      <c r="D33" s="102"/>
      <c r="E33" s="102"/>
      <c r="F33" s="82">
        <v>1446</v>
      </c>
      <c r="G33" s="82">
        <v>36</v>
      </c>
      <c r="H33" s="118">
        <f t="shared" si="4"/>
        <v>52056</v>
      </c>
      <c r="I33" s="86">
        <f>$I$2*F33</f>
        <v>7230000</v>
      </c>
      <c r="J33" s="86">
        <f>$I$2*G33*F33</f>
        <v>260280000</v>
      </c>
      <c r="K33" s="86">
        <f>$K$2*F33</f>
        <v>8676000</v>
      </c>
      <c r="L33" s="86">
        <f>$K$2*F33*G33</f>
        <v>312336000</v>
      </c>
    </row>
    <row r="34" spans="4:12" x14ac:dyDescent="0.25">
      <c r="D34" s="102"/>
      <c r="E34" s="102"/>
      <c r="F34" s="82">
        <v>188092</v>
      </c>
      <c r="G34" s="82">
        <v>1</v>
      </c>
      <c r="H34" s="118">
        <f t="shared" si="4"/>
        <v>188092</v>
      </c>
      <c r="I34" s="86">
        <f>$I$2*F34</f>
        <v>940460000</v>
      </c>
      <c r="J34" s="86">
        <f>$I$2*G34*F34</f>
        <v>940460000</v>
      </c>
      <c r="K34" s="86">
        <f>$K$2*F34</f>
        <v>1128552000</v>
      </c>
      <c r="L34" s="86">
        <f>$K$2*F34*G34</f>
        <v>1128552000</v>
      </c>
    </row>
    <row r="35" spans="4:12" s="115" customFormat="1" x14ac:dyDescent="0.25">
      <c r="D35" s="102"/>
      <c r="E35" s="102"/>
      <c r="F35" s="112" t="s">
        <v>1265</v>
      </c>
      <c r="G35" s="112">
        <v>145</v>
      </c>
      <c r="H35" s="114">
        <f>SUM(H31:H34)</f>
        <v>376184</v>
      </c>
      <c r="I35" s="113"/>
      <c r="J35" s="113">
        <f>SUM(J31:J34)</f>
        <v>1880920000</v>
      </c>
      <c r="K35" s="113"/>
      <c r="L35" s="113">
        <f>SUM(L31:L34)</f>
        <v>2257104000</v>
      </c>
    </row>
    <row r="36" spans="4:12" x14ac:dyDescent="0.25">
      <c r="D36" s="102">
        <v>6</v>
      </c>
      <c r="E36" s="102" t="s">
        <v>1249</v>
      </c>
      <c r="F36" s="104"/>
      <c r="G36" s="105"/>
      <c r="H36" s="105"/>
      <c r="I36" s="105"/>
      <c r="J36" s="105"/>
      <c r="K36" s="105"/>
      <c r="L36" s="106"/>
    </row>
    <row r="37" spans="4:12" x14ac:dyDescent="0.25">
      <c r="D37" s="102"/>
      <c r="E37" s="102"/>
      <c r="F37" s="82">
        <v>1085</v>
      </c>
      <c r="G37" s="82">
        <v>2</v>
      </c>
      <c r="H37" s="118">
        <f>G37*F37</f>
        <v>2170</v>
      </c>
      <c r="I37" s="86">
        <f>$I$2*F37</f>
        <v>5425000</v>
      </c>
      <c r="J37" s="86">
        <f>$I$2*G37*F37</f>
        <v>10850000</v>
      </c>
      <c r="K37" s="86">
        <f>$K$2*F37</f>
        <v>6510000</v>
      </c>
      <c r="L37" s="86">
        <f>$K$2*F37*G37</f>
        <v>13020000</v>
      </c>
    </row>
    <row r="38" spans="4:12" x14ac:dyDescent="0.25">
      <c r="D38" s="102"/>
      <c r="E38" s="102"/>
      <c r="F38" s="82">
        <v>1446</v>
      </c>
      <c r="G38" s="82">
        <v>70</v>
      </c>
      <c r="H38" s="118">
        <f t="shared" ref="H38:H39" si="5">G38*F38</f>
        <v>101220</v>
      </c>
      <c r="I38" s="86">
        <f>$I$2*F38</f>
        <v>7230000</v>
      </c>
      <c r="J38" s="86">
        <f>$I$2*G38*F38</f>
        <v>506100000</v>
      </c>
      <c r="K38" s="86">
        <f>$K$2*F38</f>
        <v>8676000</v>
      </c>
      <c r="L38" s="86">
        <f>$K$2*F38*G38</f>
        <v>607320000</v>
      </c>
    </row>
    <row r="39" spans="4:12" x14ac:dyDescent="0.25">
      <c r="D39" s="102"/>
      <c r="E39" s="102"/>
      <c r="F39" s="82">
        <v>1647</v>
      </c>
      <c r="G39" s="82">
        <v>36</v>
      </c>
      <c r="H39" s="118">
        <f t="shared" si="5"/>
        <v>59292</v>
      </c>
      <c r="I39" s="86">
        <f>$I$2*F39</f>
        <v>8235000</v>
      </c>
      <c r="J39" s="86">
        <f>$I$2*G39*F39</f>
        <v>296460000</v>
      </c>
      <c r="K39" s="86">
        <f>$K$2*F39</f>
        <v>9882000</v>
      </c>
      <c r="L39" s="86">
        <f>$K$2*F39*G39</f>
        <v>355752000</v>
      </c>
    </row>
    <row r="40" spans="4:12" s="115" customFormat="1" x14ac:dyDescent="0.25">
      <c r="D40" s="102"/>
      <c r="E40" s="102"/>
      <c r="F40" s="112" t="s">
        <v>1265</v>
      </c>
      <c r="G40" s="112">
        <v>108</v>
      </c>
      <c r="H40" s="114">
        <f>SUM(H37:H39)</f>
        <v>162682</v>
      </c>
      <c r="I40" s="113"/>
      <c r="J40" s="113">
        <f>SUM(J37:J39)</f>
        <v>813410000</v>
      </c>
      <c r="K40" s="113"/>
      <c r="L40" s="113">
        <f>SUM(L37:L39)</f>
        <v>976092000</v>
      </c>
    </row>
    <row r="41" spans="4:12" x14ac:dyDescent="0.25">
      <c r="D41" s="102">
        <v>7</v>
      </c>
      <c r="E41" s="102" t="s">
        <v>1250</v>
      </c>
      <c r="F41" s="104"/>
      <c r="G41" s="105"/>
      <c r="H41" s="105"/>
      <c r="I41" s="105"/>
      <c r="J41" s="105"/>
      <c r="K41" s="105"/>
      <c r="L41" s="106"/>
    </row>
    <row r="42" spans="4:12" x14ac:dyDescent="0.25">
      <c r="D42" s="102"/>
      <c r="E42" s="102"/>
      <c r="F42" s="82">
        <v>761</v>
      </c>
      <c r="G42" s="82">
        <v>2</v>
      </c>
      <c r="H42" s="118">
        <f>G42*F42</f>
        <v>1522</v>
      </c>
      <c r="I42" s="86">
        <f>$I$2*F42</f>
        <v>3805000</v>
      </c>
      <c r="J42" s="86">
        <f>$I$2*G42*F42</f>
        <v>7610000</v>
      </c>
      <c r="K42" s="86">
        <f>$K$2*F42</f>
        <v>4566000</v>
      </c>
      <c r="L42" s="86">
        <f>$K$2*F42*G42</f>
        <v>9132000</v>
      </c>
    </row>
    <row r="43" spans="4:12" x14ac:dyDescent="0.25">
      <c r="D43" s="102"/>
      <c r="E43" s="102"/>
      <c r="F43" s="82">
        <v>1269</v>
      </c>
      <c r="G43" s="82">
        <v>106</v>
      </c>
      <c r="H43" s="118">
        <f t="shared" ref="H43:H44" si="6">G43*F43</f>
        <v>134514</v>
      </c>
      <c r="I43" s="86">
        <f>$I$2*F43</f>
        <v>6345000</v>
      </c>
      <c r="J43" s="86">
        <f>$I$2*G43*F43</f>
        <v>672570000</v>
      </c>
      <c r="K43" s="86">
        <f>$K$2*F43</f>
        <v>7614000</v>
      </c>
      <c r="L43" s="86">
        <f>$K$2*F43*G43</f>
        <v>807084000</v>
      </c>
    </row>
    <row r="44" spans="4:12" x14ac:dyDescent="0.25">
      <c r="D44" s="102"/>
      <c r="E44" s="102"/>
      <c r="F44" s="82">
        <v>1446</v>
      </c>
      <c r="G44" s="82">
        <v>36</v>
      </c>
      <c r="H44" s="118">
        <f t="shared" si="6"/>
        <v>52056</v>
      </c>
      <c r="I44" s="86">
        <f>$I$2*F44</f>
        <v>7230000</v>
      </c>
      <c r="J44" s="86">
        <f>$I$2*G44*F44</f>
        <v>260280000</v>
      </c>
      <c r="K44" s="86">
        <f>$K$2*F44</f>
        <v>8676000</v>
      </c>
      <c r="L44" s="86">
        <f>$K$2*F44*G44</f>
        <v>312336000</v>
      </c>
    </row>
    <row r="45" spans="4:12" s="115" customFormat="1" x14ac:dyDescent="0.25">
      <c r="D45" s="102"/>
      <c r="E45" s="102"/>
      <c r="F45" s="112" t="s">
        <v>1265</v>
      </c>
      <c r="G45" s="112">
        <v>144</v>
      </c>
      <c r="H45" s="114">
        <f>SUM(H42:H44)</f>
        <v>188092</v>
      </c>
      <c r="I45" s="113"/>
      <c r="J45" s="113">
        <f>SUM(J42:J44)</f>
        <v>940460000</v>
      </c>
      <c r="K45" s="113"/>
      <c r="L45" s="113">
        <f>SUM(L42:L44)</f>
        <v>1128552000</v>
      </c>
    </row>
    <row r="46" spans="4:12" x14ac:dyDescent="0.25">
      <c r="D46" s="102">
        <v>8</v>
      </c>
      <c r="E46" s="102" t="s">
        <v>1251</v>
      </c>
      <c r="F46" s="104"/>
      <c r="G46" s="105"/>
      <c r="H46" s="105"/>
      <c r="I46" s="105"/>
      <c r="J46" s="105"/>
      <c r="K46" s="105"/>
      <c r="L46" s="106"/>
    </row>
    <row r="47" spans="4:12" x14ac:dyDescent="0.25">
      <c r="D47" s="102"/>
      <c r="E47" s="102"/>
      <c r="F47" s="82">
        <v>1446</v>
      </c>
      <c r="G47" s="82">
        <v>36</v>
      </c>
      <c r="H47" s="118">
        <f>G47*F47</f>
        <v>52056</v>
      </c>
      <c r="I47" s="86">
        <f>$I$2*F47</f>
        <v>7230000</v>
      </c>
      <c r="J47" s="86">
        <f>$I$2*G47*F47</f>
        <v>260280000</v>
      </c>
      <c r="K47" s="86">
        <f>$K$2*F47</f>
        <v>8676000</v>
      </c>
      <c r="L47" s="86">
        <f>$K$2*F47*G47</f>
        <v>312336000</v>
      </c>
    </row>
    <row r="48" spans="4:12" x14ac:dyDescent="0.25">
      <c r="D48" s="102"/>
      <c r="E48" s="102"/>
      <c r="F48" s="82">
        <v>1647</v>
      </c>
      <c r="G48" s="82">
        <v>36</v>
      </c>
      <c r="H48" s="118">
        <f t="shared" ref="H48:H49" si="7">G48*F48</f>
        <v>59292</v>
      </c>
      <c r="I48" s="86">
        <f>$I$2*F48</f>
        <v>8235000</v>
      </c>
      <c r="J48" s="86">
        <f>$I$2*G48*F48</f>
        <v>296460000</v>
      </c>
      <c r="K48" s="86">
        <f>$K$2*F48</f>
        <v>9882000</v>
      </c>
      <c r="L48" s="86">
        <f>$K$2*F48*G48</f>
        <v>355752000</v>
      </c>
    </row>
    <row r="49" spans="4:12" x14ac:dyDescent="0.25">
      <c r="D49" s="102"/>
      <c r="E49" s="102"/>
      <c r="F49" s="82">
        <v>1816</v>
      </c>
      <c r="G49" s="82">
        <v>36</v>
      </c>
      <c r="H49" s="118">
        <f t="shared" si="7"/>
        <v>65376</v>
      </c>
      <c r="I49" s="86">
        <f>$I$2*F49</f>
        <v>9080000</v>
      </c>
      <c r="J49" s="86">
        <f>$I$2*G49*F49</f>
        <v>326880000</v>
      </c>
      <c r="K49" s="86">
        <f>$K$2*F49</f>
        <v>10896000</v>
      </c>
      <c r="L49" s="86">
        <f>$K$2*F49*G49</f>
        <v>392256000</v>
      </c>
    </row>
    <row r="50" spans="4:12" s="115" customFormat="1" x14ac:dyDescent="0.25">
      <c r="D50" s="102"/>
      <c r="E50" s="102"/>
      <c r="F50" s="112" t="s">
        <v>1265</v>
      </c>
      <c r="G50" s="112">
        <v>108</v>
      </c>
      <c r="H50" s="114">
        <f>SUM(H47:H49)</f>
        <v>176724</v>
      </c>
      <c r="I50" s="113"/>
      <c r="J50" s="113">
        <f>SUM(J47:J49)</f>
        <v>883620000</v>
      </c>
      <c r="K50" s="113"/>
      <c r="L50" s="113">
        <f>SUM(L47:L49)</f>
        <v>1060344000</v>
      </c>
    </row>
    <row r="51" spans="4:12" x14ac:dyDescent="0.25">
      <c r="D51" s="102">
        <v>9</v>
      </c>
      <c r="E51" s="102" t="s">
        <v>1252</v>
      </c>
      <c r="F51" s="104"/>
      <c r="G51" s="105"/>
      <c r="H51" s="105"/>
      <c r="I51" s="105"/>
      <c r="J51" s="105"/>
      <c r="K51" s="105"/>
      <c r="L51" s="106"/>
    </row>
    <row r="52" spans="4:12" x14ac:dyDescent="0.25">
      <c r="D52" s="102"/>
      <c r="E52" s="102"/>
      <c r="F52" s="82">
        <v>614</v>
      </c>
      <c r="G52" s="82">
        <v>1</v>
      </c>
      <c r="H52" s="118">
        <f>G52*F52</f>
        <v>614</v>
      </c>
      <c r="I52" s="86">
        <f t="shared" ref="I52:I57" si="8">$I$2*F52</f>
        <v>3070000</v>
      </c>
      <c r="J52" s="86">
        <f t="shared" ref="J52:J57" si="9">$I$2*G52*F52</f>
        <v>3070000</v>
      </c>
      <c r="K52" s="86">
        <f t="shared" ref="K52:K57" si="10">$K$2*F52</f>
        <v>3684000</v>
      </c>
      <c r="L52" s="86">
        <f t="shared" ref="L52:L57" si="11">$K$2*F52*G52</f>
        <v>3684000</v>
      </c>
    </row>
    <row r="53" spans="4:12" x14ac:dyDescent="0.25">
      <c r="D53" s="102"/>
      <c r="E53" s="102"/>
      <c r="F53" s="82">
        <v>836</v>
      </c>
      <c r="G53" s="82">
        <v>1</v>
      </c>
      <c r="H53" s="118">
        <f t="shared" ref="H53:H57" si="12">G53*F53</f>
        <v>836</v>
      </c>
      <c r="I53" s="86">
        <f t="shared" si="8"/>
        <v>4180000</v>
      </c>
      <c r="J53" s="86">
        <f t="shared" si="9"/>
        <v>4180000</v>
      </c>
      <c r="K53" s="86">
        <f t="shared" si="10"/>
        <v>5016000</v>
      </c>
      <c r="L53" s="86">
        <f t="shared" si="11"/>
        <v>5016000</v>
      </c>
    </row>
    <row r="54" spans="4:12" x14ac:dyDescent="0.25">
      <c r="D54" s="102"/>
      <c r="E54" s="102"/>
      <c r="F54" s="82">
        <v>1647</v>
      </c>
      <c r="G54" s="82">
        <v>36</v>
      </c>
      <c r="H54" s="118">
        <f t="shared" si="12"/>
        <v>59292</v>
      </c>
      <c r="I54" s="86">
        <f t="shared" si="8"/>
        <v>8235000</v>
      </c>
      <c r="J54" s="86">
        <f t="shared" si="9"/>
        <v>296460000</v>
      </c>
      <c r="K54" s="86">
        <f t="shared" si="10"/>
        <v>9882000</v>
      </c>
      <c r="L54" s="86">
        <f t="shared" si="11"/>
        <v>355752000</v>
      </c>
    </row>
    <row r="55" spans="4:12" x14ac:dyDescent="0.25">
      <c r="D55" s="102"/>
      <c r="E55" s="102"/>
      <c r="F55" s="82">
        <v>1712</v>
      </c>
      <c r="G55" s="82">
        <v>17</v>
      </c>
      <c r="H55" s="118">
        <f t="shared" si="12"/>
        <v>29104</v>
      </c>
      <c r="I55" s="86">
        <f t="shared" si="8"/>
        <v>8560000</v>
      </c>
      <c r="J55" s="86">
        <f t="shared" si="9"/>
        <v>145520000</v>
      </c>
      <c r="K55" s="86">
        <f t="shared" si="10"/>
        <v>10272000</v>
      </c>
      <c r="L55" s="86">
        <f t="shared" si="11"/>
        <v>174624000</v>
      </c>
    </row>
    <row r="56" spans="4:12" x14ac:dyDescent="0.25">
      <c r="D56" s="102"/>
      <c r="E56" s="102"/>
      <c r="F56" s="82">
        <v>1816</v>
      </c>
      <c r="G56" s="82">
        <v>36</v>
      </c>
      <c r="H56" s="118">
        <f t="shared" si="12"/>
        <v>65376</v>
      </c>
      <c r="I56" s="86">
        <f t="shared" si="8"/>
        <v>9080000</v>
      </c>
      <c r="J56" s="86">
        <f t="shared" si="9"/>
        <v>326880000</v>
      </c>
      <c r="K56" s="86">
        <f t="shared" si="10"/>
        <v>10896000</v>
      </c>
      <c r="L56" s="86">
        <f t="shared" si="11"/>
        <v>392256000</v>
      </c>
    </row>
    <row r="57" spans="4:12" x14ac:dyDescent="0.25">
      <c r="D57" s="102"/>
      <c r="E57" s="102"/>
      <c r="F57" s="82">
        <v>1844</v>
      </c>
      <c r="G57" s="82">
        <v>18</v>
      </c>
      <c r="H57" s="118">
        <f t="shared" si="12"/>
        <v>33192</v>
      </c>
      <c r="I57" s="86">
        <f t="shared" si="8"/>
        <v>9220000</v>
      </c>
      <c r="J57" s="86">
        <f t="shared" si="9"/>
        <v>165960000</v>
      </c>
      <c r="K57" s="86">
        <f t="shared" si="10"/>
        <v>11064000</v>
      </c>
      <c r="L57" s="86">
        <f t="shared" si="11"/>
        <v>199152000</v>
      </c>
    </row>
    <row r="58" spans="4:12" s="115" customFormat="1" x14ac:dyDescent="0.25">
      <c r="D58" s="102"/>
      <c r="E58" s="102"/>
      <c r="F58" s="112" t="s">
        <v>1265</v>
      </c>
      <c r="G58" s="112">
        <v>109</v>
      </c>
      <c r="H58" s="114">
        <f>SUM(H52:H57)</f>
        <v>188414</v>
      </c>
      <c r="I58" s="113"/>
      <c r="J58" s="113">
        <f>SUM(J52:J57)</f>
        <v>942070000</v>
      </c>
      <c r="K58" s="113"/>
      <c r="L58" s="113">
        <f>SUM(L52:L57)</f>
        <v>1130484000</v>
      </c>
    </row>
    <row r="59" spans="4:12" x14ac:dyDescent="0.25">
      <c r="D59" s="102">
        <v>10</v>
      </c>
      <c r="E59" s="102" t="s">
        <v>1253</v>
      </c>
      <c r="F59" s="104"/>
      <c r="G59" s="105"/>
      <c r="H59" s="105"/>
      <c r="I59" s="105"/>
      <c r="J59" s="105"/>
      <c r="K59" s="105"/>
      <c r="L59" s="106"/>
    </row>
    <row r="60" spans="4:12" x14ac:dyDescent="0.25">
      <c r="D60" s="102"/>
      <c r="E60" s="102"/>
      <c r="F60" s="82">
        <v>614</v>
      </c>
      <c r="G60" s="82">
        <v>1</v>
      </c>
      <c r="H60" s="118">
        <f>G60*F60</f>
        <v>614</v>
      </c>
      <c r="I60" s="86">
        <f>$I$2*F60</f>
        <v>3070000</v>
      </c>
      <c r="J60" s="86">
        <f>$I$2*G60*F60</f>
        <v>3070000</v>
      </c>
      <c r="K60" s="86">
        <f>$K$2*F60</f>
        <v>3684000</v>
      </c>
      <c r="L60" s="86">
        <f>$K$2*F60*G60</f>
        <v>3684000</v>
      </c>
    </row>
    <row r="61" spans="4:12" x14ac:dyDescent="0.25">
      <c r="D61" s="102"/>
      <c r="E61" s="102"/>
      <c r="F61" s="82">
        <v>836</v>
      </c>
      <c r="G61" s="82">
        <v>1</v>
      </c>
      <c r="H61" s="118">
        <f t="shared" ref="H61:H64" si="13">G61*F61</f>
        <v>836</v>
      </c>
      <c r="I61" s="86">
        <f>$I$2*F61</f>
        <v>4180000</v>
      </c>
      <c r="J61" s="86">
        <f>$I$2*G61*F61</f>
        <v>4180000</v>
      </c>
      <c r="K61" s="86">
        <f>$K$2*F61</f>
        <v>5016000</v>
      </c>
      <c r="L61" s="86">
        <f>$K$2*F61*G61</f>
        <v>5016000</v>
      </c>
    </row>
    <row r="62" spans="4:12" x14ac:dyDescent="0.25">
      <c r="D62" s="102"/>
      <c r="E62" s="102"/>
      <c r="F62" s="82">
        <v>1712</v>
      </c>
      <c r="G62" s="82">
        <v>17</v>
      </c>
      <c r="H62" s="118">
        <f t="shared" si="13"/>
        <v>29104</v>
      </c>
      <c r="I62" s="86">
        <f>$I$2*F62</f>
        <v>8560000</v>
      </c>
      <c r="J62" s="86">
        <f>$I$2*G62*F62</f>
        <v>145520000</v>
      </c>
      <c r="K62" s="86">
        <f>$K$2*F62</f>
        <v>10272000</v>
      </c>
      <c r="L62" s="86">
        <f>$K$2*F62*G62</f>
        <v>174624000</v>
      </c>
    </row>
    <row r="63" spans="4:12" x14ac:dyDescent="0.25">
      <c r="D63" s="102"/>
      <c r="E63" s="102"/>
      <c r="F63" s="82">
        <v>1816</v>
      </c>
      <c r="G63" s="82">
        <v>72</v>
      </c>
      <c r="H63" s="118">
        <f t="shared" si="13"/>
        <v>130752</v>
      </c>
      <c r="I63" s="86">
        <f>$I$2*F63</f>
        <v>9080000</v>
      </c>
      <c r="J63" s="86">
        <f>$I$2*G63*F63</f>
        <v>653760000</v>
      </c>
      <c r="K63" s="86">
        <f>$K$2*F63</f>
        <v>10896000</v>
      </c>
      <c r="L63" s="86">
        <f>$K$2*F63*G63</f>
        <v>784512000</v>
      </c>
    </row>
    <row r="64" spans="4:12" x14ac:dyDescent="0.25">
      <c r="D64" s="102"/>
      <c r="E64" s="102"/>
      <c r="F64" s="82">
        <v>1844</v>
      </c>
      <c r="G64" s="82">
        <v>18</v>
      </c>
      <c r="H64" s="118">
        <f t="shared" si="13"/>
        <v>33192</v>
      </c>
      <c r="I64" s="86">
        <f>$I$2*F64</f>
        <v>9220000</v>
      </c>
      <c r="J64" s="86">
        <f>$I$2*G64*F64</f>
        <v>165960000</v>
      </c>
      <c r="K64" s="86">
        <f>$K$2*F64</f>
        <v>11064000</v>
      </c>
      <c r="L64" s="86">
        <f>$K$2*F64*G64</f>
        <v>199152000</v>
      </c>
    </row>
    <row r="65" spans="4:12" s="115" customFormat="1" x14ac:dyDescent="0.25">
      <c r="D65" s="102"/>
      <c r="E65" s="102"/>
      <c r="F65" s="112" t="s">
        <v>1265</v>
      </c>
      <c r="G65" s="112">
        <v>109</v>
      </c>
      <c r="H65" s="114">
        <f>SUM(H60:H64)</f>
        <v>194498</v>
      </c>
      <c r="I65" s="113"/>
      <c r="J65" s="113">
        <f>SUM(J60:J64)</f>
        <v>972490000</v>
      </c>
      <c r="K65" s="113"/>
      <c r="L65" s="113">
        <f>SUM(L60:L64)</f>
        <v>1166988000</v>
      </c>
    </row>
    <row r="66" spans="4:12" x14ac:dyDescent="0.25">
      <c r="D66" s="102">
        <v>11</v>
      </c>
      <c r="E66" s="102" t="s">
        <v>1254</v>
      </c>
      <c r="F66" s="104"/>
      <c r="G66" s="105"/>
      <c r="H66" s="105"/>
      <c r="I66" s="105"/>
      <c r="J66" s="105"/>
      <c r="K66" s="105"/>
      <c r="L66" s="106"/>
    </row>
    <row r="67" spans="4:12" x14ac:dyDescent="0.25">
      <c r="D67" s="102"/>
      <c r="E67" s="102"/>
      <c r="F67" s="82">
        <v>614</v>
      </c>
      <c r="G67" s="82">
        <v>1</v>
      </c>
      <c r="H67" s="118">
        <f>G67*F67</f>
        <v>614</v>
      </c>
      <c r="I67" s="86">
        <f>$I$2*F67</f>
        <v>3070000</v>
      </c>
      <c r="J67" s="86">
        <f>$I$2*G67*F67</f>
        <v>3070000</v>
      </c>
      <c r="K67" s="86">
        <f>$K$2*F67</f>
        <v>3684000</v>
      </c>
      <c r="L67" s="86">
        <f>$K$2*F67*G67</f>
        <v>3684000</v>
      </c>
    </row>
    <row r="68" spans="4:12" x14ac:dyDescent="0.25">
      <c r="D68" s="102"/>
      <c r="E68" s="102"/>
      <c r="F68" s="82">
        <v>836</v>
      </c>
      <c r="G68" s="82">
        <v>1</v>
      </c>
      <c r="H68" s="118">
        <f t="shared" ref="H68:H71" si="14">G68*F68</f>
        <v>836</v>
      </c>
      <c r="I68" s="86">
        <f>$I$2*F68</f>
        <v>4180000</v>
      </c>
      <c r="J68" s="86">
        <f>$I$2*G68*F68</f>
        <v>4180000</v>
      </c>
      <c r="K68" s="86">
        <f>$K$2*F68</f>
        <v>5016000</v>
      </c>
      <c r="L68" s="86">
        <f>$K$2*F68*G68</f>
        <v>5016000</v>
      </c>
    </row>
    <row r="69" spans="4:12" x14ac:dyDescent="0.25">
      <c r="D69" s="102"/>
      <c r="E69" s="102"/>
      <c r="F69" s="82">
        <v>1712</v>
      </c>
      <c r="G69" s="82">
        <v>17</v>
      </c>
      <c r="H69" s="118">
        <f t="shared" si="14"/>
        <v>29104</v>
      </c>
      <c r="I69" s="86">
        <f>$I$2*F69</f>
        <v>8560000</v>
      </c>
      <c r="J69" s="86">
        <f>$I$2*G69*F69</f>
        <v>145520000</v>
      </c>
      <c r="K69" s="86">
        <f>$K$2*F69</f>
        <v>10272000</v>
      </c>
      <c r="L69" s="86">
        <f>$K$2*F69*G69</f>
        <v>174624000</v>
      </c>
    </row>
    <row r="70" spans="4:12" x14ac:dyDescent="0.25">
      <c r="D70" s="102"/>
      <c r="E70" s="102"/>
      <c r="F70" s="82">
        <v>1816</v>
      </c>
      <c r="G70" s="82">
        <v>72</v>
      </c>
      <c r="H70" s="118">
        <f t="shared" si="14"/>
        <v>130752</v>
      </c>
      <c r="I70" s="86">
        <f>$I$2*F70</f>
        <v>9080000</v>
      </c>
      <c r="J70" s="86">
        <f>$I$2*G70*F70</f>
        <v>653760000</v>
      </c>
      <c r="K70" s="86">
        <f>$K$2*F70</f>
        <v>10896000</v>
      </c>
      <c r="L70" s="86">
        <f>$K$2*F70*G70</f>
        <v>784512000</v>
      </c>
    </row>
    <row r="71" spans="4:12" x14ac:dyDescent="0.25">
      <c r="D71" s="102"/>
      <c r="E71" s="102"/>
      <c r="F71" s="82">
        <v>1844</v>
      </c>
      <c r="G71" s="82">
        <v>18</v>
      </c>
      <c r="H71" s="118">
        <f t="shared" si="14"/>
        <v>33192</v>
      </c>
      <c r="I71" s="86">
        <f>$I$2*F71</f>
        <v>9220000</v>
      </c>
      <c r="J71" s="86">
        <f>$I$2*G71*F71</f>
        <v>165960000</v>
      </c>
      <c r="K71" s="86">
        <f>$K$2*F71</f>
        <v>11064000</v>
      </c>
      <c r="L71" s="86">
        <f>$K$2*F71*G71</f>
        <v>199152000</v>
      </c>
    </row>
    <row r="72" spans="4:12" s="115" customFormat="1" x14ac:dyDescent="0.25">
      <c r="D72" s="102"/>
      <c r="E72" s="102"/>
      <c r="F72" s="112" t="s">
        <v>1265</v>
      </c>
      <c r="G72" s="112">
        <v>109</v>
      </c>
      <c r="H72" s="114">
        <f>SUM(H67:H71)</f>
        <v>194498</v>
      </c>
      <c r="I72" s="113"/>
      <c r="J72" s="113">
        <f>SUM(J67:J71)</f>
        <v>972490000</v>
      </c>
      <c r="K72" s="113"/>
      <c r="L72" s="113">
        <f>SUM(L67:L71)</f>
        <v>1166988000</v>
      </c>
    </row>
    <row r="73" spans="4:12" x14ac:dyDescent="0.25">
      <c r="D73" s="83"/>
      <c r="E73" s="83"/>
      <c r="F73" s="112" t="s">
        <v>1266</v>
      </c>
      <c r="G73" s="112">
        <f>G10+G17+G24+G29+G35+G40+G45+G50+G58+G65+G72</f>
        <v>1178</v>
      </c>
      <c r="H73" s="114">
        <f>H10+H17+H24+H29+H35+H40+H45+H50+H58+H65+H72</f>
        <v>2226659</v>
      </c>
      <c r="I73" s="113"/>
      <c r="J73" s="113">
        <f>J72+J65+J58+J50+J45+J40+J35+J29+J24+J17+J10</f>
        <v>11133295000</v>
      </c>
      <c r="K73" s="113"/>
      <c r="L73" s="113">
        <f t="shared" ref="L73" si="15">L72+L65+L58+L50+L45+L40+L35+L29+L24+L17+L10</f>
        <v>13359954000</v>
      </c>
    </row>
    <row r="75" spans="4:12" x14ac:dyDescent="0.25">
      <c r="K75" s="84">
        <f>AVERAGE((J73,L73))</f>
        <v>12246624500</v>
      </c>
    </row>
    <row r="77" spans="4:12" x14ac:dyDescent="0.25">
      <c r="H77" s="87">
        <f>H72+H65+H58+H50+H45+H40+H35+H29+H24+H17+H10</f>
        <v>2226659</v>
      </c>
    </row>
  </sheetData>
  <mergeCells count="39">
    <mergeCell ref="D46:D50"/>
    <mergeCell ref="H3:H4"/>
    <mergeCell ref="I3:J3"/>
    <mergeCell ref="D51:D58"/>
    <mergeCell ref="D59:D65"/>
    <mergeCell ref="D66:D72"/>
    <mergeCell ref="F18:L18"/>
    <mergeCell ref="F30:L30"/>
    <mergeCell ref="F36:L36"/>
    <mergeCell ref="F41:L41"/>
    <mergeCell ref="F46:L46"/>
    <mergeCell ref="F51:L51"/>
    <mergeCell ref="F59:L59"/>
    <mergeCell ref="F66:L66"/>
    <mergeCell ref="D25:D29"/>
    <mergeCell ref="D30:D35"/>
    <mergeCell ref="D36:D40"/>
    <mergeCell ref="D41:D45"/>
    <mergeCell ref="D18:D24"/>
    <mergeCell ref="E36:E40"/>
    <mergeCell ref="E3:E4"/>
    <mergeCell ref="F3:F4"/>
    <mergeCell ref="G3:G4"/>
    <mergeCell ref="E5:E10"/>
    <mergeCell ref="E11:E17"/>
    <mergeCell ref="E18:E24"/>
    <mergeCell ref="E25:E29"/>
    <mergeCell ref="E30:E35"/>
    <mergeCell ref="F25:L25"/>
    <mergeCell ref="K3:L3"/>
    <mergeCell ref="F11:L11"/>
    <mergeCell ref="D3:D4"/>
    <mergeCell ref="D5:D10"/>
    <mergeCell ref="D11:D17"/>
    <mergeCell ref="E41:E45"/>
    <mergeCell ref="E46:E50"/>
    <mergeCell ref="E51:E58"/>
    <mergeCell ref="E59:E65"/>
    <mergeCell ref="E66:E7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112"/>
  <sheetViews>
    <sheetView topLeftCell="A18" workbookViewId="0">
      <selection activeCell="A21" sqref="A21:D93"/>
    </sheetView>
  </sheetViews>
  <sheetFormatPr defaultColWidth="0" defaultRowHeight="15" zeroHeight="1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11.7109375" style="6" bestFit="1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91" t="s">
        <v>102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94"/>
    </row>
    <row r="3" spans="1:4" ht="15.75" thickBot="1" x14ac:dyDescent="0.3"/>
    <row r="4" spans="1:4" x14ac:dyDescent="0.25">
      <c r="A4" s="108" t="s">
        <v>86</v>
      </c>
      <c r="B4" s="109"/>
      <c r="C4" s="110"/>
    </row>
    <row r="5" spans="1:4" ht="30" x14ac:dyDescent="0.25">
      <c r="A5" s="22" t="s">
        <v>87</v>
      </c>
      <c r="B5" s="23">
        <v>5500</v>
      </c>
      <c r="C5" s="8" t="s">
        <v>88</v>
      </c>
      <c r="D5" s="6" t="s">
        <v>103</v>
      </c>
    </row>
    <row r="6" spans="1:4" x14ac:dyDescent="0.25">
      <c r="A6" s="22" t="s">
        <v>90</v>
      </c>
      <c r="B6" s="23">
        <v>5500</v>
      </c>
      <c r="C6" s="8" t="s">
        <v>88</v>
      </c>
      <c r="D6" s="6">
        <f>B5-100</f>
        <v>5400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/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31.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31"/>
    </row>
    <row r="20" spans="1:4" x14ac:dyDescent="0.25"/>
    <row r="21" spans="1:4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4" x14ac:dyDescent="0.25">
      <c r="A22" s="101" t="s">
        <v>0</v>
      </c>
      <c r="B22" s="101" t="s">
        <v>1</v>
      </c>
      <c r="C22" s="101" t="s">
        <v>3</v>
      </c>
      <c r="D22" s="101" t="s">
        <v>3</v>
      </c>
    </row>
    <row r="23" spans="1:4" s="2" customFormat="1" x14ac:dyDescent="0.25">
      <c r="A23" s="2" t="s">
        <v>104</v>
      </c>
      <c r="B23" s="3" t="s">
        <v>5</v>
      </c>
      <c r="C23" s="4" t="s">
        <v>6</v>
      </c>
      <c r="D23" s="5">
        <f>'[1]Project Summary'!D103</f>
        <v>1811</v>
      </c>
    </row>
    <row r="24" spans="1:4" ht="18.75" x14ac:dyDescent="0.3">
      <c r="A24" s="6" t="s">
        <v>105</v>
      </c>
      <c r="B24" s="7" t="s">
        <v>8</v>
      </c>
      <c r="C24" s="8" t="s">
        <v>9</v>
      </c>
      <c r="D24" s="9">
        <f>'[1]Project Summary'!$D$97</f>
        <v>2692</v>
      </c>
    </row>
    <row r="25" spans="1:4" ht="18.75" x14ac:dyDescent="0.3">
      <c r="A25" s="6" t="s">
        <v>106</v>
      </c>
      <c r="B25" s="7" t="s">
        <v>11</v>
      </c>
      <c r="C25" s="8" t="s">
        <v>9</v>
      </c>
      <c r="D25" s="9">
        <f>'[1]Project Summary'!$D$97</f>
        <v>2692</v>
      </c>
    </row>
    <row r="26" spans="1:4" x14ac:dyDescent="0.25">
      <c r="A26" s="6" t="s">
        <v>107</v>
      </c>
      <c r="B26" s="7" t="s">
        <v>13</v>
      </c>
      <c r="C26" s="8" t="s">
        <v>14</v>
      </c>
      <c r="D26" s="10">
        <f>'[1]Project Summary'!D104</f>
        <v>1834</v>
      </c>
    </row>
    <row r="27" spans="1:4" s="2" customFormat="1" x14ac:dyDescent="0.25">
      <c r="A27" s="2" t="s">
        <v>108</v>
      </c>
      <c r="B27" s="3">
        <v>101</v>
      </c>
      <c r="C27" s="4" t="s">
        <v>16</v>
      </c>
      <c r="D27" s="5">
        <f>'[1]Project Summary'!$D$96</f>
        <v>2324</v>
      </c>
    </row>
    <row r="28" spans="1:4" ht="18.75" x14ac:dyDescent="0.3">
      <c r="A28" s="6" t="s">
        <v>109</v>
      </c>
      <c r="B28" s="7">
        <v>102</v>
      </c>
      <c r="C28" s="8" t="s">
        <v>9</v>
      </c>
      <c r="D28" s="9">
        <f>'[1]Project Summary'!$D$97</f>
        <v>2692</v>
      </c>
    </row>
    <row r="29" spans="1:4" s="2" customFormat="1" ht="18.75" x14ac:dyDescent="0.3">
      <c r="A29" s="2" t="s">
        <v>110</v>
      </c>
      <c r="B29" s="3">
        <v>103</v>
      </c>
      <c r="C29" s="4" t="s">
        <v>9</v>
      </c>
      <c r="D29" s="11">
        <f>'[1]Project Summary'!$D$97</f>
        <v>2692</v>
      </c>
    </row>
    <row r="30" spans="1:4" s="2" customFormat="1" x14ac:dyDescent="0.25">
      <c r="A30" s="2" t="s">
        <v>111</v>
      </c>
      <c r="B30" s="3">
        <v>104</v>
      </c>
      <c r="C30" s="4" t="s">
        <v>16</v>
      </c>
      <c r="D30" s="5">
        <f>'[1]Project Summary'!$D$96</f>
        <v>2324</v>
      </c>
    </row>
    <row r="31" spans="1:4" x14ac:dyDescent="0.25">
      <c r="A31" s="6" t="s">
        <v>112</v>
      </c>
      <c r="B31" s="7">
        <v>201</v>
      </c>
      <c r="C31" s="8" t="s">
        <v>16</v>
      </c>
      <c r="D31" s="10">
        <f>'[1]Project Summary'!$D$96</f>
        <v>2324</v>
      </c>
    </row>
    <row r="32" spans="1:4" ht="18.75" x14ac:dyDescent="0.3">
      <c r="A32" s="6" t="s">
        <v>113</v>
      </c>
      <c r="B32" s="7">
        <v>202</v>
      </c>
      <c r="C32" s="8" t="s">
        <v>9</v>
      </c>
      <c r="D32" s="9">
        <f>'[1]Project Summary'!$D$97</f>
        <v>2692</v>
      </c>
    </row>
    <row r="33" spans="1:4" ht="18.75" x14ac:dyDescent="0.3">
      <c r="A33" s="6" t="s">
        <v>114</v>
      </c>
      <c r="B33" s="7">
        <v>203</v>
      </c>
      <c r="C33" s="8" t="s">
        <v>9</v>
      </c>
      <c r="D33" s="9">
        <f>'[1]Project Summary'!$D$97</f>
        <v>2692</v>
      </c>
    </row>
    <row r="34" spans="1:4" s="33" customFormat="1" x14ac:dyDescent="0.25">
      <c r="A34" s="6" t="s">
        <v>115</v>
      </c>
      <c r="B34" s="7">
        <v>204</v>
      </c>
      <c r="C34" s="8" t="s">
        <v>16</v>
      </c>
      <c r="D34" s="10">
        <f>'[1]Project Summary'!$D$96</f>
        <v>2324</v>
      </c>
    </row>
    <row r="35" spans="1:4" x14ac:dyDescent="0.25">
      <c r="A35" s="6" t="s">
        <v>116</v>
      </c>
      <c r="B35" s="7">
        <v>301</v>
      </c>
      <c r="C35" s="8" t="s">
        <v>16</v>
      </c>
      <c r="D35" s="10">
        <f>'[1]Project Summary'!$D$96</f>
        <v>2324</v>
      </c>
    </row>
    <row r="36" spans="1:4" s="2" customFormat="1" ht="18.75" x14ac:dyDescent="0.3">
      <c r="A36" s="2" t="s">
        <v>117</v>
      </c>
      <c r="B36" s="3">
        <v>302</v>
      </c>
      <c r="C36" s="4" t="s">
        <v>9</v>
      </c>
      <c r="D36" s="11">
        <f>'[1]Project Summary'!$D$97</f>
        <v>2692</v>
      </c>
    </row>
    <row r="37" spans="1:4" ht="18.75" x14ac:dyDescent="0.3">
      <c r="A37" s="6" t="s">
        <v>118</v>
      </c>
      <c r="B37" s="7">
        <v>303</v>
      </c>
      <c r="C37" s="8" t="s">
        <v>9</v>
      </c>
      <c r="D37" s="9">
        <f>'[1]Project Summary'!$D$97</f>
        <v>2692</v>
      </c>
    </row>
    <row r="38" spans="1:4" s="2" customFormat="1" x14ac:dyDescent="0.25">
      <c r="A38" s="2" t="s">
        <v>119</v>
      </c>
      <c r="B38" s="3">
        <v>304</v>
      </c>
      <c r="C38" s="4" t="s">
        <v>16</v>
      </c>
      <c r="D38" s="5">
        <f>'[1]Project Summary'!$D$96</f>
        <v>2324</v>
      </c>
    </row>
    <row r="39" spans="1:4" s="33" customFormat="1" x14ac:dyDescent="0.25">
      <c r="A39" s="6" t="s">
        <v>120</v>
      </c>
      <c r="B39" s="7">
        <v>401</v>
      </c>
      <c r="C39" s="8" t="s">
        <v>16</v>
      </c>
      <c r="D39" s="10">
        <f>'[1]Project Summary'!$D$96</f>
        <v>2324</v>
      </c>
    </row>
    <row r="40" spans="1:4" ht="18.75" x14ac:dyDescent="0.3">
      <c r="A40" s="6" t="s">
        <v>121</v>
      </c>
      <c r="B40" s="7">
        <v>402</v>
      </c>
      <c r="C40" s="8" t="s">
        <v>9</v>
      </c>
      <c r="D40" s="9">
        <f>'[1]Project Summary'!$D$97</f>
        <v>2692</v>
      </c>
    </row>
    <row r="41" spans="1:4" ht="18.75" x14ac:dyDescent="0.3">
      <c r="A41" s="6" t="s">
        <v>122</v>
      </c>
      <c r="B41" s="7">
        <v>403</v>
      </c>
      <c r="C41" s="8" t="s">
        <v>9</v>
      </c>
      <c r="D41" s="9">
        <f>'[1]Project Summary'!$D$97</f>
        <v>2692</v>
      </c>
    </row>
    <row r="42" spans="1:4" s="2" customFormat="1" x14ac:dyDescent="0.25">
      <c r="A42" s="2" t="s">
        <v>123</v>
      </c>
      <c r="B42" s="3">
        <v>404</v>
      </c>
      <c r="C42" s="4" t="s">
        <v>16</v>
      </c>
      <c r="D42" s="5">
        <f>'[1]Project Summary'!$D$96</f>
        <v>2324</v>
      </c>
    </row>
    <row r="43" spans="1:4" x14ac:dyDescent="0.25">
      <c r="A43" s="6" t="s">
        <v>124</v>
      </c>
      <c r="B43" s="7">
        <v>501</v>
      </c>
      <c r="C43" s="8" t="s">
        <v>16</v>
      </c>
      <c r="D43" s="10">
        <f>'[1]Project Summary'!$D$96</f>
        <v>2324</v>
      </c>
    </row>
    <row r="44" spans="1:4" s="2" customFormat="1" ht="18.75" x14ac:dyDescent="0.3">
      <c r="A44" s="2" t="s">
        <v>125</v>
      </c>
      <c r="B44" s="3">
        <v>502</v>
      </c>
      <c r="C44" s="4" t="s">
        <v>9</v>
      </c>
      <c r="D44" s="11">
        <f>'[1]Project Summary'!$D$97</f>
        <v>2692</v>
      </c>
    </row>
    <row r="45" spans="1:4" s="2" customFormat="1" ht="18.75" x14ac:dyDescent="0.3">
      <c r="A45" s="2" t="s">
        <v>126</v>
      </c>
      <c r="B45" s="3">
        <v>503</v>
      </c>
      <c r="C45" s="4" t="s">
        <v>9</v>
      </c>
      <c r="D45" s="11">
        <f>'[1]Project Summary'!$D$97</f>
        <v>2692</v>
      </c>
    </row>
    <row r="46" spans="1:4" x14ac:dyDescent="0.25">
      <c r="A46" s="6" t="s">
        <v>127</v>
      </c>
      <c r="B46" s="7">
        <v>504</v>
      </c>
      <c r="C46" s="8" t="s">
        <v>16</v>
      </c>
      <c r="D46" s="10">
        <f>'[1]Project Summary'!$D$96</f>
        <v>2324</v>
      </c>
    </row>
    <row r="47" spans="1:4" x14ac:dyDescent="0.25">
      <c r="A47" s="6" t="s">
        <v>128</v>
      </c>
      <c r="B47" s="7">
        <v>601</v>
      </c>
      <c r="C47" s="8" t="s">
        <v>16</v>
      </c>
      <c r="D47" s="10">
        <f>'[1]Project Summary'!$D$96</f>
        <v>2324</v>
      </c>
    </row>
    <row r="48" spans="1:4" ht="18.75" x14ac:dyDescent="0.3">
      <c r="A48" s="6" t="s">
        <v>129</v>
      </c>
      <c r="B48" s="7">
        <v>602</v>
      </c>
      <c r="C48" s="8" t="s">
        <v>9</v>
      </c>
      <c r="D48" s="9">
        <f>'[1]Project Summary'!$D$97</f>
        <v>2692</v>
      </c>
    </row>
    <row r="49" spans="1:4" ht="18.75" x14ac:dyDescent="0.3">
      <c r="A49" s="6" t="s">
        <v>130</v>
      </c>
      <c r="B49" s="7">
        <v>603</v>
      </c>
      <c r="C49" s="8" t="s">
        <v>9</v>
      </c>
      <c r="D49" s="9">
        <f>'[1]Project Summary'!$D$97</f>
        <v>2692</v>
      </c>
    </row>
    <row r="50" spans="1:4" x14ac:dyDescent="0.25">
      <c r="A50" s="6" t="s">
        <v>131</v>
      </c>
      <c r="B50" s="7">
        <v>604</v>
      </c>
      <c r="C50" s="8" t="s">
        <v>16</v>
      </c>
      <c r="D50" s="10">
        <f>'[1]Project Summary'!$D$96</f>
        <v>2324</v>
      </c>
    </row>
    <row r="51" spans="1:4" s="2" customFormat="1" x14ac:dyDescent="0.25">
      <c r="A51" s="2" t="s">
        <v>132</v>
      </c>
      <c r="B51" s="3">
        <v>701</v>
      </c>
      <c r="C51" s="4" t="s">
        <v>16</v>
      </c>
      <c r="D51" s="5">
        <f>'[1]Project Summary'!$D$96</f>
        <v>2324</v>
      </c>
    </row>
    <row r="52" spans="1:4" s="2" customFormat="1" ht="18.75" x14ac:dyDescent="0.3">
      <c r="A52" s="2" t="s">
        <v>133</v>
      </c>
      <c r="B52" s="3">
        <v>702</v>
      </c>
      <c r="C52" s="4" t="s">
        <v>9</v>
      </c>
      <c r="D52" s="11">
        <f>'[1]Project Summary'!$D$97</f>
        <v>2692</v>
      </c>
    </row>
    <row r="53" spans="1:4" s="2" customFormat="1" ht="18.75" x14ac:dyDescent="0.3">
      <c r="A53" s="2" t="s">
        <v>134</v>
      </c>
      <c r="B53" s="3">
        <v>703</v>
      </c>
      <c r="C53" s="4" t="s">
        <v>9</v>
      </c>
      <c r="D53" s="11">
        <f>'[1]Project Summary'!$D$97</f>
        <v>2692</v>
      </c>
    </row>
    <row r="54" spans="1:4" x14ac:dyDescent="0.25">
      <c r="A54" s="6" t="s">
        <v>135</v>
      </c>
      <c r="B54" s="7">
        <v>704</v>
      </c>
      <c r="C54" s="8" t="s">
        <v>16</v>
      </c>
      <c r="D54" s="10">
        <f>'[1]Project Summary'!$D$96</f>
        <v>2324</v>
      </c>
    </row>
    <row r="55" spans="1:4" x14ac:dyDescent="0.25">
      <c r="A55" s="6" t="s">
        <v>136</v>
      </c>
      <c r="B55" s="7">
        <v>801</v>
      </c>
      <c r="C55" s="8" t="s">
        <v>16</v>
      </c>
      <c r="D55" s="10">
        <f>'[1]Project Summary'!$D$96</f>
        <v>2324</v>
      </c>
    </row>
    <row r="56" spans="1:4" ht="18.75" x14ac:dyDescent="0.3">
      <c r="A56" s="6" t="s">
        <v>137</v>
      </c>
      <c r="B56" s="7">
        <v>802</v>
      </c>
      <c r="C56" s="8" t="s">
        <v>9</v>
      </c>
      <c r="D56" s="9">
        <f>'[1]Project Summary'!$D$97</f>
        <v>2692</v>
      </c>
    </row>
    <row r="57" spans="1:4" ht="18.75" x14ac:dyDescent="0.3">
      <c r="A57" s="6" t="s">
        <v>138</v>
      </c>
      <c r="B57" s="7">
        <v>803</v>
      </c>
      <c r="C57" s="8" t="s">
        <v>9</v>
      </c>
      <c r="D57" s="9">
        <f>'[1]Project Summary'!$D$97</f>
        <v>2692</v>
      </c>
    </row>
    <row r="58" spans="1:4" x14ac:dyDescent="0.25">
      <c r="A58" s="6" t="s">
        <v>139</v>
      </c>
      <c r="B58" s="7">
        <v>804</v>
      </c>
      <c r="C58" s="8" t="s">
        <v>16</v>
      </c>
      <c r="D58" s="10">
        <f>'[1]Project Summary'!$D$96</f>
        <v>2324</v>
      </c>
    </row>
    <row r="59" spans="1:4" s="2" customFormat="1" x14ac:dyDescent="0.25">
      <c r="A59" s="2" t="s">
        <v>140</v>
      </c>
      <c r="B59" s="3">
        <v>901</v>
      </c>
      <c r="C59" s="4" t="s">
        <v>16</v>
      </c>
      <c r="D59" s="5">
        <f>'[1]Project Summary'!$D$96</f>
        <v>2324</v>
      </c>
    </row>
    <row r="60" spans="1:4" s="2" customFormat="1" ht="18.75" x14ac:dyDescent="0.3">
      <c r="A60" s="2" t="s">
        <v>141</v>
      </c>
      <c r="B60" s="3">
        <v>902</v>
      </c>
      <c r="C60" s="4" t="s">
        <v>9</v>
      </c>
      <c r="D60" s="11">
        <f>'[1]Project Summary'!$D$97</f>
        <v>2692</v>
      </c>
    </row>
    <row r="61" spans="1:4" ht="18.75" x14ac:dyDescent="0.3">
      <c r="A61" s="6" t="s">
        <v>142</v>
      </c>
      <c r="B61" s="7">
        <v>903</v>
      </c>
      <c r="C61" s="8" t="s">
        <v>9</v>
      </c>
      <c r="D61" s="9">
        <f>'[1]Project Summary'!$D$97</f>
        <v>2692</v>
      </c>
    </row>
    <row r="62" spans="1:4" x14ac:dyDescent="0.25">
      <c r="A62" s="6" t="s">
        <v>143</v>
      </c>
      <c r="B62" s="7">
        <v>904</v>
      </c>
      <c r="C62" s="8" t="s">
        <v>16</v>
      </c>
      <c r="D62" s="10">
        <f>'[1]Project Summary'!$D$96</f>
        <v>2324</v>
      </c>
    </row>
    <row r="63" spans="1:4" x14ac:dyDescent="0.25">
      <c r="A63" s="6" t="s">
        <v>144</v>
      </c>
      <c r="B63" s="7">
        <v>1001</v>
      </c>
      <c r="C63" s="8" t="s">
        <v>16</v>
      </c>
      <c r="D63" s="10">
        <f>'[1]Project Summary'!$D$96</f>
        <v>2324</v>
      </c>
    </row>
    <row r="64" spans="1:4" ht="18.75" x14ac:dyDescent="0.3">
      <c r="A64" s="6" t="s">
        <v>145</v>
      </c>
      <c r="B64" s="7">
        <v>1002</v>
      </c>
      <c r="C64" s="8" t="s">
        <v>9</v>
      </c>
      <c r="D64" s="9">
        <f>'[1]Project Summary'!$D$97</f>
        <v>2692</v>
      </c>
    </row>
    <row r="65" spans="1:4" ht="18.75" x14ac:dyDescent="0.3">
      <c r="A65" s="6" t="s">
        <v>146</v>
      </c>
      <c r="B65" s="7">
        <v>1003</v>
      </c>
      <c r="C65" s="8" t="s">
        <v>9</v>
      </c>
      <c r="D65" s="9">
        <f>'[1]Project Summary'!$D$97</f>
        <v>2692</v>
      </c>
    </row>
    <row r="66" spans="1:4" s="2" customFormat="1" x14ac:dyDescent="0.25">
      <c r="A66" s="2" t="s">
        <v>147</v>
      </c>
      <c r="B66" s="3">
        <v>1004</v>
      </c>
      <c r="C66" s="4" t="s">
        <v>16</v>
      </c>
      <c r="D66" s="5">
        <f>'[1]Project Summary'!$D$96</f>
        <v>2324</v>
      </c>
    </row>
    <row r="67" spans="1:4" s="2" customFormat="1" x14ac:dyDescent="0.25">
      <c r="A67" s="2" t="s">
        <v>148</v>
      </c>
      <c r="B67" s="3">
        <v>1101</v>
      </c>
      <c r="C67" s="4" t="s">
        <v>16</v>
      </c>
      <c r="D67" s="5">
        <f>'[1]Project Summary'!$D$96</f>
        <v>2324</v>
      </c>
    </row>
    <row r="68" spans="1:4" s="2" customFormat="1" ht="18.75" x14ac:dyDescent="0.3">
      <c r="A68" s="2" t="s">
        <v>149</v>
      </c>
      <c r="B68" s="3">
        <v>1102</v>
      </c>
      <c r="C68" s="4" t="s">
        <v>9</v>
      </c>
      <c r="D68" s="11">
        <f>'[1]Project Summary'!$D$97</f>
        <v>2692</v>
      </c>
    </row>
    <row r="69" spans="1:4" s="2" customFormat="1" ht="18.75" x14ac:dyDescent="0.3">
      <c r="A69" s="2" t="s">
        <v>150</v>
      </c>
      <c r="B69" s="3">
        <v>1103</v>
      </c>
      <c r="C69" s="4" t="s">
        <v>9</v>
      </c>
      <c r="D69" s="11">
        <f>'[1]Project Summary'!$D$97</f>
        <v>2692</v>
      </c>
    </row>
    <row r="70" spans="1:4" x14ac:dyDescent="0.25">
      <c r="A70" s="6" t="s">
        <v>151</v>
      </c>
      <c r="B70" s="7">
        <v>1104</v>
      </c>
      <c r="C70" s="8" t="s">
        <v>16</v>
      </c>
      <c r="D70" s="10">
        <f>'[1]Project Summary'!$D$96</f>
        <v>2324</v>
      </c>
    </row>
    <row r="71" spans="1:4" x14ac:dyDescent="0.25">
      <c r="A71" s="6" t="s">
        <v>152</v>
      </c>
      <c r="B71" s="7">
        <v>1201</v>
      </c>
      <c r="C71" s="8" t="s">
        <v>16</v>
      </c>
      <c r="D71" s="10">
        <f>'[1]Project Summary'!$D$96</f>
        <v>2324</v>
      </c>
    </row>
    <row r="72" spans="1:4" ht="18.75" x14ac:dyDescent="0.3">
      <c r="A72" s="6" t="s">
        <v>153</v>
      </c>
      <c r="B72" s="7">
        <v>1202</v>
      </c>
      <c r="C72" s="8" t="s">
        <v>9</v>
      </c>
      <c r="D72" s="9">
        <f>'[1]Project Summary'!$D$97</f>
        <v>2692</v>
      </c>
    </row>
    <row r="73" spans="1:4" ht="18.75" x14ac:dyDescent="0.3">
      <c r="A73" s="6" t="s">
        <v>154</v>
      </c>
      <c r="B73" s="7">
        <v>1203</v>
      </c>
      <c r="C73" s="8" t="s">
        <v>9</v>
      </c>
      <c r="D73" s="9">
        <f>'[1]Project Summary'!$D$97</f>
        <v>2692</v>
      </c>
    </row>
    <row r="74" spans="1:4" x14ac:dyDescent="0.25">
      <c r="A74" s="6" t="s">
        <v>155</v>
      </c>
      <c r="B74" s="7">
        <v>1204</v>
      </c>
      <c r="C74" s="8" t="s">
        <v>16</v>
      </c>
      <c r="D74" s="10">
        <f>'[1]Project Summary'!$D$96</f>
        <v>2324</v>
      </c>
    </row>
    <row r="75" spans="1:4" s="33" customFormat="1" x14ac:dyDescent="0.25">
      <c r="A75" s="2" t="s">
        <v>156</v>
      </c>
      <c r="B75" s="3">
        <v>1401</v>
      </c>
      <c r="C75" s="4" t="s">
        <v>16</v>
      </c>
      <c r="D75" s="5">
        <f>'[1]Project Summary'!$D$96</f>
        <v>2324</v>
      </c>
    </row>
    <row r="76" spans="1:4" ht="18.75" x14ac:dyDescent="0.3">
      <c r="A76" s="6" t="s">
        <v>157</v>
      </c>
      <c r="B76" s="7">
        <v>1402</v>
      </c>
      <c r="C76" s="8" t="s">
        <v>9</v>
      </c>
      <c r="D76" s="9">
        <f>'[1]Project Summary'!$D$97</f>
        <v>2692</v>
      </c>
    </row>
    <row r="77" spans="1:4" ht="18.75" x14ac:dyDescent="0.3">
      <c r="A77" s="6" t="s">
        <v>158</v>
      </c>
      <c r="B77" s="7">
        <v>1403</v>
      </c>
      <c r="C77" s="8" t="s">
        <v>9</v>
      </c>
      <c r="D77" s="9">
        <f>'[1]Project Summary'!$D$97</f>
        <v>2692</v>
      </c>
    </row>
    <row r="78" spans="1:4" x14ac:dyDescent="0.25">
      <c r="A78" s="6" t="s">
        <v>159</v>
      </c>
      <c r="B78" s="7">
        <v>1404</v>
      </c>
      <c r="C78" s="8" t="s">
        <v>16</v>
      </c>
      <c r="D78" s="10">
        <f>'[1]Project Summary'!$D$96</f>
        <v>2324</v>
      </c>
    </row>
    <row r="79" spans="1:4" x14ac:dyDescent="0.25">
      <c r="A79" s="6" t="s">
        <v>160</v>
      </c>
      <c r="B79" s="7">
        <v>1501</v>
      </c>
      <c r="C79" s="8" t="s">
        <v>16</v>
      </c>
      <c r="D79" s="10">
        <f>'[1]Project Summary'!$D$96</f>
        <v>2324</v>
      </c>
    </row>
    <row r="80" spans="1:4" ht="18.75" x14ac:dyDescent="0.3">
      <c r="A80" s="6" t="s">
        <v>161</v>
      </c>
      <c r="B80" s="7">
        <v>1502</v>
      </c>
      <c r="C80" s="8" t="s">
        <v>9</v>
      </c>
      <c r="D80" s="9">
        <f>'[1]Project Summary'!$D$97</f>
        <v>2692</v>
      </c>
    </row>
    <row r="81" spans="1:4" s="2" customFormat="1" ht="18.75" x14ac:dyDescent="0.3">
      <c r="A81" s="2" t="s">
        <v>162</v>
      </c>
      <c r="B81" s="3">
        <v>1503</v>
      </c>
      <c r="C81" s="4" t="s">
        <v>9</v>
      </c>
      <c r="D81" s="11">
        <f>'[1]Project Summary'!$D$97</f>
        <v>2692</v>
      </c>
    </row>
    <row r="82" spans="1:4" s="2" customFormat="1" x14ac:dyDescent="0.25">
      <c r="A82" s="2" t="s">
        <v>163</v>
      </c>
      <c r="B82" s="3">
        <v>1504</v>
      </c>
      <c r="C82" s="4" t="s">
        <v>16</v>
      </c>
      <c r="D82" s="5">
        <f>'[1]Project Summary'!$D$96</f>
        <v>2324</v>
      </c>
    </row>
    <row r="83" spans="1:4" s="2" customFormat="1" x14ac:dyDescent="0.25">
      <c r="A83" s="2" t="s">
        <v>164</v>
      </c>
      <c r="B83" s="3">
        <v>1601</v>
      </c>
      <c r="C83" s="4" t="s">
        <v>16</v>
      </c>
      <c r="D83" s="5">
        <f>'[1]Project Summary'!$D$96</f>
        <v>2324</v>
      </c>
    </row>
    <row r="84" spans="1:4" s="2" customFormat="1" ht="18.75" x14ac:dyDescent="0.3">
      <c r="A84" s="2" t="s">
        <v>165</v>
      </c>
      <c r="B84" s="3">
        <v>1602</v>
      </c>
      <c r="C84" s="4" t="s">
        <v>9</v>
      </c>
      <c r="D84" s="11">
        <f>'[1]Project Summary'!$D$97</f>
        <v>2692</v>
      </c>
    </row>
    <row r="85" spans="1:4" ht="18.75" x14ac:dyDescent="0.3">
      <c r="A85" s="6" t="s">
        <v>166</v>
      </c>
      <c r="B85" s="7">
        <v>1603</v>
      </c>
      <c r="C85" s="8" t="s">
        <v>9</v>
      </c>
      <c r="D85" s="9">
        <f>'[1]Project Summary'!$D$97</f>
        <v>2692</v>
      </c>
    </row>
    <row r="86" spans="1:4" x14ac:dyDescent="0.25">
      <c r="A86" s="6" t="s">
        <v>167</v>
      </c>
      <c r="B86" s="7">
        <v>1604</v>
      </c>
      <c r="C86" s="8" t="s">
        <v>16</v>
      </c>
      <c r="D86" s="10">
        <f>'[1]Project Summary'!$D$96</f>
        <v>2324</v>
      </c>
    </row>
    <row r="87" spans="1:4" x14ac:dyDescent="0.25">
      <c r="A87" s="6" t="s">
        <v>168</v>
      </c>
      <c r="B87" s="7">
        <v>1701</v>
      </c>
      <c r="C87" s="8" t="s">
        <v>16</v>
      </c>
      <c r="D87" s="10">
        <f>'[1]Project Summary'!$D$96</f>
        <v>2324</v>
      </c>
    </row>
    <row r="88" spans="1:4" s="34" customFormat="1" x14ac:dyDescent="0.25">
      <c r="A88" s="6" t="s">
        <v>169</v>
      </c>
      <c r="B88" s="7">
        <v>1702</v>
      </c>
      <c r="C88" s="8" t="s">
        <v>78</v>
      </c>
      <c r="D88" s="10">
        <f>'[1]Project Summary'!D98</f>
        <v>4925</v>
      </c>
    </row>
    <row r="89" spans="1:4" s="34" customFormat="1" x14ac:dyDescent="0.25">
      <c r="A89" s="6" t="s">
        <v>170</v>
      </c>
      <c r="B89" s="7">
        <v>1703</v>
      </c>
      <c r="C89" s="8" t="s">
        <v>78</v>
      </c>
      <c r="D89" s="10">
        <f>'[1]Project Summary'!D98</f>
        <v>4925</v>
      </c>
    </row>
    <row r="90" spans="1:4" s="2" customFormat="1" x14ac:dyDescent="0.25">
      <c r="A90" s="2" t="s">
        <v>171</v>
      </c>
      <c r="B90" s="3">
        <v>1704</v>
      </c>
      <c r="C90" s="4" t="s">
        <v>16</v>
      </c>
      <c r="D90" s="5">
        <f>'[1]Project Summary'!$D$96</f>
        <v>2324</v>
      </c>
    </row>
    <row r="91" spans="1:4" s="2" customFormat="1" x14ac:dyDescent="0.25">
      <c r="A91" s="2" t="s">
        <v>172</v>
      </c>
      <c r="B91" s="3">
        <v>1801</v>
      </c>
      <c r="C91" s="4" t="s">
        <v>16</v>
      </c>
      <c r="D91" s="5">
        <f>'[1]Project Summary'!$D$96</f>
        <v>2324</v>
      </c>
    </row>
    <row r="92" spans="1:4" x14ac:dyDescent="0.25">
      <c r="A92" s="6" t="s">
        <v>173</v>
      </c>
      <c r="B92" s="7">
        <v>1804</v>
      </c>
      <c r="C92" s="8" t="s">
        <v>16</v>
      </c>
      <c r="D92" s="10">
        <f>'[1]Project Summary'!$D$96</f>
        <v>2324</v>
      </c>
    </row>
    <row r="93" spans="1:4" x14ac:dyDescent="0.25">
      <c r="A93" s="19" t="s">
        <v>83</v>
      </c>
      <c r="B93" s="20">
        <f>COUNTA(B23:B92)</f>
        <v>70</v>
      </c>
      <c r="C93" s="8"/>
      <c r="D93" s="21">
        <f>SUM(D23:D92)</f>
        <v>178655</v>
      </c>
    </row>
    <row r="94" spans="1:4" x14ac:dyDescent="0.25"/>
    <row r="95" spans="1:4" x14ac:dyDescent="0.25"/>
    <row r="96" spans="1: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8">
    <mergeCell ref="A1:D1"/>
    <mergeCell ref="A2:D2"/>
    <mergeCell ref="A4:C4"/>
    <mergeCell ref="A12:C12"/>
    <mergeCell ref="A21:A22"/>
    <mergeCell ref="B21:B22"/>
    <mergeCell ref="C21:C22"/>
    <mergeCell ref="D21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113"/>
  <sheetViews>
    <sheetView topLeftCell="A21" workbookViewId="0">
      <selection activeCell="A21" sqref="A21:D93"/>
    </sheetView>
  </sheetViews>
  <sheetFormatPr defaultColWidth="0" defaultRowHeight="15" zeroHeight="1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11.7109375" style="6" bestFit="1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91" t="s">
        <v>174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94"/>
    </row>
    <row r="3" spans="1:4" ht="15.75" thickBot="1" x14ac:dyDescent="0.3"/>
    <row r="4" spans="1:4" x14ac:dyDescent="0.25">
      <c r="A4" s="108" t="s">
        <v>86</v>
      </c>
      <c r="B4" s="109"/>
      <c r="C4" s="110"/>
    </row>
    <row r="5" spans="1:4" ht="30" x14ac:dyDescent="0.25">
      <c r="A5" s="22" t="s">
        <v>87</v>
      </c>
      <c r="B5" s="23">
        <v>5500</v>
      </c>
      <c r="C5" s="8" t="s">
        <v>88</v>
      </c>
      <c r="D5" s="6" t="s">
        <v>103</v>
      </c>
    </row>
    <row r="6" spans="1:4" x14ac:dyDescent="0.25">
      <c r="A6" s="22" t="s">
        <v>90</v>
      </c>
      <c r="B6" s="23">
        <v>5500</v>
      </c>
      <c r="C6" s="8" t="s">
        <v>88</v>
      </c>
      <c r="D6" s="6">
        <v>5400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/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31.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31"/>
    </row>
    <row r="20" spans="1:4" x14ac:dyDescent="0.25"/>
    <row r="21" spans="1:4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4" ht="15.75" thickBot="1" x14ac:dyDescent="0.3">
      <c r="A22" s="101" t="s">
        <v>0</v>
      </c>
      <c r="B22" s="101" t="s">
        <v>1</v>
      </c>
      <c r="C22" s="101" t="s">
        <v>3</v>
      </c>
      <c r="D22" s="101" t="s">
        <v>3</v>
      </c>
    </row>
    <row r="23" spans="1:4" x14ac:dyDescent="0.25">
      <c r="A23" s="35" t="s">
        <v>175</v>
      </c>
      <c r="B23" s="36" t="s">
        <v>5</v>
      </c>
      <c r="C23" s="37" t="s">
        <v>6</v>
      </c>
      <c r="D23" s="10">
        <f>'[1]Project Summary'!D103</f>
        <v>1811</v>
      </c>
    </row>
    <row r="24" spans="1:4" ht="18.75" x14ac:dyDescent="0.3">
      <c r="A24" s="38" t="s">
        <v>176</v>
      </c>
      <c r="B24" s="7" t="s">
        <v>8</v>
      </c>
      <c r="C24" s="8" t="s">
        <v>9</v>
      </c>
      <c r="D24" s="9">
        <f>'[1]Project Summary'!$D$97</f>
        <v>2692</v>
      </c>
    </row>
    <row r="25" spans="1:4" ht="18.75" x14ac:dyDescent="0.3">
      <c r="A25" s="38" t="s">
        <v>177</v>
      </c>
      <c r="B25" s="7" t="s">
        <v>11</v>
      </c>
      <c r="C25" s="8" t="s">
        <v>9</v>
      </c>
      <c r="D25" s="9">
        <f>'[1]Project Summary'!$D$97</f>
        <v>2692</v>
      </c>
    </row>
    <row r="26" spans="1:4" x14ac:dyDescent="0.25">
      <c r="A26" s="38" t="s">
        <v>178</v>
      </c>
      <c r="B26" s="7" t="s">
        <v>13</v>
      </c>
      <c r="C26" s="8" t="s">
        <v>14</v>
      </c>
      <c r="D26" s="10">
        <f>'[1]Project Summary'!D104</f>
        <v>1834</v>
      </c>
    </row>
    <row r="27" spans="1:4" x14ac:dyDescent="0.25">
      <c r="A27" s="39" t="s">
        <v>179</v>
      </c>
      <c r="B27" s="3">
        <v>101</v>
      </c>
      <c r="C27" s="4" t="s">
        <v>16</v>
      </c>
      <c r="D27" s="5">
        <f>'[1]Project Summary'!$D$96</f>
        <v>2324</v>
      </c>
    </row>
    <row r="28" spans="1:4" ht="18.75" x14ac:dyDescent="0.3">
      <c r="A28" s="39" t="s">
        <v>180</v>
      </c>
      <c r="B28" s="3">
        <v>102</v>
      </c>
      <c r="C28" s="4" t="s">
        <v>9</v>
      </c>
      <c r="D28" s="11">
        <f>'[1]Project Summary'!$D$97</f>
        <v>2692</v>
      </c>
    </row>
    <row r="29" spans="1:4" ht="18.75" x14ac:dyDescent="0.3">
      <c r="A29" s="39" t="s">
        <v>181</v>
      </c>
      <c r="B29" s="3">
        <v>103</v>
      </c>
      <c r="C29" s="4" t="s">
        <v>9</v>
      </c>
      <c r="D29" s="11">
        <f>'[1]Project Summary'!$D$97</f>
        <v>2692</v>
      </c>
    </row>
    <row r="30" spans="1:4" x14ac:dyDescent="0.25">
      <c r="A30" s="38" t="s">
        <v>182</v>
      </c>
      <c r="B30" s="7">
        <v>104</v>
      </c>
      <c r="C30" s="8" t="s">
        <v>16</v>
      </c>
      <c r="D30" s="10">
        <f>'[1]Project Summary'!$D$96</f>
        <v>2324</v>
      </c>
    </row>
    <row r="31" spans="1:4" x14ac:dyDescent="0.25">
      <c r="A31" s="38" t="s">
        <v>183</v>
      </c>
      <c r="B31" s="7">
        <v>201</v>
      </c>
      <c r="C31" s="8" t="s">
        <v>16</v>
      </c>
      <c r="D31" s="10">
        <f>'[1]Project Summary'!$D$96</f>
        <v>2324</v>
      </c>
    </row>
    <row r="32" spans="1:4" ht="18.75" x14ac:dyDescent="0.3">
      <c r="A32" s="38" t="s">
        <v>184</v>
      </c>
      <c r="B32" s="7">
        <v>202</v>
      </c>
      <c r="C32" s="8" t="s">
        <v>9</v>
      </c>
      <c r="D32" s="9">
        <f>'[1]Project Summary'!$D$97</f>
        <v>2692</v>
      </c>
    </row>
    <row r="33" spans="1:4" ht="18.75" x14ac:dyDescent="0.3">
      <c r="A33" s="38" t="s">
        <v>185</v>
      </c>
      <c r="B33" s="7">
        <v>203</v>
      </c>
      <c r="C33" s="8" t="s">
        <v>9</v>
      </c>
      <c r="D33" s="9">
        <f>'[1]Project Summary'!$D$97</f>
        <v>2692</v>
      </c>
    </row>
    <row r="34" spans="1:4" x14ac:dyDescent="0.25">
      <c r="A34" s="38" t="s">
        <v>186</v>
      </c>
      <c r="B34" s="7">
        <v>204</v>
      </c>
      <c r="C34" s="8" t="s">
        <v>16</v>
      </c>
      <c r="D34" s="10">
        <f>'[1]Project Summary'!$D$96</f>
        <v>2324</v>
      </c>
    </row>
    <row r="35" spans="1:4" x14ac:dyDescent="0.25">
      <c r="A35" s="39" t="s">
        <v>187</v>
      </c>
      <c r="B35" s="3">
        <v>301</v>
      </c>
      <c r="C35" s="4" t="s">
        <v>16</v>
      </c>
      <c r="D35" s="5">
        <f>'[1]Project Summary'!$D$96</f>
        <v>2324</v>
      </c>
    </row>
    <row r="36" spans="1:4" ht="18.75" x14ac:dyDescent="0.3">
      <c r="A36" s="39" t="s">
        <v>188</v>
      </c>
      <c r="B36" s="3">
        <v>302</v>
      </c>
      <c r="C36" s="4" t="s">
        <v>9</v>
      </c>
      <c r="D36" s="11">
        <f>'[1]Project Summary'!$D$97</f>
        <v>2692</v>
      </c>
    </row>
    <row r="37" spans="1:4" ht="18.75" x14ac:dyDescent="0.3">
      <c r="A37" s="38" t="s">
        <v>189</v>
      </c>
      <c r="B37" s="7">
        <v>303</v>
      </c>
      <c r="C37" s="8" t="s">
        <v>9</v>
      </c>
      <c r="D37" s="9">
        <f>'[1]Project Summary'!$D$97</f>
        <v>2692</v>
      </c>
    </row>
    <row r="38" spans="1:4" x14ac:dyDescent="0.25">
      <c r="A38" s="39" t="s">
        <v>190</v>
      </c>
      <c r="B38" s="3">
        <v>304</v>
      </c>
      <c r="C38" s="4" t="s">
        <v>16</v>
      </c>
      <c r="D38" s="5">
        <f>'[1]Project Summary'!$D$96</f>
        <v>2324</v>
      </c>
    </row>
    <row r="39" spans="1:4" x14ac:dyDescent="0.25">
      <c r="A39" s="38" t="s">
        <v>191</v>
      </c>
      <c r="B39" s="7">
        <v>401</v>
      </c>
      <c r="C39" s="8" t="s">
        <v>16</v>
      </c>
      <c r="D39" s="10">
        <f>'[1]Project Summary'!$D$96</f>
        <v>2324</v>
      </c>
    </row>
    <row r="40" spans="1:4" ht="18.75" x14ac:dyDescent="0.3">
      <c r="A40" s="38" t="s">
        <v>192</v>
      </c>
      <c r="B40" s="7">
        <v>402</v>
      </c>
      <c r="C40" s="8" t="s">
        <v>9</v>
      </c>
      <c r="D40" s="9">
        <f>'[1]Project Summary'!$D$97</f>
        <v>2692</v>
      </c>
    </row>
    <row r="41" spans="1:4" ht="18.75" x14ac:dyDescent="0.3">
      <c r="A41" s="38" t="s">
        <v>193</v>
      </c>
      <c r="B41" s="7">
        <v>403</v>
      </c>
      <c r="C41" s="8" t="s">
        <v>9</v>
      </c>
      <c r="D41" s="9">
        <f>'[1]Project Summary'!$D$97</f>
        <v>2692</v>
      </c>
    </row>
    <row r="42" spans="1:4" x14ac:dyDescent="0.25">
      <c r="A42" s="39" t="s">
        <v>194</v>
      </c>
      <c r="B42" s="3">
        <v>404</v>
      </c>
      <c r="C42" s="4" t="s">
        <v>16</v>
      </c>
      <c r="D42" s="5">
        <f>'[1]Project Summary'!$D$96</f>
        <v>2324</v>
      </c>
    </row>
    <row r="43" spans="1:4" x14ac:dyDescent="0.25">
      <c r="A43" s="38" t="s">
        <v>195</v>
      </c>
      <c r="B43" s="7">
        <v>501</v>
      </c>
      <c r="C43" s="8" t="s">
        <v>16</v>
      </c>
      <c r="D43" s="10">
        <f>'[1]Project Summary'!$D$96</f>
        <v>2324</v>
      </c>
    </row>
    <row r="44" spans="1:4" ht="18.75" x14ac:dyDescent="0.3">
      <c r="A44" s="39" t="s">
        <v>196</v>
      </c>
      <c r="B44" s="3">
        <v>502</v>
      </c>
      <c r="C44" s="4" t="s">
        <v>9</v>
      </c>
      <c r="D44" s="11">
        <f>'[1]Project Summary'!$D$97</f>
        <v>2692</v>
      </c>
    </row>
    <row r="45" spans="1:4" ht="18.75" x14ac:dyDescent="0.3">
      <c r="A45" s="38" t="s">
        <v>197</v>
      </c>
      <c r="B45" s="7">
        <v>503</v>
      </c>
      <c r="C45" s="8" t="s">
        <v>9</v>
      </c>
      <c r="D45" s="9">
        <f>'[1]Project Summary'!$D$97</f>
        <v>2692</v>
      </c>
    </row>
    <row r="46" spans="1:4" x14ac:dyDescent="0.25">
      <c r="A46" s="38" t="s">
        <v>198</v>
      </c>
      <c r="B46" s="7">
        <v>504</v>
      </c>
      <c r="C46" s="8" t="s">
        <v>16</v>
      </c>
      <c r="D46" s="10">
        <f>'[1]Project Summary'!$D$96</f>
        <v>2324</v>
      </c>
    </row>
    <row r="47" spans="1:4" x14ac:dyDescent="0.25">
      <c r="A47" s="38" t="s">
        <v>199</v>
      </c>
      <c r="B47" s="7">
        <v>601</v>
      </c>
      <c r="C47" s="8" t="s">
        <v>16</v>
      </c>
      <c r="D47" s="10">
        <f>'[1]Project Summary'!$D$96</f>
        <v>2324</v>
      </c>
    </row>
    <row r="48" spans="1:4" ht="18.75" x14ac:dyDescent="0.3">
      <c r="A48" s="38" t="s">
        <v>200</v>
      </c>
      <c r="B48" s="7">
        <v>602</v>
      </c>
      <c r="C48" s="8" t="s">
        <v>9</v>
      </c>
      <c r="D48" s="9">
        <f>'[1]Project Summary'!$D$97</f>
        <v>2692</v>
      </c>
    </row>
    <row r="49" spans="1:4" ht="18.75" x14ac:dyDescent="0.3">
      <c r="A49" s="38" t="s">
        <v>201</v>
      </c>
      <c r="B49" s="7">
        <v>603</v>
      </c>
      <c r="C49" s="8" t="s">
        <v>9</v>
      </c>
      <c r="D49" s="9">
        <f>'[1]Project Summary'!$D$97</f>
        <v>2692</v>
      </c>
    </row>
    <row r="50" spans="1:4" x14ac:dyDescent="0.25">
      <c r="A50" s="39" t="s">
        <v>202</v>
      </c>
      <c r="B50" s="3">
        <v>604</v>
      </c>
      <c r="C50" s="4" t="s">
        <v>16</v>
      </c>
      <c r="D50" s="5">
        <f>'[1]Project Summary'!$D$96</f>
        <v>2324</v>
      </c>
    </row>
    <row r="51" spans="1:4" x14ac:dyDescent="0.25">
      <c r="A51" s="39" t="s">
        <v>203</v>
      </c>
      <c r="B51" s="3">
        <v>701</v>
      </c>
      <c r="C51" s="4" t="s">
        <v>16</v>
      </c>
      <c r="D51" s="5">
        <f>'[1]Project Summary'!$D$96</f>
        <v>2324</v>
      </c>
    </row>
    <row r="52" spans="1:4" ht="18.75" x14ac:dyDescent="0.3">
      <c r="A52" s="38" t="s">
        <v>204</v>
      </c>
      <c r="B52" s="7">
        <v>702</v>
      </c>
      <c r="C52" s="8" t="s">
        <v>9</v>
      </c>
      <c r="D52" s="9">
        <f>'[1]Project Summary'!$D$97</f>
        <v>2692</v>
      </c>
    </row>
    <row r="53" spans="1:4" ht="18.75" x14ac:dyDescent="0.3">
      <c r="A53" s="39" t="s">
        <v>205</v>
      </c>
      <c r="B53" s="3">
        <v>703</v>
      </c>
      <c r="C53" s="4" t="s">
        <v>9</v>
      </c>
      <c r="D53" s="11">
        <f>'[1]Project Summary'!$D$97</f>
        <v>2692</v>
      </c>
    </row>
    <row r="54" spans="1:4" x14ac:dyDescent="0.25">
      <c r="A54" s="38" t="s">
        <v>206</v>
      </c>
      <c r="B54" s="7">
        <v>704</v>
      </c>
      <c r="C54" s="8" t="s">
        <v>16</v>
      </c>
      <c r="D54" s="10">
        <f>'[1]Project Summary'!$D$96</f>
        <v>2324</v>
      </c>
    </row>
    <row r="55" spans="1:4" x14ac:dyDescent="0.25">
      <c r="A55" s="38" t="s">
        <v>207</v>
      </c>
      <c r="B55" s="7">
        <v>801</v>
      </c>
      <c r="C55" s="8" t="s">
        <v>16</v>
      </c>
      <c r="D55" s="10">
        <f>'[1]Project Summary'!$D$96</f>
        <v>2324</v>
      </c>
    </row>
    <row r="56" spans="1:4" ht="18.75" x14ac:dyDescent="0.3">
      <c r="A56" s="38" t="s">
        <v>208</v>
      </c>
      <c r="B56" s="7">
        <v>802</v>
      </c>
      <c r="C56" s="8" t="s">
        <v>9</v>
      </c>
      <c r="D56" s="9">
        <f>'[1]Project Summary'!$D$97</f>
        <v>2692</v>
      </c>
    </row>
    <row r="57" spans="1:4" ht="18.75" x14ac:dyDescent="0.3">
      <c r="A57" s="39" t="s">
        <v>209</v>
      </c>
      <c r="B57" s="3">
        <v>803</v>
      </c>
      <c r="C57" s="4" t="s">
        <v>9</v>
      </c>
      <c r="D57" s="11">
        <f>'[1]Project Summary'!$D$97</f>
        <v>2692</v>
      </c>
    </row>
    <row r="58" spans="1:4" x14ac:dyDescent="0.25">
      <c r="A58" s="38" t="s">
        <v>210</v>
      </c>
      <c r="B58" s="7">
        <v>804</v>
      </c>
      <c r="C58" s="8" t="s">
        <v>16</v>
      </c>
      <c r="D58" s="10">
        <f>'[1]Project Summary'!$D$96</f>
        <v>2324</v>
      </c>
    </row>
    <row r="59" spans="1:4" x14ac:dyDescent="0.25">
      <c r="A59" s="39" t="s">
        <v>211</v>
      </c>
      <c r="B59" s="3">
        <v>901</v>
      </c>
      <c r="C59" s="4" t="s">
        <v>16</v>
      </c>
      <c r="D59" s="5">
        <f>'[1]Project Summary'!$D$96</f>
        <v>2324</v>
      </c>
    </row>
    <row r="60" spans="1:4" ht="18.75" x14ac:dyDescent="0.3">
      <c r="A60" s="39" t="s">
        <v>212</v>
      </c>
      <c r="B60" s="3">
        <v>902</v>
      </c>
      <c r="C60" s="4" t="s">
        <v>9</v>
      </c>
      <c r="D60" s="11">
        <f>'[1]Project Summary'!$D$97</f>
        <v>2692</v>
      </c>
    </row>
    <row r="61" spans="1:4" ht="18.75" x14ac:dyDescent="0.3">
      <c r="A61" s="38" t="s">
        <v>213</v>
      </c>
      <c r="B61" s="7">
        <v>903</v>
      </c>
      <c r="C61" s="8" t="s">
        <v>9</v>
      </c>
      <c r="D61" s="9">
        <f>'[1]Project Summary'!$D$97</f>
        <v>2692</v>
      </c>
    </row>
    <row r="62" spans="1:4" x14ac:dyDescent="0.25">
      <c r="A62" s="38" t="s">
        <v>214</v>
      </c>
      <c r="B62" s="7">
        <v>904</v>
      </c>
      <c r="C62" s="8" t="s">
        <v>16</v>
      </c>
      <c r="D62" s="10">
        <f>'[1]Project Summary'!$D$96</f>
        <v>2324</v>
      </c>
    </row>
    <row r="63" spans="1:4" x14ac:dyDescent="0.25">
      <c r="A63" s="38" t="s">
        <v>215</v>
      </c>
      <c r="B63" s="7">
        <v>1001</v>
      </c>
      <c r="C63" s="8" t="s">
        <v>16</v>
      </c>
      <c r="D63" s="10">
        <f>'[1]Project Summary'!$D$96</f>
        <v>2324</v>
      </c>
    </row>
    <row r="64" spans="1:4" ht="18.75" x14ac:dyDescent="0.3">
      <c r="A64" s="38" t="s">
        <v>216</v>
      </c>
      <c r="B64" s="7">
        <v>1002</v>
      </c>
      <c r="C64" s="8" t="s">
        <v>9</v>
      </c>
      <c r="D64" s="9">
        <f>'[1]Project Summary'!$D$97</f>
        <v>2692</v>
      </c>
    </row>
    <row r="65" spans="1:4" ht="18.75" x14ac:dyDescent="0.3">
      <c r="A65" s="38" t="s">
        <v>217</v>
      </c>
      <c r="B65" s="7">
        <v>1003</v>
      </c>
      <c r="C65" s="8" t="s">
        <v>9</v>
      </c>
      <c r="D65" s="9">
        <f>'[1]Project Summary'!$D$97</f>
        <v>2692</v>
      </c>
    </row>
    <row r="66" spans="1:4" x14ac:dyDescent="0.25">
      <c r="A66" s="39" t="s">
        <v>218</v>
      </c>
      <c r="B66" s="3">
        <v>1004</v>
      </c>
      <c r="C66" s="4" t="s">
        <v>16</v>
      </c>
      <c r="D66" s="5">
        <f>'[1]Project Summary'!$D$96</f>
        <v>2324</v>
      </c>
    </row>
    <row r="67" spans="1:4" x14ac:dyDescent="0.25">
      <c r="A67" s="38" t="s">
        <v>219</v>
      </c>
      <c r="B67" s="7">
        <v>1101</v>
      </c>
      <c r="C67" s="8" t="s">
        <v>16</v>
      </c>
      <c r="D67" s="10">
        <f>'[1]Project Summary'!$D$96</f>
        <v>2324</v>
      </c>
    </row>
    <row r="68" spans="1:4" ht="18.75" x14ac:dyDescent="0.3">
      <c r="A68" s="39" t="s">
        <v>220</v>
      </c>
      <c r="B68" s="3">
        <v>1102</v>
      </c>
      <c r="C68" s="4" t="s">
        <v>9</v>
      </c>
      <c r="D68" s="11">
        <f>'[1]Project Summary'!$D$97</f>
        <v>2692</v>
      </c>
    </row>
    <row r="69" spans="1:4" ht="18.75" x14ac:dyDescent="0.3">
      <c r="A69" s="38" t="s">
        <v>221</v>
      </c>
      <c r="B69" s="7">
        <v>1103</v>
      </c>
      <c r="C69" s="8" t="s">
        <v>9</v>
      </c>
      <c r="D69" s="9">
        <f>'[1]Project Summary'!$D$97</f>
        <v>2692</v>
      </c>
    </row>
    <row r="70" spans="1:4" x14ac:dyDescent="0.25">
      <c r="A70" s="38" t="s">
        <v>222</v>
      </c>
      <c r="B70" s="7">
        <v>1104</v>
      </c>
      <c r="C70" s="8" t="s">
        <v>16</v>
      </c>
      <c r="D70" s="10">
        <f>'[1]Project Summary'!$D$96</f>
        <v>2324</v>
      </c>
    </row>
    <row r="71" spans="1:4" x14ac:dyDescent="0.25">
      <c r="A71" s="38" t="s">
        <v>223</v>
      </c>
      <c r="B71" s="7">
        <v>1201</v>
      </c>
      <c r="C71" s="8" t="s">
        <v>16</v>
      </c>
      <c r="D71" s="10">
        <f>'[1]Project Summary'!$D$96</f>
        <v>2324</v>
      </c>
    </row>
    <row r="72" spans="1:4" ht="18.75" x14ac:dyDescent="0.3">
      <c r="A72" s="39" t="s">
        <v>224</v>
      </c>
      <c r="B72" s="3">
        <v>1202</v>
      </c>
      <c r="C72" s="4" t="s">
        <v>9</v>
      </c>
      <c r="D72" s="11">
        <f>'[1]Project Summary'!$D$97</f>
        <v>2692</v>
      </c>
    </row>
    <row r="73" spans="1:4" ht="18.75" x14ac:dyDescent="0.3">
      <c r="A73" s="38" t="s">
        <v>225</v>
      </c>
      <c r="B73" s="7">
        <v>1203</v>
      </c>
      <c r="C73" s="8" t="s">
        <v>9</v>
      </c>
      <c r="D73" s="9">
        <f>'[1]Project Summary'!$D$97</f>
        <v>2692</v>
      </c>
    </row>
    <row r="74" spans="1:4" x14ac:dyDescent="0.25">
      <c r="A74" s="39" t="s">
        <v>226</v>
      </c>
      <c r="B74" s="3">
        <v>1204</v>
      </c>
      <c r="C74" s="4" t="s">
        <v>16</v>
      </c>
      <c r="D74" s="5">
        <f>'[1]Project Summary'!$D$96</f>
        <v>2324</v>
      </c>
    </row>
    <row r="75" spans="1:4" x14ac:dyDescent="0.25">
      <c r="A75" s="39" t="s">
        <v>227</v>
      </c>
      <c r="B75" s="3">
        <v>1401</v>
      </c>
      <c r="C75" s="4" t="s">
        <v>16</v>
      </c>
      <c r="D75" s="5">
        <f>'[1]Project Summary'!$D$96</f>
        <v>2324</v>
      </c>
    </row>
    <row r="76" spans="1:4" ht="18.75" x14ac:dyDescent="0.3">
      <c r="A76" s="38" t="s">
        <v>228</v>
      </c>
      <c r="B76" s="7">
        <v>1402</v>
      </c>
      <c r="C76" s="8" t="s">
        <v>9</v>
      </c>
      <c r="D76" s="9">
        <f>'[1]Project Summary'!$D$97</f>
        <v>2692</v>
      </c>
    </row>
    <row r="77" spans="1:4" ht="18.75" x14ac:dyDescent="0.3">
      <c r="A77" s="38" t="s">
        <v>229</v>
      </c>
      <c r="B77" s="7">
        <v>1403</v>
      </c>
      <c r="C77" s="8" t="s">
        <v>9</v>
      </c>
      <c r="D77" s="9">
        <f>'[1]Project Summary'!$D$97</f>
        <v>2692</v>
      </c>
    </row>
    <row r="78" spans="1:4" x14ac:dyDescent="0.25">
      <c r="A78" s="38" t="s">
        <v>230</v>
      </c>
      <c r="B78" s="7">
        <v>1404</v>
      </c>
      <c r="C78" s="8" t="s">
        <v>16</v>
      </c>
      <c r="D78" s="10">
        <f>'[1]Project Summary'!$D$96</f>
        <v>2324</v>
      </c>
    </row>
    <row r="79" spans="1:4" x14ac:dyDescent="0.25">
      <c r="A79" s="38" t="s">
        <v>231</v>
      </c>
      <c r="B79" s="7">
        <v>1501</v>
      </c>
      <c r="C79" s="8" t="s">
        <v>16</v>
      </c>
      <c r="D79" s="10">
        <f>'[1]Project Summary'!$D$96</f>
        <v>2324</v>
      </c>
    </row>
    <row r="80" spans="1:4" ht="18.75" x14ac:dyDescent="0.3">
      <c r="A80" s="38" t="s">
        <v>232</v>
      </c>
      <c r="B80" s="7">
        <v>1502</v>
      </c>
      <c r="C80" s="8" t="s">
        <v>9</v>
      </c>
      <c r="D80" s="9">
        <f>'[1]Project Summary'!$D$97</f>
        <v>2692</v>
      </c>
    </row>
    <row r="81" spans="1:4" ht="18.75" x14ac:dyDescent="0.3">
      <c r="A81" s="39" t="s">
        <v>233</v>
      </c>
      <c r="B81" s="3">
        <v>1503</v>
      </c>
      <c r="C81" s="4" t="s">
        <v>9</v>
      </c>
      <c r="D81" s="11">
        <f>'[1]Project Summary'!$D$97</f>
        <v>2692</v>
      </c>
    </row>
    <row r="82" spans="1:4" x14ac:dyDescent="0.25">
      <c r="A82" s="39" t="s">
        <v>234</v>
      </c>
      <c r="B82" s="3">
        <v>1504</v>
      </c>
      <c r="C82" s="4" t="s">
        <v>16</v>
      </c>
      <c r="D82" s="5">
        <f>'[1]Project Summary'!$D$96</f>
        <v>2324</v>
      </c>
    </row>
    <row r="83" spans="1:4" x14ac:dyDescent="0.25">
      <c r="A83" s="39" t="s">
        <v>235</v>
      </c>
      <c r="B83" s="3">
        <v>1601</v>
      </c>
      <c r="C83" s="4" t="s">
        <v>16</v>
      </c>
      <c r="D83" s="5">
        <f>'[1]Project Summary'!$D$96</f>
        <v>2324</v>
      </c>
    </row>
    <row r="84" spans="1:4" ht="18.75" x14ac:dyDescent="0.3">
      <c r="A84" s="38" t="s">
        <v>236</v>
      </c>
      <c r="B84" s="7">
        <v>1602</v>
      </c>
      <c r="C84" s="8" t="s">
        <v>9</v>
      </c>
      <c r="D84" s="9">
        <f>'[1]Project Summary'!$D$97</f>
        <v>2692</v>
      </c>
    </row>
    <row r="85" spans="1:4" ht="18.75" x14ac:dyDescent="0.3">
      <c r="A85" s="38" t="s">
        <v>237</v>
      </c>
      <c r="B85" s="7">
        <v>1603</v>
      </c>
      <c r="C85" s="8" t="s">
        <v>9</v>
      </c>
      <c r="D85" s="9">
        <f>'[1]Project Summary'!$D$97</f>
        <v>2692</v>
      </c>
    </row>
    <row r="86" spans="1:4" x14ac:dyDescent="0.25">
      <c r="A86" s="38" t="s">
        <v>238</v>
      </c>
      <c r="B86" s="7">
        <v>1604</v>
      </c>
      <c r="C86" s="8" t="s">
        <v>16</v>
      </c>
      <c r="D86" s="10">
        <f>'[1]Project Summary'!$D$96</f>
        <v>2324</v>
      </c>
    </row>
    <row r="87" spans="1:4" x14ac:dyDescent="0.25">
      <c r="A87" s="38" t="s">
        <v>239</v>
      </c>
      <c r="B87" s="7">
        <v>1701</v>
      </c>
      <c r="C87" s="8" t="s">
        <v>16</v>
      </c>
      <c r="D87" s="10">
        <f>'[1]Project Summary'!$D$96</f>
        <v>2324</v>
      </c>
    </row>
    <row r="88" spans="1:4" x14ac:dyDescent="0.25">
      <c r="A88" s="38" t="s">
        <v>240</v>
      </c>
      <c r="B88" s="7">
        <v>1702</v>
      </c>
      <c r="C88" s="8" t="s">
        <v>78</v>
      </c>
      <c r="D88" s="10">
        <f>'[1]Project Summary'!D98</f>
        <v>4925</v>
      </c>
    </row>
    <row r="89" spans="1:4" x14ac:dyDescent="0.25">
      <c r="A89" s="39" t="s">
        <v>241</v>
      </c>
      <c r="B89" s="3">
        <v>1703</v>
      </c>
      <c r="C89" s="4" t="s">
        <v>78</v>
      </c>
      <c r="D89" s="5">
        <f>'[1]Project Summary'!D98</f>
        <v>4925</v>
      </c>
    </row>
    <row r="90" spans="1:4" x14ac:dyDescent="0.25">
      <c r="A90" s="39" t="s">
        <v>242</v>
      </c>
      <c r="B90" s="3">
        <v>1704</v>
      </c>
      <c r="C90" s="4" t="s">
        <v>16</v>
      </c>
      <c r="D90" s="5">
        <f>'[1]Project Summary'!$D$96</f>
        <v>2324</v>
      </c>
    </row>
    <row r="91" spans="1:4" x14ac:dyDescent="0.25">
      <c r="A91" s="38" t="s">
        <v>243</v>
      </c>
      <c r="B91" s="7">
        <v>1801</v>
      </c>
      <c r="C91" s="8" t="s">
        <v>16</v>
      </c>
      <c r="D91" s="10">
        <f>'[1]Project Summary'!$D$96</f>
        <v>2324</v>
      </c>
    </row>
    <row r="92" spans="1:4" x14ac:dyDescent="0.25">
      <c r="A92" s="38" t="s">
        <v>244</v>
      </c>
      <c r="B92" s="7">
        <v>1804</v>
      </c>
      <c r="C92" s="8" t="s">
        <v>16</v>
      </c>
      <c r="D92" s="10">
        <f>'[1]Project Summary'!$D$96</f>
        <v>2324</v>
      </c>
    </row>
    <row r="93" spans="1:4" ht="15.75" thickBot="1" x14ac:dyDescent="0.3">
      <c r="A93" s="40" t="s">
        <v>83</v>
      </c>
      <c r="B93" s="41">
        <f>COUNTA(B23:B92)</f>
        <v>70</v>
      </c>
      <c r="C93" s="42"/>
      <c r="D93" s="43">
        <f>SUM(D23:D92)</f>
        <v>178655</v>
      </c>
    </row>
    <row r="94" spans="1:4" x14ac:dyDescent="0.25">
      <c r="B94" s="6">
        <v>70</v>
      </c>
      <c r="D94" s="6" t="s">
        <v>245</v>
      </c>
    </row>
    <row r="95" spans="1:4" x14ac:dyDescent="0.25">
      <c r="D95" s="6" t="s">
        <v>246</v>
      </c>
    </row>
    <row r="96" spans="1: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8">
    <mergeCell ref="A1:D1"/>
    <mergeCell ref="A2:D2"/>
    <mergeCell ref="A4:C4"/>
    <mergeCell ref="A12:C12"/>
    <mergeCell ref="A21:A22"/>
    <mergeCell ref="B21:B22"/>
    <mergeCell ref="C21:C22"/>
    <mergeCell ref="D21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230"/>
  <sheetViews>
    <sheetView topLeftCell="A149" workbookViewId="0">
      <selection activeCell="A21" sqref="A21:D159"/>
    </sheetView>
  </sheetViews>
  <sheetFormatPr defaultColWidth="0" defaultRowHeight="15" zeroHeight="1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9.140625" style="6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91" t="s">
        <v>247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94"/>
    </row>
    <row r="3" spans="1:4" ht="15.75" thickBot="1" x14ac:dyDescent="0.3"/>
    <row r="4" spans="1:4" x14ac:dyDescent="0.25">
      <c r="A4" s="108" t="s">
        <v>86</v>
      </c>
      <c r="B4" s="109"/>
      <c r="C4" s="110"/>
    </row>
    <row r="5" spans="1:4" x14ac:dyDescent="0.25">
      <c r="A5" s="22" t="s">
        <v>87</v>
      </c>
      <c r="B5" s="23">
        <v>5300</v>
      </c>
      <c r="C5" s="8" t="s">
        <v>88</v>
      </c>
    </row>
    <row r="6" spans="1:4" x14ac:dyDescent="0.25">
      <c r="A6" s="22" t="s">
        <v>90</v>
      </c>
      <c r="B6" s="23">
        <v>5300</v>
      </c>
      <c r="C6" s="8" t="s">
        <v>88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>
        <v>0</v>
      </c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31.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31"/>
    </row>
    <row r="20" spans="1:4" x14ac:dyDescent="0.25"/>
    <row r="21" spans="1:4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4" x14ac:dyDescent="0.25">
      <c r="A22" s="101"/>
      <c r="B22" s="101" t="s">
        <v>1</v>
      </c>
      <c r="C22" s="101" t="s">
        <v>3</v>
      </c>
      <c r="D22" s="101" t="s">
        <v>3</v>
      </c>
    </row>
    <row r="23" spans="1:4" x14ac:dyDescent="0.25">
      <c r="A23" s="6" t="s">
        <v>248</v>
      </c>
      <c r="B23" s="7" t="s">
        <v>5</v>
      </c>
      <c r="C23" s="8" t="s">
        <v>249</v>
      </c>
      <c r="D23" s="44">
        <f>'[1]Project Summary'!$D$90</f>
        <v>1446</v>
      </c>
    </row>
    <row r="24" spans="1:4" x14ac:dyDescent="0.25">
      <c r="A24" s="6" t="s">
        <v>250</v>
      </c>
      <c r="B24" s="7" t="s">
        <v>8</v>
      </c>
      <c r="C24" s="8" t="s">
        <v>249</v>
      </c>
      <c r="D24" s="44">
        <f>'[1]Project Summary'!$D$90</f>
        <v>1446</v>
      </c>
    </row>
    <row r="25" spans="1:4" x14ac:dyDescent="0.25">
      <c r="A25" s="6" t="s">
        <v>251</v>
      </c>
      <c r="B25" s="7" t="s">
        <v>11</v>
      </c>
      <c r="C25" s="8" t="s">
        <v>252</v>
      </c>
      <c r="D25" s="44">
        <f>'[1]Project Summary'!$D$92</f>
        <v>1647</v>
      </c>
    </row>
    <row r="26" spans="1:4" x14ac:dyDescent="0.25">
      <c r="A26" s="2" t="s">
        <v>253</v>
      </c>
      <c r="B26" s="3" t="s">
        <v>13</v>
      </c>
      <c r="C26" s="4" t="s">
        <v>252</v>
      </c>
      <c r="D26" s="45">
        <f>'[1]Project Summary'!$D$92</f>
        <v>1647</v>
      </c>
    </row>
    <row r="27" spans="1:4" x14ac:dyDescent="0.25">
      <c r="A27" s="2" t="s">
        <v>254</v>
      </c>
      <c r="B27" s="3" t="s">
        <v>255</v>
      </c>
      <c r="C27" s="4" t="s">
        <v>256</v>
      </c>
      <c r="D27" s="45">
        <f>'[1]Project Summary'!D102</f>
        <v>1085</v>
      </c>
    </row>
    <row r="28" spans="1:4" x14ac:dyDescent="0.25">
      <c r="A28" s="2" t="s">
        <v>257</v>
      </c>
      <c r="B28" s="3" t="s">
        <v>258</v>
      </c>
      <c r="C28" s="4" t="s">
        <v>256</v>
      </c>
      <c r="D28" s="45">
        <f>'[1]Project Summary'!D102</f>
        <v>1085</v>
      </c>
    </row>
    <row r="29" spans="1:4" x14ac:dyDescent="0.25">
      <c r="A29" s="2" t="s">
        <v>259</v>
      </c>
      <c r="B29" s="3" t="s">
        <v>260</v>
      </c>
      <c r="C29" s="4" t="s">
        <v>252</v>
      </c>
      <c r="D29" s="45">
        <f>'[1]Project Summary'!$D$92</f>
        <v>1647</v>
      </c>
    </row>
    <row r="30" spans="1:4" x14ac:dyDescent="0.25">
      <c r="A30" s="6" t="s">
        <v>261</v>
      </c>
      <c r="B30" s="7" t="s">
        <v>262</v>
      </c>
      <c r="C30" s="8" t="s">
        <v>252</v>
      </c>
      <c r="D30" s="44">
        <f>'[1]Project Summary'!$D$92</f>
        <v>1647</v>
      </c>
    </row>
    <row r="31" spans="1:4" x14ac:dyDescent="0.25">
      <c r="A31" s="6" t="s">
        <v>263</v>
      </c>
      <c r="B31" s="7">
        <v>101</v>
      </c>
      <c r="C31" s="8" t="s">
        <v>249</v>
      </c>
      <c r="D31" s="44">
        <f>'[1]Project Summary'!$D$90</f>
        <v>1446</v>
      </c>
    </row>
    <row r="32" spans="1:4" x14ac:dyDescent="0.25">
      <c r="A32" s="6" t="s">
        <v>264</v>
      </c>
      <c r="B32" s="7">
        <v>102</v>
      </c>
      <c r="C32" s="8" t="s">
        <v>249</v>
      </c>
      <c r="D32" s="44">
        <f>'[1]Project Summary'!$D$90</f>
        <v>1446</v>
      </c>
    </row>
    <row r="33" spans="1:4" x14ac:dyDescent="0.25">
      <c r="A33" s="6" t="s">
        <v>265</v>
      </c>
      <c r="B33" s="7">
        <v>103</v>
      </c>
      <c r="C33" s="8" t="s">
        <v>252</v>
      </c>
      <c r="D33" s="44">
        <f>'[1]Project Summary'!$D$92</f>
        <v>1647</v>
      </c>
    </row>
    <row r="34" spans="1:4" x14ac:dyDescent="0.25">
      <c r="A34" s="6" t="s">
        <v>266</v>
      </c>
      <c r="B34" s="7">
        <v>104</v>
      </c>
      <c r="C34" s="8" t="s">
        <v>252</v>
      </c>
      <c r="D34" s="44">
        <f>'[1]Project Summary'!$D$92</f>
        <v>1647</v>
      </c>
    </row>
    <row r="35" spans="1:4" x14ac:dyDescent="0.25">
      <c r="A35" s="2" t="s">
        <v>267</v>
      </c>
      <c r="B35" s="3">
        <v>105</v>
      </c>
      <c r="C35" s="4" t="s">
        <v>268</v>
      </c>
      <c r="D35" s="45">
        <f>'[1]Project Summary'!$D$90</f>
        <v>1446</v>
      </c>
    </row>
    <row r="36" spans="1:4" x14ac:dyDescent="0.25">
      <c r="A36" s="6" t="s">
        <v>269</v>
      </c>
      <c r="B36" s="7">
        <v>106</v>
      </c>
      <c r="C36" s="8" t="s">
        <v>268</v>
      </c>
      <c r="D36" s="44">
        <f>'[1]Project Summary'!$D$90</f>
        <v>1446</v>
      </c>
    </row>
    <row r="37" spans="1:4" x14ac:dyDescent="0.25">
      <c r="A37" s="6" t="s">
        <v>270</v>
      </c>
      <c r="B37" s="7">
        <v>107</v>
      </c>
      <c r="C37" s="8" t="s">
        <v>252</v>
      </c>
      <c r="D37" s="44">
        <f>'[1]Project Summary'!$D$92</f>
        <v>1647</v>
      </c>
    </row>
    <row r="38" spans="1:4" x14ac:dyDescent="0.25">
      <c r="A38" s="6" t="s">
        <v>271</v>
      </c>
      <c r="B38" s="7">
        <v>108</v>
      </c>
      <c r="C38" s="8" t="s">
        <v>252</v>
      </c>
      <c r="D38" s="44">
        <f>'[1]Project Summary'!$D$92</f>
        <v>1647</v>
      </c>
    </row>
    <row r="39" spans="1:4" x14ac:dyDescent="0.25">
      <c r="A39" s="6" t="s">
        <v>272</v>
      </c>
      <c r="B39" s="7">
        <v>201</v>
      </c>
      <c r="C39" s="8" t="s">
        <v>249</v>
      </c>
      <c r="D39" s="44">
        <f>'[1]Project Summary'!$D$90</f>
        <v>1446</v>
      </c>
    </row>
    <row r="40" spans="1:4" x14ac:dyDescent="0.25">
      <c r="A40" s="6" t="s">
        <v>273</v>
      </c>
      <c r="B40" s="7">
        <v>202</v>
      </c>
      <c r="C40" s="8" t="s">
        <v>249</v>
      </c>
      <c r="D40" s="44">
        <f>'[1]Project Summary'!$D$90</f>
        <v>1446</v>
      </c>
    </row>
    <row r="41" spans="1:4" x14ac:dyDescent="0.25">
      <c r="A41" s="2" t="s">
        <v>274</v>
      </c>
      <c r="B41" s="3">
        <v>203</v>
      </c>
      <c r="C41" s="4" t="s">
        <v>252</v>
      </c>
      <c r="D41" s="45">
        <f>'[1]Project Summary'!$D$92</f>
        <v>1647</v>
      </c>
    </row>
    <row r="42" spans="1:4" x14ac:dyDescent="0.25">
      <c r="A42" s="2" t="s">
        <v>275</v>
      </c>
      <c r="B42" s="3">
        <v>204</v>
      </c>
      <c r="C42" s="4" t="s">
        <v>252</v>
      </c>
      <c r="D42" s="45">
        <f>'[1]Project Summary'!$D$92</f>
        <v>1647</v>
      </c>
    </row>
    <row r="43" spans="1:4" x14ac:dyDescent="0.25">
      <c r="A43" s="2" t="s">
        <v>276</v>
      </c>
      <c r="B43" s="3">
        <v>205</v>
      </c>
      <c r="C43" s="4" t="s">
        <v>268</v>
      </c>
      <c r="D43" s="45">
        <f>'[1]Project Summary'!$D$90</f>
        <v>1446</v>
      </c>
    </row>
    <row r="44" spans="1:4" x14ac:dyDescent="0.25">
      <c r="A44" s="2" t="s">
        <v>277</v>
      </c>
      <c r="B44" s="3">
        <v>206</v>
      </c>
      <c r="C44" s="4" t="s">
        <v>268</v>
      </c>
      <c r="D44" s="45">
        <f>'[1]Project Summary'!$D$90</f>
        <v>1446</v>
      </c>
    </row>
    <row r="45" spans="1:4" x14ac:dyDescent="0.25">
      <c r="A45" s="6" t="s">
        <v>278</v>
      </c>
      <c r="B45" s="7">
        <v>207</v>
      </c>
      <c r="C45" s="8" t="s">
        <v>252</v>
      </c>
      <c r="D45" s="44">
        <f>'[1]Project Summary'!$D$92</f>
        <v>1647</v>
      </c>
    </row>
    <row r="46" spans="1:4" x14ac:dyDescent="0.25">
      <c r="A46" s="6" t="s">
        <v>279</v>
      </c>
      <c r="B46" s="7">
        <v>208</v>
      </c>
      <c r="C46" s="8" t="s">
        <v>252</v>
      </c>
      <c r="D46" s="44">
        <f>'[1]Project Summary'!$D$92</f>
        <v>1647</v>
      </c>
    </row>
    <row r="47" spans="1:4" x14ac:dyDescent="0.25">
      <c r="A47" s="6" t="s">
        <v>280</v>
      </c>
      <c r="B47" s="7">
        <v>301</v>
      </c>
      <c r="C47" s="8" t="s">
        <v>249</v>
      </c>
      <c r="D47" s="44">
        <f>'[1]Project Summary'!$D$90</f>
        <v>1446</v>
      </c>
    </row>
    <row r="48" spans="1:4" x14ac:dyDescent="0.25">
      <c r="A48" s="6" t="s">
        <v>281</v>
      </c>
      <c r="B48" s="7">
        <v>302</v>
      </c>
      <c r="C48" s="8" t="s">
        <v>249</v>
      </c>
      <c r="D48" s="44">
        <f>'[1]Project Summary'!$D$90</f>
        <v>1446</v>
      </c>
    </row>
    <row r="49" spans="1:4" x14ac:dyDescent="0.25">
      <c r="A49" s="6" t="s">
        <v>282</v>
      </c>
      <c r="B49" s="7">
        <v>303</v>
      </c>
      <c r="C49" s="8" t="s">
        <v>252</v>
      </c>
      <c r="D49" s="44">
        <f>'[1]Project Summary'!$D$92</f>
        <v>1647</v>
      </c>
    </row>
    <row r="50" spans="1:4" x14ac:dyDescent="0.25">
      <c r="A50" s="2" t="s">
        <v>283</v>
      </c>
      <c r="B50" s="3">
        <v>304</v>
      </c>
      <c r="C50" s="4" t="s">
        <v>252</v>
      </c>
      <c r="D50" s="45">
        <f>'[1]Project Summary'!$D$92</f>
        <v>1647</v>
      </c>
    </row>
    <row r="51" spans="1:4" x14ac:dyDescent="0.25">
      <c r="A51" s="2" t="s">
        <v>284</v>
      </c>
      <c r="B51" s="3">
        <v>305</v>
      </c>
      <c r="C51" s="4" t="s">
        <v>268</v>
      </c>
      <c r="D51" s="45">
        <f>'[1]Project Summary'!$D$90</f>
        <v>1446</v>
      </c>
    </row>
    <row r="52" spans="1:4" x14ac:dyDescent="0.25">
      <c r="A52" s="6" t="s">
        <v>285</v>
      </c>
      <c r="B52" s="7">
        <v>306</v>
      </c>
      <c r="C52" s="8" t="s">
        <v>268</v>
      </c>
      <c r="D52" s="44">
        <f>'[1]Project Summary'!$D$90</f>
        <v>1446</v>
      </c>
    </row>
    <row r="53" spans="1:4" x14ac:dyDescent="0.25">
      <c r="A53" s="6" t="s">
        <v>286</v>
      </c>
      <c r="B53" s="7">
        <v>307</v>
      </c>
      <c r="C53" s="8" t="s">
        <v>252</v>
      </c>
      <c r="D53" s="44">
        <f>'[1]Project Summary'!$D$92</f>
        <v>1647</v>
      </c>
    </row>
    <row r="54" spans="1:4" x14ac:dyDescent="0.25">
      <c r="A54" s="6" t="s">
        <v>287</v>
      </c>
      <c r="B54" s="7">
        <v>308</v>
      </c>
      <c r="C54" s="8" t="s">
        <v>252</v>
      </c>
      <c r="D54" s="44">
        <f>'[1]Project Summary'!$D$92</f>
        <v>1647</v>
      </c>
    </row>
    <row r="55" spans="1:4" x14ac:dyDescent="0.25">
      <c r="A55" s="6" t="s">
        <v>288</v>
      </c>
      <c r="B55" s="7">
        <v>401</v>
      </c>
      <c r="C55" s="8" t="s">
        <v>249</v>
      </c>
      <c r="D55" s="44">
        <f>'[1]Project Summary'!$D$90</f>
        <v>1446</v>
      </c>
    </row>
    <row r="56" spans="1:4" x14ac:dyDescent="0.25">
      <c r="A56" s="6" t="s">
        <v>289</v>
      </c>
      <c r="B56" s="7">
        <v>402</v>
      </c>
      <c r="C56" s="8" t="s">
        <v>249</v>
      </c>
      <c r="D56" s="44">
        <f>'[1]Project Summary'!$D$90</f>
        <v>1446</v>
      </c>
    </row>
    <row r="57" spans="1:4" x14ac:dyDescent="0.25">
      <c r="A57" s="2" t="s">
        <v>290</v>
      </c>
      <c r="B57" s="3">
        <v>403</v>
      </c>
      <c r="C57" s="4" t="s">
        <v>252</v>
      </c>
      <c r="D57" s="45">
        <f>'[1]Project Summary'!$D$92</f>
        <v>1647</v>
      </c>
    </row>
    <row r="58" spans="1:4" x14ac:dyDescent="0.25">
      <c r="A58" s="2" t="s">
        <v>291</v>
      </c>
      <c r="B58" s="3">
        <v>404</v>
      </c>
      <c r="C58" s="4" t="s">
        <v>252</v>
      </c>
      <c r="D58" s="45">
        <f>'[1]Project Summary'!$D$92</f>
        <v>1647</v>
      </c>
    </row>
    <row r="59" spans="1:4" x14ac:dyDescent="0.25">
      <c r="A59" s="2" t="s">
        <v>292</v>
      </c>
      <c r="B59" s="3">
        <v>405</v>
      </c>
      <c r="C59" s="4" t="s">
        <v>268</v>
      </c>
      <c r="D59" s="45">
        <f>'[1]Project Summary'!$D$90</f>
        <v>1446</v>
      </c>
    </row>
    <row r="60" spans="1:4" x14ac:dyDescent="0.25">
      <c r="A60" s="6" t="s">
        <v>293</v>
      </c>
      <c r="B60" s="7">
        <v>406</v>
      </c>
      <c r="C60" s="8" t="s">
        <v>268</v>
      </c>
      <c r="D60" s="44">
        <f>'[1]Project Summary'!$D$90</f>
        <v>1446</v>
      </c>
    </row>
    <row r="61" spans="1:4" x14ac:dyDescent="0.25">
      <c r="A61" s="6" t="s">
        <v>294</v>
      </c>
      <c r="B61" s="7">
        <v>407</v>
      </c>
      <c r="C61" s="8" t="s">
        <v>252</v>
      </c>
      <c r="D61" s="44">
        <f>'[1]Project Summary'!$D$92</f>
        <v>1647</v>
      </c>
    </row>
    <row r="62" spans="1:4" x14ac:dyDescent="0.25">
      <c r="A62" s="6" t="s">
        <v>295</v>
      </c>
      <c r="B62" s="7">
        <v>408</v>
      </c>
      <c r="C62" s="8" t="s">
        <v>252</v>
      </c>
      <c r="D62" s="44">
        <f>'[1]Project Summary'!$D$92</f>
        <v>1647</v>
      </c>
    </row>
    <row r="63" spans="1:4" x14ac:dyDescent="0.25">
      <c r="A63" s="6" t="s">
        <v>296</v>
      </c>
      <c r="B63" s="7">
        <v>501</v>
      </c>
      <c r="C63" s="8" t="s">
        <v>249</v>
      </c>
      <c r="D63" s="44">
        <f>'[1]Project Summary'!$D$90</f>
        <v>1446</v>
      </c>
    </row>
    <row r="64" spans="1:4" x14ac:dyDescent="0.25">
      <c r="A64" s="6" t="s">
        <v>297</v>
      </c>
      <c r="B64" s="7">
        <v>502</v>
      </c>
      <c r="C64" s="8" t="s">
        <v>249</v>
      </c>
      <c r="D64" s="44">
        <f>'[1]Project Summary'!$D$90</f>
        <v>1446</v>
      </c>
    </row>
    <row r="65" spans="1:4" x14ac:dyDescent="0.25">
      <c r="A65" s="2" t="s">
        <v>298</v>
      </c>
      <c r="B65" s="3">
        <v>503</v>
      </c>
      <c r="C65" s="4" t="s">
        <v>252</v>
      </c>
      <c r="D65" s="45">
        <f>'[1]Project Summary'!$D$92</f>
        <v>1647</v>
      </c>
    </row>
    <row r="66" spans="1:4" x14ac:dyDescent="0.25">
      <c r="A66" s="2" t="s">
        <v>299</v>
      </c>
      <c r="B66" s="3">
        <v>504</v>
      </c>
      <c r="C66" s="4" t="s">
        <v>252</v>
      </c>
      <c r="D66" s="45">
        <f>'[1]Project Summary'!$D$92</f>
        <v>1647</v>
      </c>
    </row>
    <row r="67" spans="1:4" x14ac:dyDescent="0.25">
      <c r="A67" s="6" t="s">
        <v>300</v>
      </c>
      <c r="B67" s="7">
        <v>505</v>
      </c>
      <c r="C67" s="8" t="s">
        <v>268</v>
      </c>
      <c r="D67" s="44">
        <f>'[1]Project Summary'!$D$90</f>
        <v>1446</v>
      </c>
    </row>
    <row r="68" spans="1:4" x14ac:dyDescent="0.25">
      <c r="A68" s="2" t="s">
        <v>301</v>
      </c>
      <c r="B68" s="3">
        <v>506</v>
      </c>
      <c r="C68" s="4" t="s">
        <v>268</v>
      </c>
      <c r="D68" s="45">
        <f>'[1]Project Summary'!$D$90</f>
        <v>1446</v>
      </c>
    </row>
    <row r="69" spans="1:4" x14ac:dyDescent="0.25">
      <c r="A69" s="6" t="s">
        <v>302</v>
      </c>
      <c r="B69" s="7">
        <v>507</v>
      </c>
      <c r="C69" s="8" t="s">
        <v>252</v>
      </c>
      <c r="D69" s="44">
        <f>'[1]Project Summary'!$D$92</f>
        <v>1647</v>
      </c>
    </row>
    <row r="70" spans="1:4" x14ac:dyDescent="0.25">
      <c r="A70" s="6" t="s">
        <v>303</v>
      </c>
      <c r="B70" s="7">
        <v>508</v>
      </c>
      <c r="C70" s="8" t="s">
        <v>252</v>
      </c>
      <c r="D70" s="44">
        <f>'[1]Project Summary'!$D$92</f>
        <v>1647</v>
      </c>
    </row>
    <row r="71" spans="1:4" x14ac:dyDescent="0.25">
      <c r="A71" s="6" t="s">
        <v>304</v>
      </c>
      <c r="B71" s="7">
        <v>601</v>
      </c>
      <c r="C71" s="8" t="s">
        <v>249</v>
      </c>
      <c r="D71" s="44">
        <f>'[1]Project Summary'!$D$90</f>
        <v>1446</v>
      </c>
    </row>
    <row r="72" spans="1:4" x14ac:dyDescent="0.25">
      <c r="A72" s="2" t="s">
        <v>305</v>
      </c>
      <c r="B72" s="4">
        <v>602</v>
      </c>
      <c r="C72" s="4" t="s">
        <v>249</v>
      </c>
      <c r="D72" s="45">
        <f>'[1]Project Summary'!$D$90</f>
        <v>1446</v>
      </c>
    </row>
    <row r="73" spans="1:4" x14ac:dyDescent="0.25">
      <c r="A73" s="6" t="s">
        <v>306</v>
      </c>
      <c r="B73" s="8">
        <v>603</v>
      </c>
      <c r="C73" s="8" t="s">
        <v>252</v>
      </c>
      <c r="D73" s="44">
        <f>'[1]Project Summary'!$D$92</f>
        <v>1647</v>
      </c>
    </row>
    <row r="74" spans="1:4" x14ac:dyDescent="0.25">
      <c r="A74" s="2" t="s">
        <v>307</v>
      </c>
      <c r="B74" s="4">
        <v>604</v>
      </c>
      <c r="C74" s="4" t="s">
        <v>252</v>
      </c>
      <c r="D74" s="45">
        <f>'[1]Project Summary'!$D$92</f>
        <v>1647</v>
      </c>
    </row>
    <row r="75" spans="1:4" x14ac:dyDescent="0.25">
      <c r="A75" s="6" t="s">
        <v>308</v>
      </c>
      <c r="B75" s="8">
        <v>605</v>
      </c>
      <c r="C75" s="8" t="s">
        <v>268</v>
      </c>
      <c r="D75" s="44">
        <f>'[1]Project Summary'!$D$90</f>
        <v>1446</v>
      </c>
    </row>
    <row r="76" spans="1:4" x14ac:dyDescent="0.25">
      <c r="A76" s="6" t="s">
        <v>309</v>
      </c>
      <c r="B76" s="8">
        <v>606</v>
      </c>
      <c r="C76" s="8" t="s">
        <v>268</v>
      </c>
      <c r="D76" s="44">
        <f>'[1]Project Summary'!$D$90</f>
        <v>1446</v>
      </c>
    </row>
    <row r="77" spans="1:4" x14ac:dyDescent="0.25">
      <c r="A77" s="6" t="s">
        <v>310</v>
      </c>
      <c r="B77" s="8">
        <v>607</v>
      </c>
      <c r="C77" s="8" t="s">
        <v>252</v>
      </c>
      <c r="D77" s="44">
        <f>'[1]Project Summary'!$D$92</f>
        <v>1647</v>
      </c>
    </row>
    <row r="78" spans="1:4" x14ac:dyDescent="0.25">
      <c r="A78" s="6" t="s">
        <v>311</v>
      </c>
      <c r="B78" s="8">
        <v>608</v>
      </c>
      <c r="C78" s="8" t="s">
        <v>252</v>
      </c>
      <c r="D78" s="44">
        <f>'[1]Project Summary'!$D$92</f>
        <v>1647</v>
      </c>
    </row>
    <row r="79" spans="1:4" x14ac:dyDescent="0.25">
      <c r="A79" s="6" t="s">
        <v>312</v>
      </c>
      <c r="B79" s="8">
        <v>701</v>
      </c>
      <c r="C79" s="8" t="s">
        <v>249</v>
      </c>
      <c r="D79" s="44">
        <f>'[1]Project Summary'!$D$90</f>
        <v>1446</v>
      </c>
    </row>
    <row r="80" spans="1:4" x14ac:dyDescent="0.25">
      <c r="A80" s="2" t="s">
        <v>313</v>
      </c>
      <c r="B80" s="4">
        <v>702</v>
      </c>
      <c r="C80" s="4" t="s">
        <v>249</v>
      </c>
      <c r="D80" s="45">
        <f>'[1]Project Summary'!$D$90</f>
        <v>1446</v>
      </c>
    </row>
    <row r="81" spans="1:4" x14ac:dyDescent="0.25">
      <c r="A81" s="2" t="s">
        <v>314</v>
      </c>
      <c r="B81" s="4">
        <v>703</v>
      </c>
      <c r="C81" s="4" t="s">
        <v>252</v>
      </c>
      <c r="D81" s="45">
        <f>'[1]Project Summary'!$D$92</f>
        <v>1647</v>
      </c>
    </row>
    <row r="82" spans="1:4" x14ac:dyDescent="0.25">
      <c r="A82" s="6" t="s">
        <v>315</v>
      </c>
      <c r="B82" s="8">
        <v>704</v>
      </c>
      <c r="C82" s="8" t="s">
        <v>252</v>
      </c>
      <c r="D82" s="44">
        <f>'[1]Project Summary'!$D$92</f>
        <v>1647</v>
      </c>
    </row>
    <row r="83" spans="1:4" x14ac:dyDescent="0.25">
      <c r="A83" s="2" t="s">
        <v>316</v>
      </c>
      <c r="B83" s="4">
        <v>705</v>
      </c>
      <c r="C83" s="4" t="s">
        <v>268</v>
      </c>
      <c r="D83" s="45">
        <f>'[1]Project Summary'!$D$90</f>
        <v>1446</v>
      </c>
    </row>
    <row r="84" spans="1:4" x14ac:dyDescent="0.25">
      <c r="A84" s="6" t="s">
        <v>317</v>
      </c>
      <c r="B84" s="8">
        <v>706</v>
      </c>
      <c r="C84" s="8" t="s">
        <v>268</v>
      </c>
      <c r="D84" s="44">
        <f>'[1]Project Summary'!$D$90</f>
        <v>1446</v>
      </c>
    </row>
    <row r="85" spans="1:4" x14ac:dyDescent="0.25">
      <c r="A85" s="6" t="s">
        <v>318</v>
      </c>
      <c r="B85" s="8">
        <v>707</v>
      </c>
      <c r="C85" s="8" t="s">
        <v>252</v>
      </c>
      <c r="D85" s="44">
        <f>'[1]Project Summary'!$D$92</f>
        <v>1647</v>
      </c>
    </row>
    <row r="86" spans="1:4" x14ac:dyDescent="0.25">
      <c r="A86" s="6" t="s">
        <v>319</v>
      </c>
      <c r="B86" s="8">
        <v>708</v>
      </c>
      <c r="C86" s="8" t="s">
        <v>252</v>
      </c>
      <c r="D86" s="44">
        <f>'[1]Project Summary'!$D$92</f>
        <v>1647</v>
      </c>
    </row>
    <row r="87" spans="1:4" x14ac:dyDescent="0.25">
      <c r="A87" s="2" t="s">
        <v>320</v>
      </c>
      <c r="B87" s="4">
        <v>801</v>
      </c>
      <c r="C87" s="4" t="s">
        <v>249</v>
      </c>
      <c r="D87" s="45">
        <f>'[1]Project Summary'!$D$90</f>
        <v>1446</v>
      </c>
    </row>
    <row r="88" spans="1:4" x14ac:dyDescent="0.25">
      <c r="A88" s="6" t="s">
        <v>321</v>
      </c>
      <c r="B88" s="8">
        <v>802</v>
      </c>
      <c r="C88" s="8" t="s">
        <v>249</v>
      </c>
      <c r="D88" s="44">
        <f>'[1]Project Summary'!$D$90</f>
        <v>1446</v>
      </c>
    </row>
    <row r="89" spans="1:4" x14ac:dyDescent="0.25">
      <c r="A89" s="2" t="s">
        <v>322</v>
      </c>
      <c r="B89" s="4">
        <v>803</v>
      </c>
      <c r="C89" s="4" t="s">
        <v>252</v>
      </c>
      <c r="D89" s="45">
        <f>'[1]Project Summary'!$D$92</f>
        <v>1647</v>
      </c>
    </row>
    <row r="90" spans="1:4" x14ac:dyDescent="0.25">
      <c r="A90" s="2" t="s">
        <v>323</v>
      </c>
      <c r="B90" s="4">
        <v>804</v>
      </c>
      <c r="C90" s="4" t="s">
        <v>252</v>
      </c>
      <c r="D90" s="45">
        <f>'[1]Project Summary'!$D$92</f>
        <v>1647</v>
      </c>
    </row>
    <row r="91" spans="1:4" x14ac:dyDescent="0.25">
      <c r="A91" s="6" t="s">
        <v>324</v>
      </c>
      <c r="B91" s="8">
        <v>805</v>
      </c>
      <c r="C91" s="8" t="s">
        <v>268</v>
      </c>
      <c r="D91" s="44">
        <f>'[1]Project Summary'!$D$90</f>
        <v>1446</v>
      </c>
    </row>
    <row r="92" spans="1:4" x14ac:dyDescent="0.25">
      <c r="A92" s="6" t="s">
        <v>325</v>
      </c>
      <c r="B92" s="8">
        <v>806</v>
      </c>
      <c r="C92" s="8" t="s">
        <v>268</v>
      </c>
      <c r="D92" s="44">
        <f>'[1]Project Summary'!$D$90</f>
        <v>1446</v>
      </c>
    </row>
    <row r="93" spans="1:4" x14ac:dyDescent="0.25">
      <c r="A93" s="6" t="s">
        <v>326</v>
      </c>
      <c r="B93" s="8">
        <v>807</v>
      </c>
      <c r="C93" s="8" t="s">
        <v>252</v>
      </c>
      <c r="D93" s="44">
        <f>'[1]Project Summary'!$D$92</f>
        <v>1647</v>
      </c>
    </row>
    <row r="94" spans="1:4" x14ac:dyDescent="0.25">
      <c r="A94" s="6" t="s">
        <v>327</v>
      </c>
      <c r="B94" s="8">
        <v>808</v>
      </c>
      <c r="C94" s="8" t="s">
        <v>252</v>
      </c>
      <c r="D94" s="44">
        <f>'[1]Project Summary'!$D$92</f>
        <v>1647</v>
      </c>
    </row>
    <row r="95" spans="1:4" x14ac:dyDescent="0.25">
      <c r="A95" s="6" t="s">
        <v>328</v>
      </c>
      <c r="B95" s="8">
        <v>901</v>
      </c>
      <c r="C95" s="8" t="s">
        <v>249</v>
      </c>
      <c r="D95" s="44">
        <f>'[1]Project Summary'!$D$90</f>
        <v>1446</v>
      </c>
    </row>
    <row r="96" spans="1:4" x14ac:dyDescent="0.25">
      <c r="A96" s="2" t="s">
        <v>329</v>
      </c>
      <c r="B96" s="4">
        <v>902</v>
      </c>
      <c r="C96" s="4" t="s">
        <v>249</v>
      </c>
      <c r="D96" s="45">
        <f>'[1]Project Summary'!$D$90</f>
        <v>1446</v>
      </c>
    </row>
    <row r="97" spans="1:4" x14ac:dyDescent="0.25">
      <c r="A97" s="6" t="s">
        <v>330</v>
      </c>
      <c r="B97" s="8">
        <v>903</v>
      </c>
      <c r="C97" s="8" t="s">
        <v>252</v>
      </c>
      <c r="D97" s="44">
        <f>'[1]Project Summary'!$D$92</f>
        <v>1647</v>
      </c>
    </row>
    <row r="98" spans="1:4" x14ac:dyDescent="0.25">
      <c r="A98" s="2" t="s">
        <v>331</v>
      </c>
      <c r="B98" s="4">
        <v>904</v>
      </c>
      <c r="C98" s="4" t="s">
        <v>252</v>
      </c>
      <c r="D98" s="45">
        <f>'[1]Project Summary'!$D$92</f>
        <v>1647</v>
      </c>
    </row>
    <row r="99" spans="1:4" x14ac:dyDescent="0.25">
      <c r="A99" s="6" t="s">
        <v>332</v>
      </c>
      <c r="B99" s="8">
        <v>905</v>
      </c>
      <c r="C99" s="8" t="s">
        <v>268</v>
      </c>
      <c r="D99" s="44">
        <f>'[1]Project Summary'!$D$90</f>
        <v>1446</v>
      </c>
    </row>
    <row r="100" spans="1:4" x14ac:dyDescent="0.25">
      <c r="A100" s="6" t="s">
        <v>333</v>
      </c>
      <c r="B100" s="8">
        <v>906</v>
      </c>
      <c r="C100" s="8" t="s">
        <v>268</v>
      </c>
      <c r="D100" s="44">
        <f>'[1]Project Summary'!$D$90</f>
        <v>1446</v>
      </c>
    </row>
    <row r="101" spans="1:4" x14ac:dyDescent="0.25">
      <c r="A101" s="6" t="s">
        <v>334</v>
      </c>
      <c r="B101" s="8">
        <v>907</v>
      </c>
      <c r="C101" s="8" t="s">
        <v>252</v>
      </c>
      <c r="D101" s="44">
        <f>'[1]Project Summary'!$D$92</f>
        <v>1647</v>
      </c>
    </row>
    <row r="102" spans="1:4" x14ac:dyDescent="0.25">
      <c r="A102" s="2" t="s">
        <v>335</v>
      </c>
      <c r="B102" s="4">
        <v>908</v>
      </c>
      <c r="C102" s="4" t="s">
        <v>252</v>
      </c>
      <c r="D102" s="45">
        <f>'[1]Project Summary'!$D$92</f>
        <v>1647</v>
      </c>
    </row>
    <row r="103" spans="1:4" x14ac:dyDescent="0.25">
      <c r="A103" s="6" t="s">
        <v>336</v>
      </c>
      <c r="B103" s="8">
        <v>1001</v>
      </c>
      <c r="C103" s="8" t="s">
        <v>249</v>
      </c>
      <c r="D103" s="44">
        <f>'[1]Project Summary'!$D$90</f>
        <v>1446</v>
      </c>
    </row>
    <row r="104" spans="1:4" x14ac:dyDescent="0.25">
      <c r="A104" s="2" t="s">
        <v>337</v>
      </c>
      <c r="B104" s="4">
        <v>1002</v>
      </c>
      <c r="C104" s="4" t="s">
        <v>249</v>
      </c>
      <c r="D104" s="45">
        <f>'[1]Project Summary'!$D$90</f>
        <v>1446</v>
      </c>
    </row>
    <row r="105" spans="1:4" x14ac:dyDescent="0.25">
      <c r="A105" s="2" t="s">
        <v>338</v>
      </c>
      <c r="B105" s="4">
        <v>1003</v>
      </c>
      <c r="C105" s="4" t="s">
        <v>252</v>
      </c>
      <c r="D105" s="45">
        <f>'[1]Project Summary'!$D$92</f>
        <v>1647</v>
      </c>
    </row>
    <row r="106" spans="1:4" x14ac:dyDescent="0.25">
      <c r="A106" s="6" t="s">
        <v>339</v>
      </c>
      <c r="B106" s="8">
        <v>1004</v>
      </c>
      <c r="C106" s="8" t="s">
        <v>252</v>
      </c>
      <c r="D106" s="44">
        <f>'[1]Project Summary'!$D$92</f>
        <v>1647</v>
      </c>
    </row>
    <row r="107" spans="1:4" x14ac:dyDescent="0.25">
      <c r="A107" s="6" t="s">
        <v>340</v>
      </c>
      <c r="B107" s="8">
        <v>1005</v>
      </c>
      <c r="C107" s="8" t="s">
        <v>268</v>
      </c>
      <c r="D107" s="44">
        <f>'[1]Project Summary'!$D$90</f>
        <v>1446</v>
      </c>
    </row>
    <row r="108" spans="1:4" x14ac:dyDescent="0.25">
      <c r="A108" s="6" t="s">
        <v>341</v>
      </c>
      <c r="B108" s="8">
        <v>1006</v>
      </c>
      <c r="C108" s="8" t="s">
        <v>268</v>
      </c>
      <c r="D108" s="44">
        <f>'[1]Project Summary'!$D$90</f>
        <v>1446</v>
      </c>
    </row>
    <row r="109" spans="1:4" x14ac:dyDescent="0.25">
      <c r="A109" s="6" t="s">
        <v>342</v>
      </c>
      <c r="B109" s="8">
        <v>1007</v>
      </c>
      <c r="C109" s="8" t="s">
        <v>252</v>
      </c>
      <c r="D109" s="44">
        <f>'[1]Project Summary'!$D$92</f>
        <v>1647</v>
      </c>
    </row>
    <row r="110" spans="1:4" x14ac:dyDescent="0.25">
      <c r="A110" s="6" t="s">
        <v>343</v>
      </c>
      <c r="B110" s="8">
        <v>1008</v>
      </c>
      <c r="C110" s="8" t="s">
        <v>252</v>
      </c>
      <c r="D110" s="44">
        <f>'[1]Project Summary'!$D$92</f>
        <v>1647</v>
      </c>
    </row>
    <row r="111" spans="1:4" x14ac:dyDescent="0.25">
      <c r="A111" s="2" t="s">
        <v>344</v>
      </c>
      <c r="B111" s="4">
        <v>1101</v>
      </c>
      <c r="C111" s="4" t="s">
        <v>249</v>
      </c>
      <c r="D111" s="45">
        <f>'[1]Project Summary'!$D$90</f>
        <v>1446</v>
      </c>
    </row>
    <row r="112" spans="1:4" x14ac:dyDescent="0.25">
      <c r="A112" s="2" t="s">
        <v>345</v>
      </c>
      <c r="B112" s="4">
        <v>1102</v>
      </c>
      <c r="C112" s="4" t="s">
        <v>249</v>
      </c>
      <c r="D112" s="45">
        <f>'[1]Project Summary'!$D$90</f>
        <v>1446</v>
      </c>
    </row>
    <row r="113" spans="1:4" x14ac:dyDescent="0.25">
      <c r="A113" s="2" t="s">
        <v>346</v>
      </c>
      <c r="B113" s="4">
        <v>1103</v>
      </c>
      <c r="C113" s="4" t="s">
        <v>252</v>
      </c>
      <c r="D113" s="45">
        <f>'[1]Project Summary'!$D$92</f>
        <v>1647</v>
      </c>
    </row>
    <row r="114" spans="1:4" x14ac:dyDescent="0.25">
      <c r="A114" s="6" t="s">
        <v>347</v>
      </c>
      <c r="B114" s="8">
        <v>1104</v>
      </c>
      <c r="C114" s="8" t="s">
        <v>252</v>
      </c>
      <c r="D114" s="44">
        <f>'[1]Project Summary'!$D$92</f>
        <v>1647</v>
      </c>
    </row>
    <row r="115" spans="1:4" x14ac:dyDescent="0.25">
      <c r="A115" s="6" t="s">
        <v>348</v>
      </c>
      <c r="B115" s="8">
        <v>1105</v>
      </c>
      <c r="C115" s="8" t="s">
        <v>268</v>
      </c>
      <c r="D115" s="44">
        <f>'[1]Project Summary'!$D$90</f>
        <v>1446</v>
      </c>
    </row>
    <row r="116" spans="1:4" x14ac:dyDescent="0.25">
      <c r="A116" s="6" t="s">
        <v>349</v>
      </c>
      <c r="B116" s="8">
        <v>1106</v>
      </c>
      <c r="C116" s="8" t="s">
        <v>268</v>
      </c>
      <c r="D116" s="44">
        <f>'[1]Project Summary'!$D$90</f>
        <v>1446</v>
      </c>
    </row>
    <row r="117" spans="1:4" x14ac:dyDescent="0.25">
      <c r="A117" s="6" t="s">
        <v>350</v>
      </c>
      <c r="B117" s="8">
        <v>1107</v>
      </c>
      <c r="C117" s="8" t="s">
        <v>252</v>
      </c>
      <c r="D117" s="44">
        <f>'[1]Project Summary'!$D$92</f>
        <v>1647</v>
      </c>
    </row>
    <row r="118" spans="1:4" x14ac:dyDescent="0.25">
      <c r="A118" s="6" t="s">
        <v>351</v>
      </c>
      <c r="B118" s="8">
        <v>1108</v>
      </c>
      <c r="C118" s="8" t="s">
        <v>252</v>
      </c>
      <c r="D118" s="44">
        <f>'[1]Project Summary'!$D$92</f>
        <v>1647</v>
      </c>
    </row>
    <row r="119" spans="1:4" x14ac:dyDescent="0.25">
      <c r="A119" s="2" t="s">
        <v>352</v>
      </c>
      <c r="B119" s="4">
        <v>1201</v>
      </c>
      <c r="C119" s="4" t="s">
        <v>249</v>
      </c>
      <c r="D119" s="45">
        <f>'[1]Project Summary'!$D$90</f>
        <v>1446</v>
      </c>
    </row>
    <row r="120" spans="1:4" x14ac:dyDescent="0.25">
      <c r="A120" s="2" t="s">
        <v>353</v>
      </c>
      <c r="B120" s="4">
        <v>1202</v>
      </c>
      <c r="C120" s="4" t="s">
        <v>249</v>
      </c>
      <c r="D120" s="45">
        <f>'[1]Project Summary'!$D$90</f>
        <v>1446</v>
      </c>
    </row>
    <row r="121" spans="1:4" x14ac:dyDescent="0.25">
      <c r="A121" s="6" t="s">
        <v>354</v>
      </c>
      <c r="B121" s="8">
        <v>1203</v>
      </c>
      <c r="C121" s="8" t="s">
        <v>252</v>
      </c>
      <c r="D121" s="44">
        <f>'[1]Project Summary'!$D$92</f>
        <v>1647</v>
      </c>
    </row>
    <row r="122" spans="1:4" x14ac:dyDescent="0.25">
      <c r="A122" s="6" t="s">
        <v>355</v>
      </c>
      <c r="B122" s="8">
        <v>1204</v>
      </c>
      <c r="C122" s="8" t="s">
        <v>252</v>
      </c>
      <c r="D122" s="44">
        <f>'[1]Project Summary'!$D$92</f>
        <v>1647</v>
      </c>
    </row>
    <row r="123" spans="1:4" x14ac:dyDescent="0.25">
      <c r="A123" s="6" t="s">
        <v>356</v>
      </c>
      <c r="B123" s="8">
        <v>1205</v>
      </c>
      <c r="C123" s="8" t="s">
        <v>268</v>
      </c>
      <c r="D123" s="44">
        <f>'[1]Project Summary'!$D$90</f>
        <v>1446</v>
      </c>
    </row>
    <row r="124" spans="1:4" x14ac:dyDescent="0.25">
      <c r="A124" s="6" t="s">
        <v>357</v>
      </c>
      <c r="B124" s="8">
        <v>1206</v>
      </c>
      <c r="C124" s="8" t="s">
        <v>268</v>
      </c>
      <c r="D124" s="44">
        <f>'[1]Project Summary'!$D$90</f>
        <v>1446</v>
      </c>
    </row>
    <row r="125" spans="1:4" x14ac:dyDescent="0.25">
      <c r="A125" s="6" t="s">
        <v>358</v>
      </c>
      <c r="B125" s="8">
        <v>1207</v>
      </c>
      <c r="C125" s="8" t="s">
        <v>252</v>
      </c>
      <c r="D125" s="44">
        <f>'[1]Project Summary'!$D$92</f>
        <v>1647</v>
      </c>
    </row>
    <row r="126" spans="1:4" x14ac:dyDescent="0.25">
      <c r="A126" s="2" t="s">
        <v>359</v>
      </c>
      <c r="B126" s="4">
        <v>1208</v>
      </c>
      <c r="C126" s="4" t="s">
        <v>252</v>
      </c>
      <c r="D126" s="45">
        <f>'[1]Project Summary'!$D$92</f>
        <v>1647</v>
      </c>
    </row>
    <row r="127" spans="1:4" x14ac:dyDescent="0.25">
      <c r="A127" s="2" t="s">
        <v>360</v>
      </c>
      <c r="B127" s="4">
        <v>1401</v>
      </c>
      <c r="C127" s="4" t="s">
        <v>249</v>
      </c>
      <c r="D127" s="45">
        <f>'[1]Project Summary'!$D$90</f>
        <v>1446</v>
      </c>
    </row>
    <row r="128" spans="1:4" x14ac:dyDescent="0.25">
      <c r="A128" s="2" t="s">
        <v>361</v>
      </c>
      <c r="B128" s="4">
        <v>1402</v>
      </c>
      <c r="C128" s="4" t="s">
        <v>249</v>
      </c>
      <c r="D128" s="45">
        <f>'[1]Project Summary'!$D$90</f>
        <v>1446</v>
      </c>
    </row>
    <row r="129" spans="1:4" x14ac:dyDescent="0.25">
      <c r="A129" s="2" t="s">
        <v>362</v>
      </c>
      <c r="B129" s="4">
        <v>1403</v>
      </c>
      <c r="C129" s="4" t="s">
        <v>252</v>
      </c>
      <c r="D129" s="45">
        <f>'[1]Project Summary'!$D$92</f>
        <v>1647</v>
      </c>
    </row>
    <row r="130" spans="1:4" x14ac:dyDescent="0.25">
      <c r="A130" s="6" t="s">
        <v>363</v>
      </c>
      <c r="B130" s="8">
        <v>1404</v>
      </c>
      <c r="C130" s="8" t="s">
        <v>252</v>
      </c>
      <c r="D130" s="44">
        <f>'[1]Project Summary'!$D$92</f>
        <v>1647</v>
      </c>
    </row>
    <row r="131" spans="1:4" x14ac:dyDescent="0.25">
      <c r="A131" s="6" t="s">
        <v>364</v>
      </c>
      <c r="B131" s="8">
        <v>1405</v>
      </c>
      <c r="C131" s="8" t="s">
        <v>268</v>
      </c>
      <c r="D131" s="44">
        <f>'[1]Project Summary'!$D$90</f>
        <v>1446</v>
      </c>
    </row>
    <row r="132" spans="1:4" x14ac:dyDescent="0.25">
      <c r="A132" s="6" t="s">
        <v>365</v>
      </c>
      <c r="B132" s="8">
        <v>1406</v>
      </c>
      <c r="C132" s="8" t="s">
        <v>268</v>
      </c>
      <c r="D132" s="44">
        <f>'[1]Project Summary'!$D$90</f>
        <v>1446</v>
      </c>
    </row>
    <row r="133" spans="1:4" x14ac:dyDescent="0.25">
      <c r="A133" s="6" t="s">
        <v>366</v>
      </c>
      <c r="B133" s="8">
        <v>1407</v>
      </c>
      <c r="C133" s="8" t="s">
        <v>252</v>
      </c>
      <c r="D133" s="44">
        <f>'[1]Project Summary'!$D$92</f>
        <v>1647</v>
      </c>
    </row>
    <row r="134" spans="1:4" x14ac:dyDescent="0.25">
      <c r="A134" s="6" t="s">
        <v>367</v>
      </c>
      <c r="B134" s="8">
        <v>1408</v>
      </c>
      <c r="C134" s="8" t="s">
        <v>252</v>
      </c>
      <c r="D134" s="44">
        <f>'[1]Project Summary'!$D$92</f>
        <v>1647</v>
      </c>
    </row>
    <row r="135" spans="1:4" x14ac:dyDescent="0.25">
      <c r="A135" s="2" t="s">
        <v>368</v>
      </c>
      <c r="B135" s="4">
        <v>1501</v>
      </c>
      <c r="C135" s="4" t="s">
        <v>249</v>
      </c>
      <c r="D135" s="45">
        <f>'[1]Project Summary'!$D$90</f>
        <v>1446</v>
      </c>
    </row>
    <row r="136" spans="1:4" x14ac:dyDescent="0.25">
      <c r="A136" s="6" t="s">
        <v>369</v>
      </c>
      <c r="B136" s="8">
        <v>1502</v>
      </c>
      <c r="C136" s="8" t="s">
        <v>249</v>
      </c>
      <c r="D136" s="44">
        <f>'[1]Project Summary'!$D$90</f>
        <v>1446</v>
      </c>
    </row>
    <row r="137" spans="1:4" x14ac:dyDescent="0.25">
      <c r="A137" s="6" t="s">
        <v>370</v>
      </c>
      <c r="B137" s="8">
        <v>1503</v>
      </c>
      <c r="C137" s="8" t="s">
        <v>252</v>
      </c>
      <c r="D137" s="44">
        <f>'[1]Project Summary'!$D$92</f>
        <v>1647</v>
      </c>
    </row>
    <row r="138" spans="1:4" x14ac:dyDescent="0.25">
      <c r="A138" s="6" t="s">
        <v>371</v>
      </c>
      <c r="B138" s="8">
        <v>1504</v>
      </c>
      <c r="C138" s="8" t="s">
        <v>252</v>
      </c>
      <c r="D138" s="44">
        <f>'[1]Project Summary'!$D$92</f>
        <v>1647</v>
      </c>
    </row>
    <row r="139" spans="1:4" x14ac:dyDescent="0.25">
      <c r="A139" s="6" t="s">
        <v>372</v>
      </c>
      <c r="B139" s="8">
        <v>1505</v>
      </c>
      <c r="C139" s="8" t="s">
        <v>268</v>
      </c>
      <c r="D139" s="44">
        <f>'[1]Project Summary'!$D$90</f>
        <v>1446</v>
      </c>
    </row>
    <row r="140" spans="1:4" x14ac:dyDescent="0.25">
      <c r="A140" s="6" t="s">
        <v>373</v>
      </c>
      <c r="B140" s="7">
        <v>1506</v>
      </c>
      <c r="C140" s="8" t="s">
        <v>268</v>
      </c>
      <c r="D140" s="44">
        <f>'[1]Project Summary'!$D$90</f>
        <v>1446</v>
      </c>
    </row>
    <row r="141" spans="1:4" x14ac:dyDescent="0.25">
      <c r="A141" s="2" t="s">
        <v>374</v>
      </c>
      <c r="B141" s="3">
        <v>1507</v>
      </c>
      <c r="C141" s="4" t="s">
        <v>252</v>
      </c>
      <c r="D141" s="45">
        <f>'[1]Project Summary'!$D$92</f>
        <v>1647</v>
      </c>
    </row>
    <row r="142" spans="1:4" x14ac:dyDescent="0.25">
      <c r="A142" s="2" t="s">
        <v>375</v>
      </c>
      <c r="B142" s="3">
        <v>1508</v>
      </c>
      <c r="C142" s="4" t="s">
        <v>252</v>
      </c>
      <c r="D142" s="45">
        <f>'[1]Project Summary'!$D$92</f>
        <v>1647</v>
      </c>
    </row>
    <row r="143" spans="1:4" x14ac:dyDescent="0.25">
      <c r="A143" s="2" t="s">
        <v>376</v>
      </c>
      <c r="B143" s="3">
        <v>1601</v>
      </c>
      <c r="C143" s="4" t="s">
        <v>249</v>
      </c>
      <c r="D143" s="45">
        <f>'[1]Project Summary'!$D$90</f>
        <v>1446</v>
      </c>
    </row>
    <row r="144" spans="1:4" x14ac:dyDescent="0.25">
      <c r="A144" s="2" t="s">
        <v>377</v>
      </c>
      <c r="B144" s="3">
        <v>1602</v>
      </c>
      <c r="C144" s="4" t="s">
        <v>249</v>
      </c>
      <c r="D144" s="45">
        <f>'[1]Project Summary'!$D$90</f>
        <v>1446</v>
      </c>
    </row>
    <row r="145" spans="1:4" x14ac:dyDescent="0.25">
      <c r="A145" s="6" t="s">
        <v>378</v>
      </c>
      <c r="B145" s="7">
        <v>1603</v>
      </c>
      <c r="C145" s="8" t="s">
        <v>252</v>
      </c>
      <c r="D145" s="44">
        <f>'[1]Project Summary'!$D$92</f>
        <v>1647</v>
      </c>
    </row>
    <row r="146" spans="1:4" x14ac:dyDescent="0.25">
      <c r="A146" s="6" t="s">
        <v>379</v>
      </c>
      <c r="B146" s="7">
        <v>1604</v>
      </c>
      <c r="C146" s="8" t="s">
        <v>252</v>
      </c>
      <c r="D146" s="44">
        <f>'[1]Project Summary'!$D$92</f>
        <v>1647</v>
      </c>
    </row>
    <row r="147" spans="1:4" x14ac:dyDescent="0.25">
      <c r="A147" s="6" t="s">
        <v>380</v>
      </c>
      <c r="B147" s="7">
        <v>1605</v>
      </c>
      <c r="C147" s="8" t="s">
        <v>268</v>
      </c>
      <c r="D147" s="44">
        <f>'[1]Project Summary'!$D$90</f>
        <v>1446</v>
      </c>
    </row>
    <row r="148" spans="1:4" x14ac:dyDescent="0.25">
      <c r="A148" s="6" t="s">
        <v>381</v>
      </c>
      <c r="B148" s="7">
        <v>1606</v>
      </c>
      <c r="C148" s="8" t="s">
        <v>268</v>
      </c>
      <c r="D148" s="44">
        <f>'[1]Project Summary'!$D$90</f>
        <v>1446</v>
      </c>
    </row>
    <row r="149" spans="1:4" x14ac:dyDescent="0.25">
      <c r="A149" s="6" t="s">
        <v>382</v>
      </c>
      <c r="B149" s="7">
        <v>1607</v>
      </c>
      <c r="C149" s="8" t="s">
        <v>252</v>
      </c>
      <c r="D149" s="44">
        <f>'[1]Project Summary'!$D$92</f>
        <v>1647</v>
      </c>
    </row>
    <row r="150" spans="1:4" x14ac:dyDescent="0.25">
      <c r="A150" s="2" t="s">
        <v>383</v>
      </c>
      <c r="B150" s="3">
        <v>1608</v>
      </c>
      <c r="C150" s="4" t="s">
        <v>252</v>
      </c>
      <c r="D150" s="45">
        <f>'[1]Project Summary'!$D$92</f>
        <v>1647</v>
      </c>
    </row>
    <row r="151" spans="1:4" x14ac:dyDescent="0.25">
      <c r="A151" s="2" t="s">
        <v>384</v>
      </c>
      <c r="B151" s="4">
        <v>1701</v>
      </c>
      <c r="C151" s="4" t="s">
        <v>249</v>
      </c>
      <c r="D151" s="45">
        <f>'[1]Project Summary'!$D$90</f>
        <v>1446</v>
      </c>
    </row>
    <row r="152" spans="1:4" x14ac:dyDescent="0.25">
      <c r="A152" s="6" t="s">
        <v>385</v>
      </c>
      <c r="B152" s="8">
        <v>1702</v>
      </c>
      <c r="C152" s="8" t="s">
        <v>249</v>
      </c>
      <c r="D152" s="44">
        <f>'[1]Project Summary'!$D$90</f>
        <v>1446</v>
      </c>
    </row>
    <row r="153" spans="1:4" x14ac:dyDescent="0.25">
      <c r="A153" s="6" t="s">
        <v>386</v>
      </c>
      <c r="B153" s="8">
        <v>1703</v>
      </c>
      <c r="C153" s="8" t="s">
        <v>252</v>
      </c>
      <c r="D153" s="44">
        <f>'[1]Project Summary'!$D$92</f>
        <v>1647</v>
      </c>
    </row>
    <row r="154" spans="1:4" x14ac:dyDescent="0.25">
      <c r="A154" s="6" t="s">
        <v>387</v>
      </c>
      <c r="B154" s="8">
        <v>1704</v>
      </c>
      <c r="C154" s="8" t="s">
        <v>252</v>
      </c>
      <c r="D154" s="44">
        <f>'[1]Project Summary'!$D$92</f>
        <v>1647</v>
      </c>
    </row>
    <row r="155" spans="1:4" x14ac:dyDescent="0.25">
      <c r="A155" s="6" t="s">
        <v>388</v>
      </c>
      <c r="B155" s="8">
        <v>1705</v>
      </c>
      <c r="C155" s="8" t="s">
        <v>268</v>
      </c>
      <c r="D155" s="44">
        <f>'[1]Project Summary'!$D$90</f>
        <v>1446</v>
      </c>
    </row>
    <row r="156" spans="1:4" x14ac:dyDescent="0.25">
      <c r="A156" s="6" t="s">
        <v>389</v>
      </c>
      <c r="B156" s="8">
        <v>1706</v>
      </c>
      <c r="C156" s="8" t="s">
        <v>268</v>
      </c>
      <c r="D156" s="44">
        <f>'[1]Project Summary'!$D$90</f>
        <v>1446</v>
      </c>
    </row>
    <row r="157" spans="1:4" x14ac:dyDescent="0.25">
      <c r="A157" s="2" t="s">
        <v>390</v>
      </c>
      <c r="B157" s="4">
        <v>1707</v>
      </c>
      <c r="C157" s="4" t="s">
        <v>252</v>
      </c>
      <c r="D157" s="45">
        <f>'[1]Project Summary'!$D$92</f>
        <v>1647</v>
      </c>
    </row>
    <row r="158" spans="1:4" x14ac:dyDescent="0.25">
      <c r="A158" s="2" t="s">
        <v>391</v>
      </c>
      <c r="B158" s="4">
        <v>1708</v>
      </c>
      <c r="C158" s="4" t="s">
        <v>252</v>
      </c>
      <c r="D158" s="45">
        <f>'[1]Project Summary'!$D$92</f>
        <v>1647</v>
      </c>
    </row>
    <row r="159" spans="1:4" x14ac:dyDescent="0.25">
      <c r="A159" s="19" t="s">
        <v>83</v>
      </c>
      <c r="B159" s="46">
        <f>COUNTA(B23:B158)</f>
        <v>136</v>
      </c>
      <c r="C159" s="8"/>
      <c r="D159" s="21">
        <f>SUM(D23:D158)</f>
        <v>209602</v>
      </c>
    </row>
    <row r="160" spans="1:4" x14ac:dyDescent="0.25">
      <c r="B160" s="6">
        <v>136</v>
      </c>
    </row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</sheetData>
  <mergeCells count="8">
    <mergeCell ref="A1:D1"/>
    <mergeCell ref="A2:D2"/>
    <mergeCell ref="A4:C4"/>
    <mergeCell ref="A12:C12"/>
    <mergeCell ref="A21:A22"/>
    <mergeCell ref="B21:B22"/>
    <mergeCell ref="C21:C22"/>
    <mergeCell ref="D21:D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231"/>
  <sheetViews>
    <sheetView topLeftCell="A156" workbookViewId="0">
      <selection activeCell="C166" sqref="C166"/>
    </sheetView>
  </sheetViews>
  <sheetFormatPr defaultColWidth="0" defaultRowHeight="15" zeroHeight="1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12.42578125" style="6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47" t="s">
        <v>392</v>
      </c>
      <c r="B1" s="48"/>
      <c r="C1" s="48"/>
      <c r="D1" s="48"/>
    </row>
    <row r="2" spans="1:4" x14ac:dyDescent="0.25">
      <c r="A2" s="49" t="s">
        <v>85</v>
      </c>
      <c r="B2" s="50"/>
      <c r="C2" s="50"/>
      <c r="D2" s="50"/>
    </row>
    <row r="3" spans="1:4" ht="15.75" thickBot="1" x14ac:dyDescent="0.3"/>
    <row r="4" spans="1:4" x14ac:dyDescent="0.25">
      <c r="A4" s="51" t="s">
        <v>86</v>
      </c>
      <c r="B4" s="52"/>
      <c r="C4" s="53"/>
    </row>
    <row r="5" spans="1:4" x14ac:dyDescent="0.25">
      <c r="A5" s="22" t="s">
        <v>87</v>
      </c>
      <c r="B5" s="23">
        <v>5300</v>
      </c>
      <c r="C5" s="8" t="s">
        <v>88</v>
      </c>
    </row>
    <row r="6" spans="1:4" x14ac:dyDescent="0.25">
      <c r="A6" s="22" t="s">
        <v>90</v>
      </c>
      <c r="B6" s="23">
        <v>5300</v>
      </c>
      <c r="C6" s="8" t="s">
        <v>88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>
        <v>0</v>
      </c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54" t="s">
        <v>96</v>
      </c>
      <c r="B12" s="55"/>
      <c r="C12" s="56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31.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57"/>
    </row>
    <row r="20" spans="1:4" x14ac:dyDescent="0.25"/>
    <row r="21" spans="1:4" ht="30" x14ac:dyDescent="0.25">
      <c r="A21" s="1" t="s">
        <v>0</v>
      </c>
      <c r="B21" s="1" t="s">
        <v>1</v>
      </c>
      <c r="C21" s="1" t="s">
        <v>2</v>
      </c>
      <c r="D21" s="1" t="s">
        <v>3</v>
      </c>
    </row>
    <row r="22" spans="1:4" s="2" customFormat="1" x14ac:dyDescent="0.25">
      <c r="A22" s="2" t="s">
        <v>393</v>
      </c>
      <c r="B22" s="3" t="s">
        <v>5</v>
      </c>
      <c r="C22" s="4" t="s">
        <v>394</v>
      </c>
      <c r="D22" s="45">
        <f>'[1]Project Summary'!$D$88</f>
        <v>1269</v>
      </c>
    </row>
    <row r="23" spans="1:4" x14ac:dyDescent="0.25">
      <c r="A23" s="6" t="s">
        <v>395</v>
      </c>
      <c r="B23" s="7" t="s">
        <v>8</v>
      </c>
      <c r="C23" s="8" t="s">
        <v>394</v>
      </c>
      <c r="D23" s="44">
        <f>'[1]Project Summary'!$D$88</f>
        <v>1269</v>
      </c>
    </row>
    <row r="24" spans="1:4" x14ac:dyDescent="0.25">
      <c r="A24" s="6" t="s">
        <v>396</v>
      </c>
      <c r="B24" s="7" t="s">
        <v>11</v>
      </c>
      <c r="C24" s="8" t="s">
        <v>268</v>
      </c>
      <c r="D24" s="44">
        <f>'[1]Project Summary'!$D$90</f>
        <v>1446</v>
      </c>
    </row>
    <row r="25" spans="1:4" x14ac:dyDescent="0.25">
      <c r="A25" s="6" t="s">
        <v>397</v>
      </c>
      <c r="B25" s="7" t="s">
        <v>13</v>
      </c>
      <c r="C25" s="8" t="s">
        <v>268</v>
      </c>
      <c r="D25" s="44">
        <f>'[1]Project Summary'!$D$90</f>
        <v>1446</v>
      </c>
    </row>
    <row r="26" spans="1:4" x14ac:dyDescent="0.25">
      <c r="A26" s="6" t="s">
        <v>398</v>
      </c>
      <c r="B26" s="7" t="s">
        <v>255</v>
      </c>
      <c r="C26" s="8" t="s">
        <v>394</v>
      </c>
      <c r="D26" s="44">
        <f>'[1]Project Summary'!$D$88</f>
        <v>1269</v>
      </c>
    </row>
    <row r="27" spans="1:4" x14ac:dyDescent="0.25">
      <c r="A27" s="6" t="s">
        <v>399</v>
      </c>
      <c r="B27" s="7" t="s">
        <v>258</v>
      </c>
      <c r="C27" s="8" t="s">
        <v>394</v>
      </c>
      <c r="D27" s="44">
        <f>'[1]Project Summary'!$D$88</f>
        <v>1269</v>
      </c>
    </row>
    <row r="28" spans="1:4" x14ac:dyDescent="0.25">
      <c r="A28" s="6" t="s">
        <v>400</v>
      </c>
      <c r="B28" s="7" t="s">
        <v>260</v>
      </c>
      <c r="C28" s="8" t="s">
        <v>401</v>
      </c>
      <c r="D28" s="44">
        <f>'[1]Project Summary'!D99</f>
        <v>761</v>
      </c>
    </row>
    <row r="29" spans="1:4" s="2" customFormat="1" x14ac:dyDescent="0.25">
      <c r="A29" s="2" t="s">
        <v>402</v>
      </c>
      <c r="B29" s="3" t="s">
        <v>262</v>
      </c>
      <c r="C29" s="4" t="s">
        <v>401</v>
      </c>
      <c r="D29" s="45">
        <f>'[1]Project Summary'!D99</f>
        <v>761</v>
      </c>
    </row>
    <row r="30" spans="1:4" s="33" customFormat="1" x14ac:dyDescent="0.25">
      <c r="A30" s="6" t="s">
        <v>403</v>
      </c>
      <c r="B30" s="7">
        <v>101</v>
      </c>
      <c r="C30" s="8" t="s">
        <v>394</v>
      </c>
      <c r="D30" s="44">
        <f>'[1]Project Summary'!$D$88</f>
        <v>1269</v>
      </c>
    </row>
    <row r="31" spans="1:4" s="2" customFormat="1" x14ac:dyDescent="0.25">
      <c r="A31" s="2" t="s">
        <v>404</v>
      </c>
      <c r="B31" s="3">
        <v>102</v>
      </c>
      <c r="C31" s="4" t="s">
        <v>394</v>
      </c>
      <c r="D31" s="45">
        <f>'[1]Project Summary'!$D$88</f>
        <v>1269</v>
      </c>
    </row>
    <row r="32" spans="1:4" x14ac:dyDescent="0.25">
      <c r="A32" s="6" t="s">
        <v>405</v>
      </c>
      <c r="B32" s="7">
        <v>103</v>
      </c>
      <c r="C32" s="8" t="s">
        <v>268</v>
      </c>
      <c r="D32" s="44">
        <f>'[1]Project Summary'!$D$90</f>
        <v>1446</v>
      </c>
    </row>
    <row r="33" spans="1:4" x14ac:dyDescent="0.25">
      <c r="A33" s="6" t="s">
        <v>406</v>
      </c>
      <c r="B33" s="7">
        <v>104</v>
      </c>
      <c r="C33" s="8" t="s">
        <v>268</v>
      </c>
      <c r="D33" s="44">
        <f>'[1]Project Summary'!$D$90</f>
        <v>1446</v>
      </c>
    </row>
    <row r="34" spans="1:4" s="58" customFormat="1" x14ac:dyDescent="0.25">
      <c r="A34" s="6" t="s">
        <v>407</v>
      </c>
      <c r="B34" s="7">
        <v>105</v>
      </c>
      <c r="C34" s="8" t="s">
        <v>394</v>
      </c>
      <c r="D34" s="44">
        <f>'[1]Project Summary'!$D$88</f>
        <v>1269</v>
      </c>
    </row>
    <row r="35" spans="1:4" s="2" customFormat="1" x14ac:dyDescent="0.25">
      <c r="A35" s="2" t="s">
        <v>408</v>
      </c>
      <c r="B35" s="3">
        <v>106</v>
      </c>
      <c r="C35" s="4" t="s">
        <v>394</v>
      </c>
      <c r="D35" s="45">
        <f>'[1]Project Summary'!$D$88</f>
        <v>1269</v>
      </c>
    </row>
    <row r="36" spans="1:4" x14ac:dyDescent="0.25">
      <c r="A36" s="6" t="s">
        <v>409</v>
      </c>
      <c r="B36" s="7">
        <v>107</v>
      </c>
      <c r="C36" s="8" t="s">
        <v>410</v>
      </c>
      <c r="D36" s="44">
        <f>'[1]Project Summary'!$D$88</f>
        <v>1269</v>
      </c>
    </row>
    <row r="37" spans="1:4" s="2" customFormat="1" x14ac:dyDescent="0.25">
      <c r="A37" s="2" t="s">
        <v>411</v>
      </c>
      <c r="B37" s="3">
        <v>108</v>
      </c>
      <c r="C37" s="4" t="s">
        <v>410</v>
      </c>
      <c r="D37" s="45">
        <f>'[1]Project Summary'!$D$88</f>
        <v>1269</v>
      </c>
    </row>
    <row r="38" spans="1:4" x14ac:dyDescent="0.25">
      <c r="A38" s="6" t="s">
        <v>412</v>
      </c>
      <c r="B38" s="7">
        <v>201</v>
      </c>
      <c r="C38" s="8" t="s">
        <v>394</v>
      </c>
      <c r="D38" s="44">
        <f>'[1]Project Summary'!$D$88</f>
        <v>1269</v>
      </c>
    </row>
    <row r="39" spans="1:4" x14ac:dyDescent="0.25">
      <c r="A39" s="6" t="s">
        <v>413</v>
      </c>
      <c r="B39" s="7">
        <v>202</v>
      </c>
      <c r="C39" s="8" t="s">
        <v>394</v>
      </c>
      <c r="D39" s="44">
        <f>'[1]Project Summary'!$D$88</f>
        <v>1269</v>
      </c>
    </row>
    <row r="40" spans="1:4" s="58" customFormat="1" x14ac:dyDescent="0.25">
      <c r="A40" s="6" t="s">
        <v>414</v>
      </c>
      <c r="B40" s="7">
        <v>203</v>
      </c>
      <c r="C40" s="8" t="s">
        <v>268</v>
      </c>
      <c r="D40" s="44">
        <f>'[1]Project Summary'!$D$90</f>
        <v>1446</v>
      </c>
    </row>
    <row r="41" spans="1:4" x14ac:dyDescent="0.25">
      <c r="A41" s="6" t="s">
        <v>415</v>
      </c>
      <c r="B41" s="7">
        <v>204</v>
      </c>
      <c r="C41" s="8" t="s">
        <v>268</v>
      </c>
      <c r="D41" s="44">
        <f>'[1]Project Summary'!$D$90</f>
        <v>1446</v>
      </c>
    </row>
    <row r="42" spans="1:4" x14ac:dyDescent="0.25">
      <c r="A42" s="6" t="s">
        <v>416</v>
      </c>
      <c r="B42" s="7">
        <v>205</v>
      </c>
      <c r="C42" s="8" t="s">
        <v>394</v>
      </c>
      <c r="D42" s="44">
        <f>'[1]Project Summary'!$D$88</f>
        <v>1269</v>
      </c>
    </row>
    <row r="43" spans="1:4" s="2" customFormat="1" x14ac:dyDescent="0.25">
      <c r="A43" s="2" t="s">
        <v>417</v>
      </c>
      <c r="B43" s="3">
        <v>206</v>
      </c>
      <c r="C43" s="4" t="s">
        <v>394</v>
      </c>
      <c r="D43" s="45">
        <f>'[1]Project Summary'!$D$88</f>
        <v>1269</v>
      </c>
    </row>
    <row r="44" spans="1:4" s="2" customFormat="1" x14ac:dyDescent="0.25">
      <c r="A44" s="2" t="s">
        <v>418</v>
      </c>
      <c r="B44" s="3">
        <v>207</v>
      </c>
      <c r="C44" s="4" t="s">
        <v>410</v>
      </c>
      <c r="D44" s="45">
        <f>'[1]Project Summary'!$D$88</f>
        <v>1269</v>
      </c>
    </row>
    <row r="45" spans="1:4" x14ac:dyDescent="0.25">
      <c r="A45" s="6" t="s">
        <v>419</v>
      </c>
      <c r="B45" s="7">
        <v>208</v>
      </c>
      <c r="C45" s="8" t="s">
        <v>410</v>
      </c>
      <c r="D45" s="44">
        <f>'[1]Project Summary'!$D$88</f>
        <v>1269</v>
      </c>
    </row>
    <row r="46" spans="1:4" s="2" customFormat="1" x14ac:dyDescent="0.25">
      <c r="A46" s="2" t="s">
        <v>420</v>
      </c>
      <c r="B46" s="3">
        <v>301</v>
      </c>
      <c r="C46" s="4" t="s">
        <v>394</v>
      </c>
      <c r="D46" s="45">
        <f>'[1]Project Summary'!$D$88</f>
        <v>1269</v>
      </c>
    </row>
    <row r="47" spans="1:4" x14ac:dyDescent="0.25">
      <c r="A47" s="6" t="s">
        <v>421</v>
      </c>
      <c r="B47" s="7">
        <v>302</v>
      </c>
      <c r="C47" s="8" t="s">
        <v>394</v>
      </c>
      <c r="D47" s="44">
        <f>'[1]Project Summary'!$D$88</f>
        <v>1269</v>
      </c>
    </row>
    <row r="48" spans="1:4" x14ac:dyDescent="0.25">
      <c r="A48" s="6" t="s">
        <v>422</v>
      </c>
      <c r="B48" s="7">
        <v>303</v>
      </c>
      <c r="C48" s="8" t="s">
        <v>268</v>
      </c>
      <c r="D48" s="44">
        <f>'[1]Project Summary'!$D$90</f>
        <v>1446</v>
      </c>
    </row>
    <row r="49" spans="1:4" x14ac:dyDescent="0.25">
      <c r="A49" s="6" t="s">
        <v>423</v>
      </c>
      <c r="B49" s="7">
        <v>304</v>
      </c>
      <c r="C49" s="8" t="s">
        <v>268</v>
      </c>
      <c r="D49" s="44">
        <f>'[1]Project Summary'!$D$90</f>
        <v>1446</v>
      </c>
    </row>
    <row r="50" spans="1:4" s="2" customFormat="1" x14ac:dyDescent="0.25">
      <c r="A50" s="2" t="s">
        <v>424</v>
      </c>
      <c r="B50" s="3">
        <v>305</v>
      </c>
      <c r="C50" s="4" t="s">
        <v>394</v>
      </c>
      <c r="D50" s="45">
        <f>'[1]Project Summary'!$D$88</f>
        <v>1269</v>
      </c>
    </row>
    <row r="51" spans="1:4" x14ac:dyDescent="0.25">
      <c r="A51" s="6" t="s">
        <v>425</v>
      </c>
      <c r="B51" s="7">
        <v>306</v>
      </c>
      <c r="C51" s="8" t="s">
        <v>394</v>
      </c>
      <c r="D51" s="44">
        <f>'[1]Project Summary'!$D$88</f>
        <v>1269</v>
      </c>
    </row>
    <row r="52" spans="1:4" s="2" customFormat="1" x14ac:dyDescent="0.25">
      <c r="A52" s="2" t="s">
        <v>426</v>
      </c>
      <c r="B52" s="3">
        <v>307</v>
      </c>
      <c r="C52" s="4" t="s">
        <v>410</v>
      </c>
      <c r="D52" s="45">
        <f>'[1]Project Summary'!$D$88</f>
        <v>1269</v>
      </c>
    </row>
    <row r="53" spans="1:4" s="2" customFormat="1" x14ac:dyDescent="0.25">
      <c r="A53" s="2" t="s">
        <v>427</v>
      </c>
      <c r="B53" s="3">
        <v>308</v>
      </c>
      <c r="C53" s="4" t="s">
        <v>410</v>
      </c>
      <c r="D53" s="45">
        <f>'[1]Project Summary'!$D$88</f>
        <v>1269</v>
      </c>
    </row>
    <row r="54" spans="1:4" x14ac:dyDescent="0.25">
      <c r="A54" s="6" t="s">
        <v>428</v>
      </c>
      <c r="B54" s="7">
        <v>401</v>
      </c>
      <c r="C54" s="8" t="s">
        <v>394</v>
      </c>
      <c r="D54" s="44">
        <f>'[1]Project Summary'!$D$88</f>
        <v>1269</v>
      </c>
    </row>
    <row r="55" spans="1:4" x14ac:dyDescent="0.25">
      <c r="A55" s="6" t="s">
        <v>429</v>
      </c>
      <c r="B55" s="7">
        <v>402</v>
      </c>
      <c r="C55" s="8" t="s">
        <v>394</v>
      </c>
      <c r="D55" s="44">
        <f>'[1]Project Summary'!$D$88</f>
        <v>1269</v>
      </c>
    </row>
    <row r="56" spans="1:4" s="58" customFormat="1" x14ac:dyDescent="0.25">
      <c r="A56" s="6" t="s">
        <v>430</v>
      </c>
      <c r="B56" s="7">
        <v>403</v>
      </c>
      <c r="C56" s="8" t="s">
        <v>268</v>
      </c>
      <c r="D56" s="44">
        <f>'[1]Project Summary'!$D$90</f>
        <v>1446</v>
      </c>
    </row>
    <row r="57" spans="1:4" x14ac:dyDescent="0.25">
      <c r="A57" s="6" t="s">
        <v>431</v>
      </c>
      <c r="B57" s="7">
        <v>404</v>
      </c>
      <c r="C57" s="8" t="s">
        <v>268</v>
      </c>
      <c r="D57" s="44">
        <f>'[1]Project Summary'!$D$90</f>
        <v>1446</v>
      </c>
    </row>
    <row r="58" spans="1:4" s="33" customFormat="1" x14ac:dyDescent="0.25">
      <c r="A58" s="6" t="s">
        <v>432</v>
      </c>
      <c r="B58" s="7">
        <v>405</v>
      </c>
      <c r="C58" s="8" t="s">
        <v>394</v>
      </c>
      <c r="D58" s="59">
        <f>'[1]Project Summary'!$D$88</f>
        <v>1269</v>
      </c>
    </row>
    <row r="59" spans="1:4" s="2" customFormat="1" x14ac:dyDescent="0.25">
      <c r="A59" s="2" t="s">
        <v>433</v>
      </c>
      <c r="B59" s="3">
        <v>406</v>
      </c>
      <c r="C59" s="4" t="s">
        <v>394</v>
      </c>
      <c r="D59" s="45">
        <f>'[1]Project Summary'!$D$88</f>
        <v>1269</v>
      </c>
    </row>
    <row r="60" spans="1:4" x14ac:dyDescent="0.25">
      <c r="A60" s="6" t="s">
        <v>434</v>
      </c>
      <c r="B60" s="7">
        <v>407</v>
      </c>
      <c r="C60" s="8" t="s">
        <v>410</v>
      </c>
      <c r="D60" s="44">
        <f>'[1]Project Summary'!$D$88</f>
        <v>1269</v>
      </c>
    </row>
    <row r="61" spans="1:4" s="2" customFormat="1" x14ac:dyDescent="0.25">
      <c r="A61" s="2" t="s">
        <v>435</v>
      </c>
      <c r="B61" s="3">
        <v>408</v>
      </c>
      <c r="C61" s="4" t="s">
        <v>410</v>
      </c>
      <c r="D61" s="45">
        <f>'[1]Project Summary'!$D$88</f>
        <v>1269</v>
      </c>
    </row>
    <row r="62" spans="1:4" s="58" customFormat="1" x14ac:dyDescent="0.25">
      <c r="A62" s="6" t="s">
        <v>436</v>
      </c>
      <c r="B62" s="7">
        <v>501</v>
      </c>
      <c r="C62" s="8" t="s">
        <v>394</v>
      </c>
      <c r="D62" s="44">
        <f>'[1]Project Summary'!$D$88</f>
        <v>1269</v>
      </c>
    </row>
    <row r="63" spans="1:4" x14ac:dyDescent="0.25">
      <c r="A63" s="6" t="s">
        <v>437</v>
      </c>
      <c r="B63" s="7">
        <v>502</v>
      </c>
      <c r="C63" s="8" t="s">
        <v>394</v>
      </c>
      <c r="D63" s="44">
        <f>'[1]Project Summary'!$D$88</f>
        <v>1269</v>
      </c>
    </row>
    <row r="64" spans="1:4" x14ac:dyDescent="0.25">
      <c r="A64" s="6" t="s">
        <v>438</v>
      </c>
      <c r="B64" s="7">
        <v>503</v>
      </c>
      <c r="C64" s="8" t="s">
        <v>268</v>
      </c>
      <c r="D64" s="44">
        <f>'[1]Project Summary'!$D$90</f>
        <v>1446</v>
      </c>
    </row>
    <row r="65" spans="1:4" s="2" customFormat="1" x14ac:dyDescent="0.25">
      <c r="A65" s="2" t="s">
        <v>439</v>
      </c>
      <c r="B65" s="3">
        <v>504</v>
      </c>
      <c r="C65" s="4" t="s">
        <v>268</v>
      </c>
      <c r="D65" s="45">
        <f>'[1]Project Summary'!$D$90</f>
        <v>1446</v>
      </c>
    </row>
    <row r="66" spans="1:4" s="58" customFormat="1" x14ac:dyDescent="0.25">
      <c r="A66" s="6" t="s">
        <v>440</v>
      </c>
      <c r="B66" s="7">
        <v>505</v>
      </c>
      <c r="C66" s="8" t="s">
        <v>394</v>
      </c>
      <c r="D66" s="44">
        <f>'[1]Project Summary'!$D$88</f>
        <v>1269</v>
      </c>
    </row>
    <row r="67" spans="1:4" s="2" customFormat="1" x14ac:dyDescent="0.25">
      <c r="A67" s="2" t="s">
        <v>441</v>
      </c>
      <c r="B67" s="3">
        <v>506</v>
      </c>
      <c r="C67" s="4" t="s">
        <v>394</v>
      </c>
      <c r="D67" s="45">
        <f>'[1]Project Summary'!$D$88</f>
        <v>1269</v>
      </c>
    </row>
    <row r="68" spans="1:4" s="2" customFormat="1" x14ac:dyDescent="0.25">
      <c r="A68" s="2" t="s">
        <v>442</v>
      </c>
      <c r="B68" s="3">
        <v>507</v>
      </c>
      <c r="C68" s="4" t="s">
        <v>410</v>
      </c>
      <c r="D68" s="45">
        <f>'[1]Project Summary'!$D$88</f>
        <v>1269</v>
      </c>
    </row>
    <row r="69" spans="1:4" x14ac:dyDescent="0.25">
      <c r="A69" s="6" t="s">
        <v>443</v>
      </c>
      <c r="B69" s="7">
        <v>508</v>
      </c>
      <c r="C69" s="8" t="s">
        <v>410</v>
      </c>
      <c r="D69" s="44">
        <f>'[1]Project Summary'!$D$88</f>
        <v>1269</v>
      </c>
    </row>
    <row r="70" spans="1:4" x14ac:dyDescent="0.25">
      <c r="A70" s="6" t="s">
        <v>444</v>
      </c>
      <c r="B70" s="7">
        <v>601</v>
      </c>
      <c r="C70" s="8" t="s">
        <v>394</v>
      </c>
      <c r="D70" s="44">
        <f>'[1]Project Summary'!$D$88</f>
        <v>1269</v>
      </c>
    </row>
    <row r="71" spans="1:4" s="33" customFormat="1" x14ac:dyDescent="0.25">
      <c r="A71" s="6" t="s">
        <v>445</v>
      </c>
      <c r="B71" s="8">
        <v>602</v>
      </c>
      <c r="C71" s="8" t="s">
        <v>394</v>
      </c>
      <c r="D71" s="44">
        <f>'[1]Project Summary'!$D$88</f>
        <v>1269</v>
      </c>
    </row>
    <row r="72" spans="1:4" s="58" customFormat="1" x14ac:dyDescent="0.25">
      <c r="A72" s="6" t="s">
        <v>446</v>
      </c>
      <c r="B72" s="8">
        <v>603</v>
      </c>
      <c r="C72" s="8" t="s">
        <v>268</v>
      </c>
      <c r="D72" s="44">
        <f>'[1]Project Summary'!$D$90</f>
        <v>1446</v>
      </c>
    </row>
    <row r="73" spans="1:4" x14ac:dyDescent="0.25">
      <c r="A73" s="6" t="s">
        <v>447</v>
      </c>
      <c r="B73" s="8">
        <v>604</v>
      </c>
      <c r="C73" s="8" t="s">
        <v>268</v>
      </c>
      <c r="D73" s="44">
        <f>'[1]Project Summary'!$D$90</f>
        <v>1446</v>
      </c>
    </row>
    <row r="74" spans="1:4" s="33" customFormat="1" x14ac:dyDescent="0.25">
      <c r="A74" s="2" t="s">
        <v>448</v>
      </c>
      <c r="B74" s="4">
        <v>605</v>
      </c>
      <c r="C74" s="4" t="s">
        <v>394</v>
      </c>
      <c r="D74" s="45">
        <f>'[1]Project Summary'!$D$88</f>
        <v>1269</v>
      </c>
    </row>
    <row r="75" spans="1:4" s="2" customFormat="1" x14ac:dyDescent="0.25">
      <c r="A75" s="2" t="s">
        <v>449</v>
      </c>
      <c r="B75" s="4">
        <v>606</v>
      </c>
      <c r="C75" s="4" t="s">
        <v>394</v>
      </c>
      <c r="D75" s="45">
        <f>'[1]Project Summary'!$D$88</f>
        <v>1269</v>
      </c>
    </row>
    <row r="76" spans="1:4" s="2" customFormat="1" x14ac:dyDescent="0.25">
      <c r="A76" s="2" t="s">
        <v>450</v>
      </c>
      <c r="B76" s="4">
        <v>607</v>
      </c>
      <c r="C76" s="4" t="s">
        <v>410</v>
      </c>
      <c r="D76" s="45">
        <f>'[1]Project Summary'!$D$88</f>
        <v>1269</v>
      </c>
    </row>
    <row r="77" spans="1:4" s="2" customFormat="1" x14ac:dyDescent="0.25">
      <c r="A77" s="2" t="s">
        <v>451</v>
      </c>
      <c r="B77" s="4">
        <v>608</v>
      </c>
      <c r="C77" s="4" t="s">
        <v>410</v>
      </c>
      <c r="D77" s="45">
        <f>'[1]Project Summary'!$D$88</f>
        <v>1269</v>
      </c>
    </row>
    <row r="78" spans="1:4" x14ac:dyDescent="0.25">
      <c r="A78" s="6" t="s">
        <v>452</v>
      </c>
      <c r="B78" s="8">
        <v>701</v>
      </c>
      <c r="C78" s="8" t="s">
        <v>394</v>
      </c>
      <c r="D78" s="44">
        <f>'[1]Project Summary'!$D$88</f>
        <v>1269</v>
      </c>
    </row>
    <row r="79" spans="1:4" x14ac:dyDescent="0.25">
      <c r="A79" s="6" t="s">
        <v>453</v>
      </c>
      <c r="B79" s="8">
        <v>702</v>
      </c>
      <c r="C79" s="8" t="s">
        <v>394</v>
      </c>
      <c r="D79" s="44">
        <f>'[1]Project Summary'!$D$88</f>
        <v>1269</v>
      </c>
    </row>
    <row r="80" spans="1:4" x14ac:dyDescent="0.25">
      <c r="A80" s="6" t="s">
        <v>454</v>
      </c>
      <c r="B80" s="8">
        <v>703</v>
      </c>
      <c r="C80" s="8" t="s">
        <v>268</v>
      </c>
      <c r="D80" s="44">
        <f>'[1]Project Summary'!$D$90</f>
        <v>1446</v>
      </c>
    </row>
    <row r="81" spans="1:4" x14ac:dyDescent="0.25">
      <c r="A81" s="6" t="s">
        <v>455</v>
      </c>
      <c r="B81" s="8">
        <v>704</v>
      </c>
      <c r="C81" s="8" t="s">
        <v>268</v>
      </c>
      <c r="D81" s="44">
        <f>'[1]Project Summary'!$D$90</f>
        <v>1446</v>
      </c>
    </row>
    <row r="82" spans="1:4" s="2" customFormat="1" x14ac:dyDescent="0.25">
      <c r="A82" s="2" t="s">
        <v>456</v>
      </c>
      <c r="B82" s="4">
        <v>705</v>
      </c>
      <c r="C82" s="4" t="s">
        <v>394</v>
      </c>
      <c r="D82" s="45">
        <f>'[1]Project Summary'!$D$88</f>
        <v>1269</v>
      </c>
    </row>
    <row r="83" spans="1:4" s="2" customFormat="1" x14ac:dyDescent="0.25">
      <c r="A83" s="2" t="s">
        <v>457</v>
      </c>
      <c r="B83" s="4">
        <v>706</v>
      </c>
      <c r="C83" s="4" t="s">
        <v>394</v>
      </c>
      <c r="D83" s="45">
        <f>'[1]Project Summary'!$D$88</f>
        <v>1269</v>
      </c>
    </row>
    <row r="84" spans="1:4" x14ac:dyDescent="0.25">
      <c r="A84" s="6" t="s">
        <v>458</v>
      </c>
      <c r="B84" s="8">
        <v>707</v>
      </c>
      <c r="C84" s="8" t="s">
        <v>410</v>
      </c>
      <c r="D84" s="44">
        <f>'[1]Project Summary'!$D$88</f>
        <v>1269</v>
      </c>
    </row>
    <row r="85" spans="1:4" x14ac:dyDescent="0.25">
      <c r="A85" s="6" t="s">
        <v>459</v>
      </c>
      <c r="B85" s="8">
        <v>708</v>
      </c>
      <c r="C85" s="8" t="s">
        <v>410</v>
      </c>
      <c r="D85" s="44">
        <f>'[1]Project Summary'!$D$88</f>
        <v>1269</v>
      </c>
    </row>
    <row r="86" spans="1:4" x14ac:dyDescent="0.25">
      <c r="A86" s="6" t="s">
        <v>460</v>
      </c>
      <c r="B86" s="8">
        <v>801</v>
      </c>
      <c r="C86" s="8" t="s">
        <v>394</v>
      </c>
      <c r="D86" s="44">
        <f>'[1]Project Summary'!$D$88</f>
        <v>1269</v>
      </c>
    </row>
    <row r="87" spans="1:4" x14ac:dyDescent="0.25">
      <c r="A87" s="6" t="s">
        <v>461</v>
      </c>
      <c r="B87" s="8">
        <v>802</v>
      </c>
      <c r="C87" s="8" t="s">
        <v>394</v>
      </c>
      <c r="D87" s="44">
        <f>'[1]Project Summary'!$D$88</f>
        <v>1269</v>
      </c>
    </row>
    <row r="88" spans="1:4" x14ac:dyDescent="0.25">
      <c r="A88" s="6" t="s">
        <v>462</v>
      </c>
      <c r="B88" s="8">
        <v>803</v>
      </c>
      <c r="C88" s="8" t="s">
        <v>268</v>
      </c>
      <c r="D88" s="44">
        <f>'[1]Project Summary'!$D$90</f>
        <v>1446</v>
      </c>
    </row>
    <row r="89" spans="1:4" s="2" customFormat="1" x14ac:dyDescent="0.25">
      <c r="A89" s="2" t="s">
        <v>463</v>
      </c>
      <c r="B89" s="4">
        <v>804</v>
      </c>
      <c r="C89" s="4" t="s">
        <v>268</v>
      </c>
      <c r="D89" s="45">
        <f>'[1]Project Summary'!$D$90</f>
        <v>1446</v>
      </c>
    </row>
    <row r="90" spans="1:4" s="2" customFormat="1" x14ac:dyDescent="0.25">
      <c r="A90" s="2" t="s">
        <v>464</v>
      </c>
      <c r="B90" s="4">
        <v>805</v>
      </c>
      <c r="C90" s="4" t="s">
        <v>394</v>
      </c>
      <c r="D90" s="45">
        <f>'[1]Project Summary'!$D$88</f>
        <v>1269</v>
      </c>
    </row>
    <row r="91" spans="1:4" s="2" customFormat="1" x14ac:dyDescent="0.25">
      <c r="A91" s="2" t="s">
        <v>465</v>
      </c>
      <c r="B91" s="4">
        <v>806</v>
      </c>
      <c r="C91" s="4" t="s">
        <v>394</v>
      </c>
      <c r="D91" s="45">
        <f>'[1]Project Summary'!$D$88</f>
        <v>1269</v>
      </c>
    </row>
    <row r="92" spans="1:4" s="2" customFormat="1" x14ac:dyDescent="0.25">
      <c r="A92" s="2" t="s">
        <v>466</v>
      </c>
      <c r="B92" s="4">
        <v>807</v>
      </c>
      <c r="C92" s="4" t="s">
        <v>410</v>
      </c>
      <c r="D92" s="45">
        <f>'[1]Project Summary'!$D$88</f>
        <v>1269</v>
      </c>
    </row>
    <row r="93" spans="1:4" x14ac:dyDescent="0.25">
      <c r="A93" s="6" t="s">
        <v>467</v>
      </c>
      <c r="B93" s="8">
        <v>808</v>
      </c>
      <c r="C93" s="8" t="s">
        <v>410</v>
      </c>
      <c r="D93" s="44">
        <f>'[1]Project Summary'!$D$88</f>
        <v>1269</v>
      </c>
    </row>
    <row r="94" spans="1:4" x14ac:dyDescent="0.25">
      <c r="A94" s="6" t="s">
        <v>468</v>
      </c>
      <c r="B94" s="8">
        <v>901</v>
      </c>
      <c r="C94" s="8" t="s">
        <v>394</v>
      </c>
      <c r="D94" s="44">
        <f>'[1]Project Summary'!$D$88</f>
        <v>1269</v>
      </c>
    </row>
    <row r="95" spans="1:4" x14ac:dyDescent="0.25">
      <c r="A95" s="6" t="s">
        <v>469</v>
      </c>
      <c r="B95" s="8">
        <v>902</v>
      </c>
      <c r="C95" s="8" t="s">
        <v>394</v>
      </c>
      <c r="D95" s="44">
        <f>'[1]Project Summary'!$D$88</f>
        <v>1269</v>
      </c>
    </row>
    <row r="96" spans="1:4" x14ac:dyDescent="0.25">
      <c r="A96" s="6" t="s">
        <v>470</v>
      </c>
      <c r="B96" s="8">
        <v>903</v>
      </c>
      <c r="C96" s="8" t="s">
        <v>268</v>
      </c>
      <c r="D96" s="44">
        <f>'[1]Project Summary'!$D$90</f>
        <v>1446</v>
      </c>
    </row>
    <row r="97" spans="1:4" x14ac:dyDescent="0.25">
      <c r="A97" s="6" t="s">
        <v>471</v>
      </c>
      <c r="B97" s="8">
        <v>904</v>
      </c>
      <c r="C97" s="8" t="s">
        <v>268</v>
      </c>
      <c r="D97" s="44">
        <f>'[1]Project Summary'!$D$90</f>
        <v>1446</v>
      </c>
    </row>
    <row r="98" spans="1:4" s="2" customFormat="1" x14ac:dyDescent="0.25">
      <c r="A98" s="2" t="s">
        <v>472</v>
      </c>
      <c r="B98" s="4">
        <v>905</v>
      </c>
      <c r="C98" s="4" t="s">
        <v>394</v>
      </c>
      <c r="D98" s="45">
        <f>'[1]Project Summary'!$D$88</f>
        <v>1269</v>
      </c>
    </row>
    <row r="99" spans="1:4" x14ac:dyDescent="0.25">
      <c r="A99" s="6" t="s">
        <v>473</v>
      </c>
      <c r="B99" s="8">
        <v>906</v>
      </c>
      <c r="C99" s="8" t="s">
        <v>394</v>
      </c>
      <c r="D99" s="44">
        <f>'[1]Project Summary'!$D$88</f>
        <v>1269</v>
      </c>
    </row>
    <row r="100" spans="1:4" x14ac:dyDescent="0.25">
      <c r="A100" s="6" t="s">
        <v>474</v>
      </c>
      <c r="B100" s="8">
        <v>907</v>
      </c>
      <c r="C100" s="8" t="s">
        <v>410</v>
      </c>
      <c r="D100" s="44">
        <f>'[1]Project Summary'!$D$88</f>
        <v>1269</v>
      </c>
    </row>
    <row r="101" spans="1:4" x14ac:dyDescent="0.25">
      <c r="A101" s="6" t="s">
        <v>475</v>
      </c>
      <c r="B101" s="8">
        <v>908</v>
      </c>
      <c r="C101" s="8" t="s">
        <v>410</v>
      </c>
      <c r="D101" s="44">
        <f>'[1]Project Summary'!$D$88</f>
        <v>1269</v>
      </c>
    </row>
    <row r="102" spans="1:4" x14ac:dyDescent="0.25">
      <c r="A102" s="6" t="s">
        <v>476</v>
      </c>
      <c r="B102" s="8">
        <v>1001</v>
      </c>
      <c r="C102" s="8" t="s">
        <v>394</v>
      </c>
      <c r="D102" s="44">
        <f>'[1]Project Summary'!$D$88</f>
        <v>1269</v>
      </c>
    </row>
    <row r="103" spans="1:4" x14ac:dyDescent="0.25">
      <c r="A103" s="6" t="s">
        <v>477</v>
      </c>
      <c r="B103" s="8">
        <v>1002</v>
      </c>
      <c r="C103" s="8" t="s">
        <v>394</v>
      </c>
      <c r="D103" s="44">
        <f>'[1]Project Summary'!$D$88</f>
        <v>1269</v>
      </c>
    </row>
    <row r="104" spans="1:4" s="2" customFormat="1" x14ac:dyDescent="0.25">
      <c r="A104" s="2" t="s">
        <v>478</v>
      </c>
      <c r="B104" s="4">
        <v>1003</v>
      </c>
      <c r="C104" s="4" t="s">
        <v>268</v>
      </c>
      <c r="D104" s="45">
        <f>'[1]Project Summary'!$D$90</f>
        <v>1446</v>
      </c>
    </row>
    <row r="105" spans="1:4" s="2" customFormat="1" x14ac:dyDescent="0.25">
      <c r="A105" s="2" t="s">
        <v>479</v>
      </c>
      <c r="B105" s="4">
        <v>1004</v>
      </c>
      <c r="C105" s="4" t="s">
        <v>268</v>
      </c>
      <c r="D105" s="45">
        <f>'[1]Project Summary'!$D$90</f>
        <v>1446</v>
      </c>
    </row>
    <row r="106" spans="1:4" s="2" customFormat="1" x14ac:dyDescent="0.25">
      <c r="A106" s="2" t="s">
        <v>480</v>
      </c>
      <c r="B106" s="4">
        <v>1005</v>
      </c>
      <c r="C106" s="4" t="s">
        <v>394</v>
      </c>
      <c r="D106" s="45">
        <f>'[1]Project Summary'!$D$88</f>
        <v>1269</v>
      </c>
    </row>
    <row r="107" spans="1:4" s="2" customFormat="1" x14ac:dyDescent="0.25">
      <c r="A107" s="2" t="s">
        <v>481</v>
      </c>
      <c r="B107" s="4">
        <v>1006</v>
      </c>
      <c r="C107" s="4" t="s">
        <v>394</v>
      </c>
      <c r="D107" s="45">
        <f>'[1]Project Summary'!$D$88</f>
        <v>1269</v>
      </c>
    </row>
    <row r="108" spans="1:4" x14ac:dyDescent="0.25">
      <c r="A108" s="6" t="s">
        <v>482</v>
      </c>
      <c r="B108" s="8">
        <v>1007</v>
      </c>
      <c r="C108" s="8" t="s">
        <v>410</v>
      </c>
      <c r="D108" s="44">
        <f>'[1]Project Summary'!$D$88</f>
        <v>1269</v>
      </c>
    </row>
    <row r="109" spans="1:4" x14ac:dyDescent="0.25">
      <c r="A109" s="6" t="s">
        <v>483</v>
      </c>
      <c r="B109" s="8">
        <v>1008</v>
      </c>
      <c r="C109" s="8" t="s">
        <v>410</v>
      </c>
      <c r="D109" s="44">
        <f>'[1]Project Summary'!$D$88</f>
        <v>1269</v>
      </c>
    </row>
    <row r="110" spans="1:4" x14ac:dyDescent="0.25">
      <c r="A110" s="6" t="s">
        <v>484</v>
      </c>
      <c r="B110" s="8">
        <v>1101</v>
      </c>
      <c r="C110" s="8" t="s">
        <v>394</v>
      </c>
      <c r="D110" s="44">
        <f>'[1]Project Summary'!$D$88</f>
        <v>1269</v>
      </c>
    </row>
    <row r="111" spans="1:4" x14ac:dyDescent="0.25">
      <c r="A111" s="6" t="s">
        <v>485</v>
      </c>
      <c r="B111" s="8">
        <v>1102</v>
      </c>
      <c r="C111" s="8" t="s">
        <v>394</v>
      </c>
      <c r="D111" s="44">
        <f>'[1]Project Summary'!$D$88</f>
        <v>1269</v>
      </c>
    </row>
    <row r="112" spans="1:4" x14ac:dyDescent="0.25">
      <c r="A112" s="6" t="s">
        <v>486</v>
      </c>
      <c r="B112" s="8">
        <v>1103</v>
      </c>
      <c r="C112" s="8" t="s">
        <v>268</v>
      </c>
      <c r="D112" s="44">
        <f>'[1]Project Summary'!$D$90</f>
        <v>1446</v>
      </c>
    </row>
    <row r="113" spans="1:4" s="2" customFormat="1" x14ac:dyDescent="0.25">
      <c r="A113" s="2" t="s">
        <v>487</v>
      </c>
      <c r="B113" s="4">
        <v>1104</v>
      </c>
      <c r="C113" s="4" t="s">
        <v>268</v>
      </c>
      <c r="D113" s="45">
        <f>'[1]Project Summary'!$D$90</f>
        <v>1446</v>
      </c>
    </row>
    <row r="114" spans="1:4" s="2" customFormat="1" x14ac:dyDescent="0.25">
      <c r="A114" s="2" t="s">
        <v>488</v>
      </c>
      <c r="B114" s="4">
        <v>1105</v>
      </c>
      <c r="C114" s="4" t="s">
        <v>394</v>
      </c>
      <c r="D114" s="45">
        <f>'[1]Project Summary'!$D$88</f>
        <v>1269</v>
      </c>
    </row>
    <row r="115" spans="1:4" x14ac:dyDescent="0.25">
      <c r="A115" s="6" t="s">
        <v>489</v>
      </c>
      <c r="B115" s="8">
        <v>1106</v>
      </c>
      <c r="C115" s="8" t="s">
        <v>394</v>
      </c>
      <c r="D115" s="44">
        <f>'[1]Project Summary'!$D$88</f>
        <v>1269</v>
      </c>
    </row>
    <row r="116" spans="1:4" x14ac:dyDescent="0.25">
      <c r="A116" s="6" t="s">
        <v>490</v>
      </c>
      <c r="B116" s="8">
        <v>1107</v>
      </c>
      <c r="C116" s="8" t="s">
        <v>410</v>
      </c>
      <c r="D116" s="44">
        <f>'[1]Project Summary'!$D$88</f>
        <v>1269</v>
      </c>
    </row>
    <row r="117" spans="1:4" x14ac:dyDescent="0.25">
      <c r="A117" s="6" t="s">
        <v>491</v>
      </c>
      <c r="B117" s="8">
        <v>1108</v>
      </c>
      <c r="C117" s="8" t="s">
        <v>410</v>
      </c>
      <c r="D117" s="44">
        <f>'[1]Project Summary'!$D$88</f>
        <v>1269</v>
      </c>
    </row>
    <row r="118" spans="1:4" x14ac:dyDescent="0.25">
      <c r="A118" s="6" t="s">
        <v>492</v>
      </c>
      <c r="B118" s="8">
        <v>1201</v>
      </c>
      <c r="C118" s="8" t="s">
        <v>394</v>
      </c>
      <c r="D118" s="44">
        <f>'[1]Project Summary'!$D$88</f>
        <v>1269</v>
      </c>
    </row>
    <row r="119" spans="1:4" x14ac:dyDescent="0.25">
      <c r="A119" s="6" t="s">
        <v>493</v>
      </c>
      <c r="B119" s="8">
        <v>1202</v>
      </c>
      <c r="C119" s="8" t="s">
        <v>394</v>
      </c>
      <c r="D119" s="44">
        <f>'[1]Project Summary'!$D$88</f>
        <v>1269</v>
      </c>
    </row>
    <row r="120" spans="1:4" s="2" customFormat="1" x14ac:dyDescent="0.25">
      <c r="A120" s="2" t="s">
        <v>494</v>
      </c>
      <c r="B120" s="4">
        <v>1203</v>
      </c>
      <c r="C120" s="4" t="s">
        <v>268</v>
      </c>
      <c r="D120" s="45">
        <f>'[1]Project Summary'!$D$90</f>
        <v>1446</v>
      </c>
    </row>
    <row r="121" spans="1:4" s="2" customFormat="1" x14ac:dyDescent="0.25">
      <c r="A121" s="2" t="s">
        <v>495</v>
      </c>
      <c r="B121" s="4">
        <v>1204</v>
      </c>
      <c r="C121" s="4" t="s">
        <v>268</v>
      </c>
      <c r="D121" s="45">
        <f>'[1]Project Summary'!$D$90</f>
        <v>1446</v>
      </c>
    </row>
    <row r="122" spans="1:4" s="2" customFormat="1" x14ac:dyDescent="0.25">
      <c r="A122" s="2" t="s">
        <v>496</v>
      </c>
      <c r="B122" s="4">
        <v>1205</v>
      </c>
      <c r="C122" s="4" t="s">
        <v>394</v>
      </c>
      <c r="D122" s="45">
        <f>'[1]Project Summary'!$D$88</f>
        <v>1269</v>
      </c>
    </row>
    <row r="123" spans="1:4" x14ac:dyDescent="0.25">
      <c r="A123" s="6" t="s">
        <v>497</v>
      </c>
      <c r="B123" s="8">
        <v>1206</v>
      </c>
      <c r="C123" s="8" t="s">
        <v>394</v>
      </c>
      <c r="D123" s="44">
        <f>'[1]Project Summary'!$D$88</f>
        <v>1269</v>
      </c>
    </row>
    <row r="124" spans="1:4" x14ac:dyDescent="0.25">
      <c r="A124" s="6" t="s">
        <v>498</v>
      </c>
      <c r="B124" s="8">
        <v>1207</v>
      </c>
      <c r="C124" s="8" t="s">
        <v>410</v>
      </c>
      <c r="D124" s="44">
        <f>'[1]Project Summary'!$D$88</f>
        <v>1269</v>
      </c>
    </row>
    <row r="125" spans="1:4" x14ac:dyDescent="0.25">
      <c r="A125" s="6" t="s">
        <v>499</v>
      </c>
      <c r="B125" s="8">
        <v>1208</v>
      </c>
      <c r="C125" s="8" t="s">
        <v>410</v>
      </c>
      <c r="D125" s="44">
        <f>'[1]Project Summary'!$D$88</f>
        <v>1269</v>
      </c>
    </row>
    <row r="126" spans="1:4" x14ac:dyDescent="0.25">
      <c r="A126" s="6" t="s">
        <v>500</v>
      </c>
      <c r="B126" s="8">
        <v>1401</v>
      </c>
      <c r="C126" s="8" t="s">
        <v>394</v>
      </c>
      <c r="D126" s="44">
        <f>'[1]Project Summary'!$D$88</f>
        <v>1269</v>
      </c>
    </row>
    <row r="127" spans="1:4" x14ac:dyDescent="0.25">
      <c r="A127" s="6" t="s">
        <v>501</v>
      </c>
      <c r="B127" s="8">
        <v>1402</v>
      </c>
      <c r="C127" s="8" t="s">
        <v>394</v>
      </c>
      <c r="D127" s="44">
        <f>'[1]Project Summary'!$D$88</f>
        <v>1269</v>
      </c>
    </row>
    <row r="128" spans="1:4" s="2" customFormat="1" x14ac:dyDescent="0.25">
      <c r="A128" s="2" t="s">
        <v>502</v>
      </c>
      <c r="B128" s="4">
        <v>1403</v>
      </c>
      <c r="C128" s="4" t="s">
        <v>268</v>
      </c>
      <c r="D128" s="45">
        <f>'[1]Project Summary'!$D$90</f>
        <v>1446</v>
      </c>
    </row>
    <row r="129" spans="1:4" s="2" customFormat="1" x14ac:dyDescent="0.25">
      <c r="A129" s="2" t="s">
        <v>503</v>
      </c>
      <c r="B129" s="4">
        <v>1404</v>
      </c>
      <c r="C129" s="4" t="s">
        <v>268</v>
      </c>
      <c r="D129" s="45">
        <f>'[1]Project Summary'!$D$90</f>
        <v>1446</v>
      </c>
    </row>
    <row r="130" spans="1:4" x14ac:dyDescent="0.25">
      <c r="A130" s="6" t="s">
        <v>504</v>
      </c>
      <c r="B130" s="8">
        <v>1405</v>
      </c>
      <c r="C130" s="8" t="s">
        <v>394</v>
      </c>
      <c r="D130" s="44">
        <f>'[1]Project Summary'!$D$88</f>
        <v>1269</v>
      </c>
    </row>
    <row r="131" spans="1:4" s="2" customFormat="1" x14ac:dyDescent="0.25">
      <c r="A131" s="2" t="s">
        <v>505</v>
      </c>
      <c r="B131" s="4">
        <v>1406</v>
      </c>
      <c r="C131" s="4" t="s">
        <v>394</v>
      </c>
      <c r="D131" s="45">
        <f>'[1]Project Summary'!$D$88</f>
        <v>1269</v>
      </c>
    </row>
    <row r="132" spans="1:4" x14ac:dyDescent="0.25">
      <c r="A132" s="6" t="s">
        <v>506</v>
      </c>
      <c r="B132" s="8">
        <v>1407</v>
      </c>
      <c r="C132" s="8" t="s">
        <v>410</v>
      </c>
      <c r="D132" s="44">
        <f>'[1]Project Summary'!$D$88</f>
        <v>1269</v>
      </c>
    </row>
    <row r="133" spans="1:4" x14ac:dyDescent="0.25">
      <c r="A133" s="6" t="s">
        <v>507</v>
      </c>
      <c r="B133" s="8">
        <v>1408</v>
      </c>
      <c r="C133" s="8" t="s">
        <v>410</v>
      </c>
      <c r="D133" s="44">
        <f>'[1]Project Summary'!$D$88</f>
        <v>1269</v>
      </c>
    </row>
    <row r="134" spans="1:4" x14ac:dyDescent="0.25">
      <c r="A134" s="6" t="s">
        <v>508</v>
      </c>
      <c r="B134" s="8">
        <v>1501</v>
      </c>
      <c r="C134" s="8" t="s">
        <v>394</v>
      </c>
      <c r="D134" s="44">
        <f>'[1]Project Summary'!$D$88</f>
        <v>1269</v>
      </c>
    </row>
    <row r="135" spans="1:4" s="2" customFormat="1" x14ac:dyDescent="0.25">
      <c r="A135" s="2" t="s">
        <v>509</v>
      </c>
      <c r="B135" s="4">
        <v>1502</v>
      </c>
      <c r="C135" s="4" t="s">
        <v>394</v>
      </c>
      <c r="D135" s="45">
        <f>'[1]Project Summary'!$D$88</f>
        <v>1269</v>
      </c>
    </row>
    <row r="136" spans="1:4" x14ac:dyDescent="0.25">
      <c r="A136" s="6" t="s">
        <v>510</v>
      </c>
      <c r="B136" s="8">
        <v>1503</v>
      </c>
      <c r="C136" s="8" t="s">
        <v>268</v>
      </c>
      <c r="D136" s="44">
        <f>'[1]Project Summary'!$D$90</f>
        <v>1446</v>
      </c>
    </row>
    <row r="137" spans="1:4" s="2" customFormat="1" x14ac:dyDescent="0.25">
      <c r="A137" s="2" t="s">
        <v>511</v>
      </c>
      <c r="B137" s="4">
        <v>1504</v>
      </c>
      <c r="C137" s="4" t="s">
        <v>268</v>
      </c>
      <c r="D137" s="45">
        <f>'[1]Project Summary'!$D$90</f>
        <v>1446</v>
      </c>
    </row>
    <row r="138" spans="1:4" x14ac:dyDescent="0.25">
      <c r="A138" s="6" t="s">
        <v>512</v>
      </c>
      <c r="B138" s="8">
        <v>1505</v>
      </c>
      <c r="C138" s="8" t="s">
        <v>394</v>
      </c>
      <c r="D138" s="44">
        <f>'[1]Project Summary'!$D$88</f>
        <v>1269</v>
      </c>
    </row>
    <row r="139" spans="1:4" x14ac:dyDescent="0.25">
      <c r="A139" s="6" t="s">
        <v>513</v>
      </c>
      <c r="B139" s="7">
        <v>1506</v>
      </c>
      <c r="C139" s="8" t="s">
        <v>394</v>
      </c>
      <c r="D139" s="44">
        <f>'[1]Project Summary'!$D$88</f>
        <v>1269</v>
      </c>
    </row>
    <row r="140" spans="1:4" x14ac:dyDescent="0.25">
      <c r="A140" s="6" t="s">
        <v>514</v>
      </c>
      <c r="B140" s="7">
        <v>1507</v>
      </c>
      <c r="C140" s="8" t="s">
        <v>410</v>
      </c>
      <c r="D140" s="44">
        <f>'[1]Project Summary'!$D$88</f>
        <v>1269</v>
      </c>
    </row>
    <row r="141" spans="1:4" x14ac:dyDescent="0.25">
      <c r="A141" s="6" t="s">
        <v>515</v>
      </c>
      <c r="B141" s="7">
        <v>1508</v>
      </c>
      <c r="C141" s="8" t="s">
        <v>410</v>
      </c>
      <c r="D141" s="44">
        <f>'[1]Project Summary'!$D$88</f>
        <v>1269</v>
      </c>
    </row>
    <row r="142" spans="1:4" x14ac:dyDescent="0.25">
      <c r="A142" s="6" t="s">
        <v>516</v>
      </c>
      <c r="B142" s="7">
        <v>1601</v>
      </c>
      <c r="C142" s="8" t="s">
        <v>394</v>
      </c>
      <c r="D142" s="44">
        <f>'[1]Project Summary'!$D$88</f>
        <v>1269</v>
      </c>
    </row>
    <row r="143" spans="1:4" s="2" customFormat="1" x14ac:dyDescent="0.25">
      <c r="A143" s="2" t="s">
        <v>517</v>
      </c>
      <c r="B143" s="3">
        <v>1602</v>
      </c>
      <c r="C143" s="4" t="s">
        <v>394</v>
      </c>
      <c r="D143" s="45">
        <f>'[1]Project Summary'!$D$88</f>
        <v>1269</v>
      </c>
    </row>
    <row r="144" spans="1:4" s="2" customFormat="1" x14ac:dyDescent="0.25">
      <c r="A144" s="2" t="s">
        <v>518</v>
      </c>
      <c r="B144" s="3">
        <v>1603</v>
      </c>
      <c r="C144" s="4" t="s">
        <v>268</v>
      </c>
      <c r="D144" s="45">
        <f>'[1]Project Summary'!$D$90</f>
        <v>1446</v>
      </c>
    </row>
    <row r="145" spans="1:4" x14ac:dyDescent="0.25">
      <c r="A145" s="6" t="s">
        <v>519</v>
      </c>
      <c r="B145" s="7">
        <v>1604</v>
      </c>
      <c r="C145" s="8" t="s">
        <v>268</v>
      </c>
      <c r="D145" s="44">
        <f>'[1]Project Summary'!$D$90</f>
        <v>1446</v>
      </c>
    </row>
    <row r="146" spans="1:4" s="2" customFormat="1" x14ac:dyDescent="0.25">
      <c r="A146" s="2" t="s">
        <v>520</v>
      </c>
      <c r="B146" s="3">
        <v>1605</v>
      </c>
      <c r="C146" s="4" t="s">
        <v>394</v>
      </c>
      <c r="D146" s="45">
        <f>'[1]Project Summary'!$D$88</f>
        <v>1269</v>
      </c>
    </row>
    <row r="147" spans="1:4" x14ac:dyDescent="0.25">
      <c r="A147" s="6" t="s">
        <v>521</v>
      </c>
      <c r="B147" s="7">
        <v>1606</v>
      </c>
      <c r="C147" s="8" t="s">
        <v>394</v>
      </c>
      <c r="D147" s="44">
        <f>'[1]Project Summary'!$D$88</f>
        <v>1269</v>
      </c>
    </row>
    <row r="148" spans="1:4" x14ac:dyDescent="0.25">
      <c r="A148" s="6" t="s">
        <v>522</v>
      </c>
      <c r="B148" s="7">
        <v>1607</v>
      </c>
      <c r="C148" s="8" t="s">
        <v>410</v>
      </c>
      <c r="D148" s="44">
        <f>'[1]Project Summary'!$D$88</f>
        <v>1269</v>
      </c>
    </row>
    <row r="149" spans="1:4" x14ac:dyDescent="0.25">
      <c r="A149" s="6" t="s">
        <v>523</v>
      </c>
      <c r="B149" s="7">
        <v>1608</v>
      </c>
      <c r="C149" s="8" t="s">
        <v>410</v>
      </c>
      <c r="D149" s="44">
        <f>'[1]Project Summary'!$D$88</f>
        <v>1269</v>
      </c>
    </row>
    <row r="150" spans="1:4" s="2" customFormat="1" x14ac:dyDescent="0.25">
      <c r="A150" s="2" t="s">
        <v>524</v>
      </c>
      <c r="B150" s="4">
        <v>1701</v>
      </c>
      <c r="C150" s="4" t="s">
        <v>394</v>
      </c>
      <c r="D150" s="45">
        <f>'[1]Project Summary'!$D$88</f>
        <v>1269</v>
      </c>
    </row>
    <row r="151" spans="1:4" x14ac:dyDescent="0.25">
      <c r="A151" s="6" t="s">
        <v>525</v>
      </c>
      <c r="B151" s="8">
        <v>1702</v>
      </c>
      <c r="C151" s="8" t="s">
        <v>394</v>
      </c>
      <c r="D151" s="44">
        <f>'[1]Project Summary'!$D$88</f>
        <v>1269</v>
      </c>
    </row>
    <row r="152" spans="1:4" s="2" customFormat="1" x14ac:dyDescent="0.25">
      <c r="A152" s="2" t="s">
        <v>526</v>
      </c>
      <c r="B152" s="4">
        <v>1703</v>
      </c>
      <c r="C152" s="4" t="s">
        <v>268</v>
      </c>
      <c r="D152" s="45">
        <f>'[1]Project Summary'!$D$90</f>
        <v>1446</v>
      </c>
    </row>
    <row r="153" spans="1:4" s="2" customFormat="1" x14ac:dyDescent="0.25">
      <c r="A153" s="2" t="s">
        <v>527</v>
      </c>
      <c r="B153" s="4">
        <v>1704</v>
      </c>
      <c r="C153" s="4" t="s">
        <v>268</v>
      </c>
      <c r="D153" s="45">
        <f>'[1]Project Summary'!$D$90</f>
        <v>1446</v>
      </c>
    </row>
    <row r="154" spans="1:4" x14ac:dyDescent="0.25">
      <c r="A154" s="6" t="s">
        <v>528</v>
      </c>
      <c r="B154" s="8">
        <v>1705</v>
      </c>
      <c r="C154" s="8" t="s">
        <v>394</v>
      </c>
      <c r="D154" s="44">
        <f>'[1]Project Summary'!$D$88</f>
        <v>1269</v>
      </c>
    </row>
    <row r="155" spans="1:4" x14ac:dyDescent="0.25">
      <c r="A155" s="6" t="s">
        <v>529</v>
      </c>
      <c r="B155" s="8">
        <v>1706</v>
      </c>
      <c r="C155" s="8" t="s">
        <v>394</v>
      </c>
      <c r="D155" s="44">
        <f>'[1]Project Summary'!$D$88</f>
        <v>1269</v>
      </c>
    </row>
    <row r="156" spans="1:4" x14ac:dyDescent="0.25">
      <c r="A156" s="6" t="s">
        <v>530</v>
      </c>
      <c r="B156" s="8">
        <v>1707</v>
      </c>
      <c r="C156" s="8" t="s">
        <v>410</v>
      </c>
      <c r="D156" s="44">
        <f>'[1]Project Summary'!$D$88</f>
        <v>1269</v>
      </c>
    </row>
    <row r="157" spans="1:4" x14ac:dyDescent="0.25">
      <c r="A157" s="6" t="s">
        <v>531</v>
      </c>
      <c r="B157" s="8">
        <v>1708</v>
      </c>
      <c r="C157" s="8" t="s">
        <v>410</v>
      </c>
      <c r="D157" s="44">
        <f>'[1]Project Summary'!$D$88</f>
        <v>1269</v>
      </c>
    </row>
    <row r="158" spans="1:4" x14ac:dyDescent="0.25">
      <c r="A158" s="6" t="s">
        <v>532</v>
      </c>
      <c r="B158" s="8">
        <v>1801</v>
      </c>
      <c r="C158" s="8" t="s">
        <v>394</v>
      </c>
      <c r="D158" s="44">
        <f>'[1]Project Summary'!$D$88</f>
        <v>1269</v>
      </c>
    </row>
    <row r="159" spans="1:4" s="2" customFormat="1" x14ac:dyDescent="0.25">
      <c r="A159" s="2" t="s">
        <v>533</v>
      </c>
      <c r="B159" s="4">
        <v>1802</v>
      </c>
      <c r="C159" s="4" t="s">
        <v>394</v>
      </c>
      <c r="D159" s="45">
        <f>'[1]Project Summary'!$D$88</f>
        <v>1269</v>
      </c>
    </row>
    <row r="160" spans="1:4" x14ac:dyDescent="0.25">
      <c r="A160" s="6" t="s">
        <v>534</v>
      </c>
      <c r="B160" s="8">
        <v>1803</v>
      </c>
      <c r="C160" s="8" t="s">
        <v>268</v>
      </c>
      <c r="D160" s="44">
        <f>'[1]Project Summary'!$D$90</f>
        <v>1446</v>
      </c>
    </row>
    <row r="161" spans="1:4" s="2" customFormat="1" x14ac:dyDescent="0.25">
      <c r="A161" s="2" t="s">
        <v>535</v>
      </c>
      <c r="B161" s="4">
        <v>1804</v>
      </c>
      <c r="C161" s="4" t="s">
        <v>268</v>
      </c>
      <c r="D161" s="45">
        <f>'[1]Project Summary'!$D$90</f>
        <v>1446</v>
      </c>
    </row>
    <row r="162" spans="1:4" x14ac:dyDescent="0.25">
      <c r="A162" s="6" t="s">
        <v>536</v>
      </c>
      <c r="B162" s="8">
        <v>1805</v>
      </c>
      <c r="C162" s="8" t="s">
        <v>394</v>
      </c>
      <c r="D162" s="44">
        <f>'[1]Project Summary'!$D$88</f>
        <v>1269</v>
      </c>
    </row>
    <row r="163" spans="1:4" x14ac:dyDescent="0.25">
      <c r="A163" s="6" t="s">
        <v>537</v>
      </c>
      <c r="B163" s="8">
        <v>1806</v>
      </c>
      <c r="C163" s="8" t="s">
        <v>394</v>
      </c>
      <c r="D163" s="44">
        <f>'[1]Project Summary'!$D$88</f>
        <v>1269</v>
      </c>
    </row>
    <row r="164" spans="1:4" x14ac:dyDescent="0.25">
      <c r="A164" s="6" t="s">
        <v>538</v>
      </c>
      <c r="B164" s="8">
        <v>1807</v>
      </c>
      <c r="C164" s="8" t="s">
        <v>410</v>
      </c>
      <c r="D164" s="44">
        <f>'[1]Project Summary'!$D$88</f>
        <v>1269</v>
      </c>
    </row>
    <row r="165" spans="1:4" s="2" customFormat="1" x14ac:dyDescent="0.25">
      <c r="A165" s="2" t="s">
        <v>539</v>
      </c>
      <c r="B165" s="4">
        <v>1808</v>
      </c>
      <c r="C165" s="4" t="s">
        <v>410</v>
      </c>
      <c r="D165" s="45">
        <f>'[1]Project Summary'!$D$88</f>
        <v>1269</v>
      </c>
    </row>
    <row r="166" spans="1:4" x14ac:dyDescent="0.25">
      <c r="A166" s="19" t="s">
        <v>83</v>
      </c>
      <c r="B166" s="46">
        <f>COUNTA(B22:B165)</f>
        <v>144</v>
      </c>
      <c r="C166" s="46">
        <f>COUNTA(C22:C165)</f>
        <v>144</v>
      </c>
      <c r="D166" s="21">
        <f>SUM(D22:D165)</f>
        <v>188092</v>
      </c>
    </row>
    <row r="167" spans="1:4" x14ac:dyDescent="0.25">
      <c r="C167" s="8"/>
    </row>
    <row r="168" spans="1:4" x14ac:dyDescent="0.25">
      <c r="C168" s="8"/>
      <c r="D168" s="31"/>
    </row>
    <row r="169" spans="1:4" x14ac:dyDescent="0.25">
      <c r="C169" s="8"/>
    </row>
    <row r="170" spans="1:4" x14ac:dyDescent="0.25">
      <c r="C170" s="8"/>
    </row>
    <row r="171" spans="1:4" x14ac:dyDescent="0.25">
      <c r="C171" s="8"/>
    </row>
    <row r="172" spans="1:4" x14ac:dyDescent="0.25">
      <c r="C172" s="8"/>
    </row>
    <row r="173" spans="1:4" x14ac:dyDescent="0.25"/>
    <row r="174" spans="1:4" x14ac:dyDescent="0.25"/>
    <row r="175" spans="1:4" x14ac:dyDescent="0.25"/>
    <row r="176" spans="1:4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193"/>
  <sheetViews>
    <sheetView topLeftCell="A21" workbookViewId="0">
      <selection activeCell="A21" sqref="A21:D131"/>
    </sheetView>
  </sheetViews>
  <sheetFormatPr defaultColWidth="0" defaultRowHeight="15" zeroHeight="1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9.140625" style="6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91" t="s">
        <v>540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94"/>
    </row>
    <row r="3" spans="1:4" ht="15.75" thickBot="1" x14ac:dyDescent="0.3"/>
    <row r="4" spans="1:4" x14ac:dyDescent="0.25">
      <c r="A4" s="108" t="s">
        <v>86</v>
      </c>
      <c r="B4" s="109"/>
      <c r="C4" s="110"/>
    </row>
    <row r="5" spans="1:4" x14ac:dyDescent="0.25">
      <c r="A5" s="22" t="s">
        <v>87</v>
      </c>
      <c r="B5" s="23">
        <v>5300</v>
      </c>
      <c r="C5" s="8" t="s">
        <v>88</v>
      </c>
    </row>
    <row r="6" spans="1:4" x14ac:dyDescent="0.25">
      <c r="A6" s="22" t="s">
        <v>90</v>
      </c>
      <c r="B6" s="23">
        <v>5300</v>
      </c>
      <c r="C6" s="8" t="s">
        <v>88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>
        <v>0</v>
      </c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31.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57"/>
    </row>
    <row r="20" spans="1:4" x14ac:dyDescent="0.25"/>
    <row r="21" spans="1:4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4" x14ac:dyDescent="0.25">
      <c r="A22" s="101"/>
      <c r="B22" s="101" t="s">
        <v>1</v>
      </c>
      <c r="C22" s="101" t="s">
        <v>3</v>
      </c>
      <c r="D22" s="101" t="s">
        <v>3</v>
      </c>
    </row>
    <row r="23" spans="1:4" x14ac:dyDescent="0.25">
      <c r="A23" s="6" t="s">
        <v>541</v>
      </c>
      <c r="B23" s="7" t="s">
        <v>5</v>
      </c>
      <c r="C23" s="8" t="s">
        <v>256</v>
      </c>
      <c r="D23" s="44">
        <f>'[1]Project Summary'!D102</f>
        <v>1085</v>
      </c>
    </row>
    <row r="24" spans="1:4" x14ac:dyDescent="0.25">
      <c r="A24" s="2" t="s">
        <v>542</v>
      </c>
      <c r="B24" s="3" t="s">
        <v>8</v>
      </c>
      <c r="C24" s="4" t="s">
        <v>256</v>
      </c>
      <c r="D24" s="45">
        <f>'[1]Project Summary'!D102</f>
        <v>1085</v>
      </c>
    </row>
    <row r="25" spans="1:4" x14ac:dyDescent="0.25">
      <c r="A25" s="2" t="s">
        <v>543</v>
      </c>
      <c r="B25" s="3" t="s">
        <v>11</v>
      </c>
      <c r="C25" s="4" t="s">
        <v>252</v>
      </c>
      <c r="D25" s="45">
        <f>'[1]Project Summary'!$D$92</f>
        <v>1647</v>
      </c>
    </row>
    <row r="26" spans="1:4" x14ac:dyDescent="0.25">
      <c r="A26" s="6" t="s">
        <v>544</v>
      </c>
      <c r="B26" s="7" t="s">
        <v>13</v>
      </c>
      <c r="C26" s="8" t="s">
        <v>252</v>
      </c>
      <c r="D26" s="44">
        <f>'[1]Project Summary'!$D$92</f>
        <v>1647</v>
      </c>
    </row>
    <row r="27" spans="1:4" x14ac:dyDescent="0.25">
      <c r="A27" s="6" t="s">
        <v>545</v>
      </c>
      <c r="B27" s="7" t="s">
        <v>255</v>
      </c>
      <c r="C27" s="8" t="s">
        <v>268</v>
      </c>
      <c r="D27" s="44">
        <f>'[1]Project Summary'!$D$90</f>
        <v>1446</v>
      </c>
    </row>
    <row r="28" spans="1:4" x14ac:dyDescent="0.25">
      <c r="A28" s="6" t="s">
        <v>546</v>
      </c>
      <c r="B28" s="7" t="s">
        <v>258</v>
      </c>
      <c r="C28" s="8" t="s">
        <v>268</v>
      </c>
      <c r="D28" s="44">
        <f>'[1]Project Summary'!$D$90</f>
        <v>1446</v>
      </c>
    </row>
    <row r="29" spans="1:4" x14ac:dyDescent="0.25">
      <c r="A29" s="6" t="s">
        <v>547</v>
      </c>
      <c r="B29" s="7">
        <v>101</v>
      </c>
      <c r="C29" s="8" t="s">
        <v>249</v>
      </c>
      <c r="D29" s="44">
        <f>'[1]Project Summary'!$D$90</f>
        <v>1446</v>
      </c>
    </row>
    <row r="30" spans="1:4" x14ac:dyDescent="0.25">
      <c r="A30" s="6" t="s">
        <v>548</v>
      </c>
      <c r="B30" s="7">
        <v>102</v>
      </c>
      <c r="C30" s="8" t="s">
        <v>249</v>
      </c>
      <c r="D30" s="44">
        <f>'[1]Project Summary'!$D$90</f>
        <v>1446</v>
      </c>
    </row>
    <row r="31" spans="1:4" x14ac:dyDescent="0.25">
      <c r="A31" s="2" t="s">
        <v>549</v>
      </c>
      <c r="B31" s="3">
        <v>103</v>
      </c>
      <c r="C31" s="4" t="s">
        <v>252</v>
      </c>
      <c r="D31" s="45">
        <f>'[1]Project Summary'!$D$92</f>
        <v>1647</v>
      </c>
    </row>
    <row r="32" spans="1:4" x14ac:dyDescent="0.25">
      <c r="A32" s="2" t="s">
        <v>550</v>
      </c>
      <c r="B32" s="3">
        <v>104</v>
      </c>
      <c r="C32" s="4" t="s">
        <v>252</v>
      </c>
      <c r="D32" s="45">
        <f>'[1]Project Summary'!$D$92</f>
        <v>1647</v>
      </c>
    </row>
    <row r="33" spans="1:4" x14ac:dyDescent="0.25">
      <c r="A33" s="2" t="s">
        <v>551</v>
      </c>
      <c r="B33" s="3">
        <v>105</v>
      </c>
      <c r="C33" s="4" t="s">
        <v>268</v>
      </c>
      <c r="D33" s="45">
        <f>'[1]Project Summary'!$D$90</f>
        <v>1446</v>
      </c>
    </row>
    <row r="34" spans="1:4" x14ac:dyDescent="0.25">
      <c r="A34" s="6" t="s">
        <v>552</v>
      </c>
      <c r="B34" s="7">
        <v>106</v>
      </c>
      <c r="C34" s="8" t="s">
        <v>268</v>
      </c>
      <c r="D34" s="44">
        <f>'[1]Project Summary'!$D$90</f>
        <v>1446</v>
      </c>
    </row>
    <row r="35" spans="1:4" x14ac:dyDescent="0.25">
      <c r="A35" s="6" t="s">
        <v>553</v>
      </c>
      <c r="B35" s="7">
        <v>201</v>
      </c>
      <c r="C35" s="8" t="s">
        <v>249</v>
      </c>
      <c r="D35" s="44">
        <f>'[1]Project Summary'!$D$90</f>
        <v>1446</v>
      </c>
    </row>
    <row r="36" spans="1:4" x14ac:dyDescent="0.25">
      <c r="A36" s="6" t="s">
        <v>554</v>
      </c>
      <c r="B36" s="7">
        <v>202</v>
      </c>
      <c r="C36" s="8" t="s">
        <v>249</v>
      </c>
      <c r="D36" s="44">
        <f>'[1]Project Summary'!$D$90</f>
        <v>1446</v>
      </c>
    </row>
    <row r="37" spans="1:4" x14ac:dyDescent="0.25">
      <c r="A37" s="6" t="s">
        <v>555</v>
      </c>
      <c r="B37" s="7">
        <v>203</v>
      </c>
      <c r="C37" s="8" t="s">
        <v>252</v>
      </c>
      <c r="D37" s="44">
        <f>'[1]Project Summary'!$D$92</f>
        <v>1647</v>
      </c>
    </row>
    <row r="38" spans="1:4" x14ac:dyDescent="0.25">
      <c r="A38" s="6" t="s">
        <v>556</v>
      </c>
      <c r="B38" s="7">
        <v>204</v>
      </c>
      <c r="C38" s="8" t="s">
        <v>252</v>
      </c>
      <c r="D38" s="44">
        <f>'[1]Project Summary'!$D$92</f>
        <v>1647</v>
      </c>
    </row>
    <row r="39" spans="1:4" x14ac:dyDescent="0.25">
      <c r="A39" s="2" t="s">
        <v>557</v>
      </c>
      <c r="B39" s="3">
        <v>205</v>
      </c>
      <c r="C39" s="4" t="s">
        <v>268</v>
      </c>
      <c r="D39" s="45">
        <f>'[1]Project Summary'!$D$90</f>
        <v>1446</v>
      </c>
    </row>
    <row r="40" spans="1:4" x14ac:dyDescent="0.25">
      <c r="A40" s="2" t="s">
        <v>558</v>
      </c>
      <c r="B40" s="3">
        <v>206</v>
      </c>
      <c r="C40" s="4" t="s">
        <v>268</v>
      </c>
      <c r="D40" s="45">
        <f>'[1]Project Summary'!$D$90</f>
        <v>1446</v>
      </c>
    </row>
    <row r="41" spans="1:4" x14ac:dyDescent="0.25">
      <c r="A41" s="6" t="s">
        <v>559</v>
      </c>
      <c r="B41" s="7">
        <v>301</v>
      </c>
      <c r="C41" s="8" t="s">
        <v>249</v>
      </c>
      <c r="D41" s="44">
        <f>'[1]Project Summary'!$D$90</f>
        <v>1446</v>
      </c>
    </row>
    <row r="42" spans="1:4" x14ac:dyDescent="0.25">
      <c r="A42" s="6" t="s">
        <v>560</v>
      </c>
      <c r="B42" s="7">
        <v>302</v>
      </c>
      <c r="C42" s="8" t="s">
        <v>249</v>
      </c>
      <c r="D42" s="44">
        <f>'[1]Project Summary'!$D$90</f>
        <v>1446</v>
      </c>
    </row>
    <row r="43" spans="1:4" x14ac:dyDescent="0.25">
      <c r="A43" s="6" t="s">
        <v>561</v>
      </c>
      <c r="B43" s="7">
        <v>303</v>
      </c>
      <c r="C43" s="8" t="s">
        <v>252</v>
      </c>
      <c r="D43" s="44">
        <f>'[1]Project Summary'!$D$92</f>
        <v>1647</v>
      </c>
    </row>
    <row r="44" spans="1:4" x14ac:dyDescent="0.25">
      <c r="A44" s="6" t="s">
        <v>562</v>
      </c>
      <c r="B44" s="7">
        <v>304</v>
      </c>
      <c r="C44" s="8" t="s">
        <v>252</v>
      </c>
      <c r="D44" s="44">
        <f>'[1]Project Summary'!$D$92</f>
        <v>1647</v>
      </c>
    </row>
    <row r="45" spans="1:4" x14ac:dyDescent="0.25">
      <c r="A45" s="6" t="s">
        <v>563</v>
      </c>
      <c r="B45" s="7">
        <v>305</v>
      </c>
      <c r="C45" s="8" t="s">
        <v>268</v>
      </c>
      <c r="D45" s="44">
        <f>'[1]Project Summary'!$D$90</f>
        <v>1446</v>
      </c>
    </row>
    <row r="46" spans="1:4" x14ac:dyDescent="0.25">
      <c r="A46" s="2" t="s">
        <v>564</v>
      </c>
      <c r="B46" s="3">
        <v>306</v>
      </c>
      <c r="C46" s="4" t="s">
        <v>268</v>
      </c>
      <c r="D46" s="45">
        <f>'[1]Project Summary'!$D$90</f>
        <v>1446</v>
      </c>
    </row>
    <row r="47" spans="1:4" x14ac:dyDescent="0.25">
      <c r="A47" s="2" t="s">
        <v>565</v>
      </c>
      <c r="B47" s="3">
        <v>401</v>
      </c>
      <c r="C47" s="4" t="s">
        <v>249</v>
      </c>
      <c r="D47" s="45">
        <f>'[1]Project Summary'!$D$90</f>
        <v>1446</v>
      </c>
    </row>
    <row r="48" spans="1:4" x14ac:dyDescent="0.25">
      <c r="A48" s="2" t="s">
        <v>566</v>
      </c>
      <c r="B48" s="3">
        <v>402</v>
      </c>
      <c r="C48" s="4" t="s">
        <v>249</v>
      </c>
      <c r="D48" s="45">
        <f>'[1]Project Summary'!$D$90</f>
        <v>1446</v>
      </c>
    </row>
    <row r="49" spans="1:4" x14ac:dyDescent="0.25">
      <c r="A49" s="2" t="s">
        <v>567</v>
      </c>
      <c r="B49" s="3">
        <v>403</v>
      </c>
      <c r="C49" s="4" t="s">
        <v>252</v>
      </c>
      <c r="D49" s="45">
        <f>'[1]Project Summary'!$D$92</f>
        <v>1647</v>
      </c>
    </row>
    <row r="50" spans="1:4" x14ac:dyDescent="0.25">
      <c r="A50" s="6" t="s">
        <v>568</v>
      </c>
      <c r="B50" s="7">
        <v>404</v>
      </c>
      <c r="C50" s="8" t="s">
        <v>252</v>
      </c>
      <c r="D50" s="44">
        <f>'[1]Project Summary'!$D$92</f>
        <v>1647</v>
      </c>
    </row>
    <row r="51" spans="1:4" x14ac:dyDescent="0.25">
      <c r="A51" s="6" t="s">
        <v>569</v>
      </c>
      <c r="B51" s="7">
        <v>405</v>
      </c>
      <c r="C51" s="8" t="s">
        <v>268</v>
      </c>
      <c r="D51" s="44">
        <f>'[1]Project Summary'!$D$90</f>
        <v>1446</v>
      </c>
    </row>
    <row r="52" spans="1:4" x14ac:dyDescent="0.25">
      <c r="A52" s="6" t="s">
        <v>570</v>
      </c>
      <c r="B52" s="7">
        <v>406</v>
      </c>
      <c r="C52" s="8" t="s">
        <v>268</v>
      </c>
      <c r="D52" s="44">
        <f>'[1]Project Summary'!$D$90</f>
        <v>1446</v>
      </c>
    </row>
    <row r="53" spans="1:4" x14ac:dyDescent="0.25">
      <c r="A53" s="6" t="s">
        <v>571</v>
      </c>
      <c r="B53" s="7">
        <v>501</v>
      </c>
      <c r="C53" s="8" t="s">
        <v>249</v>
      </c>
      <c r="D53" s="44">
        <f>'[1]Project Summary'!$D$90</f>
        <v>1446</v>
      </c>
    </row>
    <row r="54" spans="1:4" x14ac:dyDescent="0.25">
      <c r="A54" s="6" t="s">
        <v>572</v>
      </c>
      <c r="B54" s="7">
        <v>502</v>
      </c>
      <c r="C54" s="8" t="s">
        <v>249</v>
      </c>
      <c r="D54" s="44">
        <f>'[1]Project Summary'!$D$90</f>
        <v>1446</v>
      </c>
    </row>
    <row r="55" spans="1:4" x14ac:dyDescent="0.25">
      <c r="A55" s="2" t="s">
        <v>573</v>
      </c>
      <c r="B55" s="3">
        <v>503</v>
      </c>
      <c r="C55" s="4" t="s">
        <v>252</v>
      </c>
      <c r="D55" s="45">
        <f>'[1]Project Summary'!$D$92</f>
        <v>1647</v>
      </c>
    </row>
    <row r="56" spans="1:4" x14ac:dyDescent="0.25">
      <c r="A56" s="6" t="s">
        <v>574</v>
      </c>
      <c r="B56" s="7">
        <v>504</v>
      </c>
      <c r="C56" s="8" t="s">
        <v>252</v>
      </c>
      <c r="D56" s="44">
        <f>'[1]Project Summary'!$D$92</f>
        <v>1647</v>
      </c>
    </row>
    <row r="57" spans="1:4" x14ac:dyDescent="0.25">
      <c r="A57" s="6" t="s">
        <v>575</v>
      </c>
      <c r="B57" s="7">
        <v>505</v>
      </c>
      <c r="C57" s="8" t="s">
        <v>268</v>
      </c>
      <c r="D57" s="44">
        <f>'[1]Project Summary'!$D$90</f>
        <v>1446</v>
      </c>
    </row>
    <row r="58" spans="1:4" x14ac:dyDescent="0.25">
      <c r="A58" s="6" t="s">
        <v>576</v>
      </c>
      <c r="B58" s="7">
        <v>506</v>
      </c>
      <c r="C58" s="8" t="s">
        <v>268</v>
      </c>
      <c r="D58" s="44">
        <f>'[1]Project Summary'!$D$90</f>
        <v>1446</v>
      </c>
    </row>
    <row r="59" spans="1:4" x14ac:dyDescent="0.25">
      <c r="A59" s="6" t="s">
        <v>577</v>
      </c>
      <c r="B59" s="7">
        <v>601</v>
      </c>
      <c r="C59" s="8" t="s">
        <v>249</v>
      </c>
      <c r="D59" s="44">
        <f>'[1]Project Summary'!$D$90</f>
        <v>1446</v>
      </c>
    </row>
    <row r="60" spans="1:4" x14ac:dyDescent="0.25">
      <c r="A60" s="6" t="s">
        <v>578</v>
      </c>
      <c r="B60" s="8">
        <v>602</v>
      </c>
      <c r="C60" s="8" t="s">
        <v>249</v>
      </c>
      <c r="D60" s="44">
        <f>'[1]Project Summary'!$D$90</f>
        <v>1446</v>
      </c>
    </row>
    <row r="61" spans="1:4" x14ac:dyDescent="0.25">
      <c r="A61" s="2" t="s">
        <v>579</v>
      </c>
      <c r="B61" s="4">
        <v>603</v>
      </c>
      <c r="C61" s="4" t="s">
        <v>252</v>
      </c>
      <c r="D61" s="45">
        <f>'[1]Project Summary'!$D$92</f>
        <v>1647</v>
      </c>
    </row>
    <row r="62" spans="1:4" x14ac:dyDescent="0.25">
      <c r="A62" s="2" t="s">
        <v>580</v>
      </c>
      <c r="B62" s="4">
        <v>604</v>
      </c>
      <c r="C62" s="4" t="s">
        <v>252</v>
      </c>
      <c r="D62" s="45">
        <f>'[1]Project Summary'!$D$92</f>
        <v>1647</v>
      </c>
    </row>
    <row r="63" spans="1:4" x14ac:dyDescent="0.25">
      <c r="A63" s="2" t="s">
        <v>581</v>
      </c>
      <c r="B63" s="4">
        <v>605</v>
      </c>
      <c r="C63" s="4" t="s">
        <v>268</v>
      </c>
      <c r="D63" s="45">
        <f>'[1]Project Summary'!$D$90</f>
        <v>1446</v>
      </c>
    </row>
    <row r="64" spans="1:4" x14ac:dyDescent="0.25">
      <c r="A64" s="2" t="s">
        <v>582</v>
      </c>
      <c r="B64" s="4">
        <v>606</v>
      </c>
      <c r="C64" s="4" t="s">
        <v>268</v>
      </c>
      <c r="D64" s="45">
        <f>'[1]Project Summary'!$D$90</f>
        <v>1446</v>
      </c>
    </row>
    <row r="65" spans="1:4" x14ac:dyDescent="0.25">
      <c r="A65" s="6" t="s">
        <v>583</v>
      </c>
      <c r="B65" s="8">
        <v>701</v>
      </c>
      <c r="C65" s="8" t="s">
        <v>249</v>
      </c>
      <c r="D65" s="44">
        <f>'[1]Project Summary'!$D$90</f>
        <v>1446</v>
      </c>
    </row>
    <row r="66" spans="1:4" x14ac:dyDescent="0.25">
      <c r="A66" s="6" t="s">
        <v>584</v>
      </c>
      <c r="B66" s="8">
        <v>702</v>
      </c>
      <c r="C66" s="8" t="s">
        <v>249</v>
      </c>
      <c r="D66" s="44">
        <f>'[1]Project Summary'!$D$90</f>
        <v>1446</v>
      </c>
    </row>
    <row r="67" spans="1:4" x14ac:dyDescent="0.25">
      <c r="A67" s="6" t="s">
        <v>585</v>
      </c>
      <c r="B67" s="8">
        <v>703</v>
      </c>
      <c r="C67" s="8" t="s">
        <v>252</v>
      </c>
      <c r="D67" s="44">
        <f>'[1]Project Summary'!$D$92</f>
        <v>1647</v>
      </c>
    </row>
    <row r="68" spans="1:4" x14ac:dyDescent="0.25">
      <c r="A68" s="6" t="s">
        <v>586</v>
      </c>
      <c r="B68" s="8">
        <v>704</v>
      </c>
      <c r="C68" s="8" t="s">
        <v>252</v>
      </c>
      <c r="D68" s="44">
        <f>'[1]Project Summary'!$D$92</f>
        <v>1647</v>
      </c>
    </row>
    <row r="69" spans="1:4" x14ac:dyDescent="0.25">
      <c r="A69" s="6" t="s">
        <v>587</v>
      </c>
      <c r="B69" s="8">
        <v>705</v>
      </c>
      <c r="C69" s="8" t="s">
        <v>268</v>
      </c>
      <c r="D69" s="44">
        <f>'[1]Project Summary'!$D$90</f>
        <v>1446</v>
      </c>
    </row>
    <row r="70" spans="1:4" x14ac:dyDescent="0.25">
      <c r="A70" s="2" t="s">
        <v>588</v>
      </c>
      <c r="B70" s="4">
        <v>706</v>
      </c>
      <c r="C70" s="4" t="s">
        <v>268</v>
      </c>
      <c r="D70" s="45">
        <f>'[1]Project Summary'!$D$90</f>
        <v>1446</v>
      </c>
    </row>
    <row r="71" spans="1:4" x14ac:dyDescent="0.25">
      <c r="A71" s="2" t="s">
        <v>589</v>
      </c>
      <c r="B71" s="4">
        <v>801</v>
      </c>
      <c r="C71" s="4" t="s">
        <v>249</v>
      </c>
      <c r="D71" s="45">
        <f>'[1]Project Summary'!$D$90</f>
        <v>1446</v>
      </c>
    </row>
    <row r="72" spans="1:4" x14ac:dyDescent="0.25">
      <c r="A72" s="6" t="s">
        <v>590</v>
      </c>
      <c r="B72" s="8">
        <v>802</v>
      </c>
      <c r="C72" s="8" t="s">
        <v>249</v>
      </c>
      <c r="D72" s="44">
        <f>'[1]Project Summary'!$D$90</f>
        <v>1446</v>
      </c>
    </row>
    <row r="73" spans="1:4" x14ac:dyDescent="0.25">
      <c r="A73" s="6" t="s">
        <v>591</v>
      </c>
      <c r="B73" s="8">
        <v>803</v>
      </c>
      <c r="C73" s="8" t="s">
        <v>252</v>
      </c>
      <c r="D73" s="44">
        <f>'[1]Project Summary'!$D$92</f>
        <v>1647</v>
      </c>
    </row>
    <row r="74" spans="1:4" x14ac:dyDescent="0.25">
      <c r="A74" s="6" t="s">
        <v>592</v>
      </c>
      <c r="B74" s="8">
        <v>804</v>
      </c>
      <c r="C74" s="8" t="s">
        <v>252</v>
      </c>
      <c r="D74" s="44">
        <f>'[1]Project Summary'!$D$92</f>
        <v>1647</v>
      </c>
    </row>
    <row r="75" spans="1:4" x14ac:dyDescent="0.25">
      <c r="A75" s="6" t="s">
        <v>593</v>
      </c>
      <c r="B75" s="8">
        <v>805</v>
      </c>
      <c r="C75" s="8" t="s">
        <v>268</v>
      </c>
      <c r="D75" s="44">
        <f>'[1]Project Summary'!$D$90</f>
        <v>1446</v>
      </c>
    </row>
    <row r="76" spans="1:4" x14ac:dyDescent="0.25">
      <c r="A76" s="6" t="s">
        <v>594</v>
      </c>
      <c r="B76" s="8">
        <v>806</v>
      </c>
      <c r="C76" s="8" t="s">
        <v>268</v>
      </c>
      <c r="D76" s="44">
        <f>'[1]Project Summary'!$D$90</f>
        <v>1446</v>
      </c>
    </row>
    <row r="77" spans="1:4" x14ac:dyDescent="0.25">
      <c r="A77" s="2" t="s">
        <v>595</v>
      </c>
      <c r="B77" s="4">
        <v>901</v>
      </c>
      <c r="C77" s="4" t="s">
        <v>249</v>
      </c>
      <c r="D77" s="45">
        <f>'[1]Project Summary'!$D$90</f>
        <v>1446</v>
      </c>
    </row>
    <row r="78" spans="1:4" x14ac:dyDescent="0.25">
      <c r="A78" s="2" t="s">
        <v>596</v>
      </c>
      <c r="B78" s="4">
        <v>902</v>
      </c>
      <c r="C78" s="4" t="s">
        <v>249</v>
      </c>
      <c r="D78" s="45">
        <f>'[1]Project Summary'!$D$90</f>
        <v>1446</v>
      </c>
    </row>
    <row r="79" spans="1:4" x14ac:dyDescent="0.25">
      <c r="A79" s="2" t="s">
        <v>597</v>
      </c>
      <c r="B79" s="4">
        <v>903</v>
      </c>
      <c r="C79" s="4" t="s">
        <v>252</v>
      </c>
      <c r="D79" s="45">
        <f>'[1]Project Summary'!$D$92</f>
        <v>1647</v>
      </c>
    </row>
    <row r="80" spans="1:4" x14ac:dyDescent="0.25">
      <c r="A80" s="6" t="s">
        <v>598</v>
      </c>
      <c r="B80" s="8">
        <v>904</v>
      </c>
      <c r="C80" s="8" t="s">
        <v>252</v>
      </c>
      <c r="D80" s="44">
        <f>'[1]Project Summary'!$D$92</f>
        <v>1647</v>
      </c>
    </row>
    <row r="81" spans="1:4" x14ac:dyDescent="0.25">
      <c r="A81" s="6" t="s">
        <v>599</v>
      </c>
      <c r="B81" s="8">
        <v>905</v>
      </c>
      <c r="C81" s="8" t="s">
        <v>268</v>
      </c>
      <c r="D81" s="44">
        <f>'[1]Project Summary'!$D$90</f>
        <v>1446</v>
      </c>
    </row>
    <row r="82" spans="1:4" x14ac:dyDescent="0.25">
      <c r="A82" s="6" t="s">
        <v>600</v>
      </c>
      <c r="B82" s="8">
        <v>906</v>
      </c>
      <c r="C82" s="8" t="s">
        <v>268</v>
      </c>
      <c r="D82" s="44">
        <f>'[1]Project Summary'!$D$90</f>
        <v>1446</v>
      </c>
    </row>
    <row r="83" spans="1:4" x14ac:dyDescent="0.25">
      <c r="A83" s="6" t="s">
        <v>601</v>
      </c>
      <c r="B83" s="8">
        <v>1001</v>
      </c>
      <c r="C83" s="8" t="s">
        <v>249</v>
      </c>
      <c r="D83" s="44">
        <f>'[1]Project Summary'!$D$90</f>
        <v>1446</v>
      </c>
    </row>
    <row r="84" spans="1:4" x14ac:dyDescent="0.25">
      <c r="A84" s="6" t="s">
        <v>602</v>
      </c>
      <c r="B84" s="8">
        <v>1002</v>
      </c>
      <c r="C84" s="8" t="s">
        <v>249</v>
      </c>
      <c r="D84" s="44">
        <f>'[1]Project Summary'!$D$90</f>
        <v>1446</v>
      </c>
    </row>
    <row r="85" spans="1:4" x14ac:dyDescent="0.25">
      <c r="A85" s="2" t="s">
        <v>603</v>
      </c>
      <c r="B85" s="4">
        <v>1003</v>
      </c>
      <c r="C85" s="4" t="s">
        <v>252</v>
      </c>
      <c r="D85" s="45">
        <f>'[1]Project Summary'!$D$92</f>
        <v>1647</v>
      </c>
    </row>
    <row r="86" spans="1:4" x14ac:dyDescent="0.25">
      <c r="A86" s="2" t="s">
        <v>604</v>
      </c>
      <c r="B86" s="4">
        <v>1004</v>
      </c>
      <c r="C86" s="4" t="s">
        <v>252</v>
      </c>
      <c r="D86" s="45">
        <f>'[1]Project Summary'!$D$92</f>
        <v>1647</v>
      </c>
    </row>
    <row r="87" spans="1:4" x14ac:dyDescent="0.25">
      <c r="A87" s="6" t="s">
        <v>605</v>
      </c>
      <c r="B87" s="8">
        <v>1005</v>
      </c>
      <c r="C87" s="8" t="s">
        <v>268</v>
      </c>
      <c r="D87" s="44">
        <f>'[1]Project Summary'!$D$90</f>
        <v>1446</v>
      </c>
    </row>
    <row r="88" spans="1:4" x14ac:dyDescent="0.25">
      <c r="A88" s="2" t="s">
        <v>606</v>
      </c>
      <c r="B88" s="4">
        <v>1006</v>
      </c>
      <c r="C88" s="4" t="s">
        <v>268</v>
      </c>
      <c r="D88" s="45">
        <f>'[1]Project Summary'!$D$90</f>
        <v>1446</v>
      </c>
    </row>
    <row r="89" spans="1:4" x14ac:dyDescent="0.25">
      <c r="A89" s="6" t="s">
        <v>607</v>
      </c>
      <c r="B89" s="8">
        <v>1101</v>
      </c>
      <c r="C89" s="8" t="s">
        <v>249</v>
      </c>
      <c r="D89" s="44">
        <f>'[1]Project Summary'!$D$90</f>
        <v>1446</v>
      </c>
    </row>
    <row r="90" spans="1:4" x14ac:dyDescent="0.25">
      <c r="A90" s="6" t="s">
        <v>608</v>
      </c>
      <c r="B90" s="8">
        <v>1102</v>
      </c>
      <c r="C90" s="8" t="s">
        <v>249</v>
      </c>
      <c r="D90" s="44">
        <f>'[1]Project Summary'!$D$90</f>
        <v>1446</v>
      </c>
    </row>
    <row r="91" spans="1:4" x14ac:dyDescent="0.25">
      <c r="A91" s="6" t="s">
        <v>609</v>
      </c>
      <c r="B91" s="8">
        <v>1103</v>
      </c>
      <c r="C91" s="8" t="s">
        <v>252</v>
      </c>
      <c r="D91" s="44">
        <f>'[1]Project Summary'!$D$92</f>
        <v>1647</v>
      </c>
    </row>
    <row r="92" spans="1:4" x14ac:dyDescent="0.25">
      <c r="A92" s="2" t="s">
        <v>610</v>
      </c>
      <c r="B92" s="4">
        <v>1104</v>
      </c>
      <c r="C92" s="4" t="s">
        <v>252</v>
      </c>
      <c r="D92" s="45">
        <f>'[1]Project Summary'!$D$92</f>
        <v>1647</v>
      </c>
    </row>
    <row r="93" spans="1:4" x14ac:dyDescent="0.25">
      <c r="A93" s="6" t="s">
        <v>611</v>
      </c>
      <c r="B93" s="8">
        <v>1105</v>
      </c>
      <c r="C93" s="8" t="s">
        <v>268</v>
      </c>
      <c r="D93" s="44">
        <f>'[1]Project Summary'!$D$90</f>
        <v>1446</v>
      </c>
    </row>
    <row r="94" spans="1:4" x14ac:dyDescent="0.25">
      <c r="A94" s="2" t="s">
        <v>612</v>
      </c>
      <c r="B94" s="4">
        <v>1106</v>
      </c>
      <c r="C94" s="4" t="s">
        <v>268</v>
      </c>
      <c r="D94" s="45">
        <f>'[1]Project Summary'!$D$90</f>
        <v>1446</v>
      </c>
    </row>
    <row r="95" spans="1:4" x14ac:dyDescent="0.25">
      <c r="A95" s="6" t="s">
        <v>613</v>
      </c>
      <c r="B95" s="8">
        <v>1201</v>
      </c>
      <c r="C95" s="8" t="s">
        <v>249</v>
      </c>
      <c r="D95" s="44">
        <f>'[1]Project Summary'!$D$90</f>
        <v>1446</v>
      </c>
    </row>
    <row r="96" spans="1:4" x14ac:dyDescent="0.25">
      <c r="A96" s="6" t="s">
        <v>614</v>
      </c>
      <c r="B96" s="8">
        <v>1202</v>
      </c>
      <c r="C96" s="8" t="s">
        <v>249</v>
      </c>
      <c r="D96" s="44">
        <f>'[1]Project Summary'!$D$90</f>
        <v>1446</v>
      </c>
    </row>
    <row r="97" spans="1:4" x14ac:dyDescent="0.25">
      <c r="A97" s="6" t="s">
        <v>615</v>
      </c>
      <c r="B97" s="8">
        <v>1203</v>
      </c>
      <c r="C97" s="8" t="s">
        <v>252</v>
      </c>
      <c r="D97" s="44">
        <f>'[1]Project Summary'!$D$92</f>
        <v>1647</v>
      </c>
    </row>
    <row r="98" spans="1:4" x14ac:dyDescent="0.25">
      <c r="A98" s="6" t="s">
        <v>616</v>
      </c>
      <c r="B98" s="8">
        <v>1204</v>
      </c>
      <c r="C98" s="8" t="s">
        <v>252</v>
      </c>
      <c r="D98" s="44">
        <f>'[1]Project Summary'!$D$92</f>
        <v>1647</v>
      </c>
    </row>
    <row r="99" spans="1:4" x14ac:dyDescent="0.25">
      <c r="A99" s="6" t="s">
        <v>617</v>
      </c>
      <c r="B99" s="8">
        <v>1205</v>
      </c>
      <c r="C99" s="8" t="s">
        <v>268</v>
      </c>
      <c r="D99" s="44">
        <f>'[1]Project Summary'!$D$90</f>
        <v>1446</v>
      </c>
    </row>
    <row r="100" spans="1:4" x14ac:dyDescent="0.25">
      <c r="A100" s="2" t="s">
        <v>618</v>
      </c>
      <c r="B100" s="4">
        <v>1206</v>
      </c>
      <c r="C100" s="4" t="s">
        <v>268</v>
      </c>
      <c r="D100" s="45">
        <f>'[1]Project Summary'!$D$90</f>
        <v>1446</v>
      </c>
    </row>
    <row r="101" spans="1:4" x14ac:dyDescent="0.25">
      <c r="A101" s="2" t="s">
        <v>619</v>
      </c>
      <c r="B101" s="4">
        <v>1401</v>
      </c>
      <c r="C101" s="4" t="s">
        <v>249</v>
      </c>
      <c r="D101" s="45">
        <f>'[1]Project Summary'!$D$90</f>
        <v>1446</v>
      </c>
    </row>
    <row r="102" spans="1:4" x14ac:dyDescent="0.25">
      <c r="A102" s="6" t="s">
        <v>620</v>
      </c>
      <c r="B102" s="8">
        <v>1402</v>
      </c>
      <c r="C102" s="8" t="s">
        <v>249</v>
      </c>
      <c r="D102" s="44">
        <f>'[1]Project Summary'!$D$90</f>
        <v>1446</v>
      </c>
    </row>
    <row r="103" spans="1:4" x14ac:dyDescent="0.25">
      <c r="A103" s="2" t="s">
        <v>621</v>
      </c>
      <c r="B103" s="4">
        <v>1403</v>
      </c>
      <c r="C103" s="4" t="s">
        <v>252</v>
      </c>
      <c r="D103" s="45">
        <f>'[1]Project Summary'!$D$92</f>
        <v>1647</v>
      </c>
    </row>
    <row r="104" spans="1:4" x14ac:dyDescent="0.25">
      <c r="A104" s="6" t="s">
        <v>622</v>
      </c>
      <c r="B104" s="8">
        <v>1404</v>
      </c>
      <c r="C104" s="8" t="s">
        <v>252</v>
      </c>
      <c r="D104" s="44">
        <f>'[1]Project Summary'!$D$92</f>
        <v>1647</v>
      </c>
    </row>
    <row r="105" spans="1:4" x14ac:dyDescent="0.25">
      <c r="A105" s="6" t="s">
        <v>623</v>
      </c>
      <c r="B105" s="8">
        <v>1405</v>
      </c>
      <c r="C105" s="8" t="s">
        <v>268</v>
      </c>
      <c r="D105" s="44">
        <f>'[1]Project Summary'!$D$90</f>
        <v>1446</v>
      </c>
    </row>
    <row r="106" spans="1:4" x14ac:dyDescent="0.25">
      <c r="A106" s="6" t="s">
        <v>624</v>
      </c>
      <c r="B106" s="8">
        <v>1406</v>
      </c>
      <c r="C106" s="8" t="s">
        <v>268</v>
      </c>
      <c r="D106" s="44">
        <f>'[1]Project Summary'!$D$90</f>
        <v>1446</v>
      </c>
    </row>
    <row r="107" spans="1:4" x14ac:dyDescent="0.25">
      <c r="A107" s="2" t="s">
        <v>625</v>
      </c>
      <c r="B107" s="4">
        <v>1501</v>
      </c>
      <c r="C107" s="4" t="s">
        <v>249</v>
      </c>
      <c r="D107" s="45">
        <f>'[1]Project Summary'!$D$90</f>
        <v>1446</v>
      </c>
    </row>
    <row r="108" spans="1:4" x14ac:dyDescent="0.25">
      <c r="A108" s="6" t="s">
        <v>626</v>
      </c>
      <c r="B108" s="8">
        <v>1502</v>
      </c>
      <c r="C108" s="8" t="s">
        <v>249</v>
      </c>
      <c r="D108" s="44">
        <f>'[1]Project Summary'!$D$90</f>
        <v>1446</v>
      </c>
    </row>
    <row r="109" spans="1:4" x14ac:dyDescent="0.25">
      <c r="A109" s="2" t="s">
        <v>627</v>
      </c>
      <c r="B109" s="4">
        <v>1503</v>
      </c>
      <c r="C109" s="4" t="s">
        <v>252</v>
      </c>
      <c r="D109" s="45">
        <f>'[1]Project Summary'!$D$92</f>
        <v>1647</v>
      </c>
    </row>
    <row r="110" spans="1:4" x14ac:dyDescent="0.25">
      <c r="A110" s="2" t="s">
        <v>628</v>
      </c>
      <c r="B110" s="4">
        <v>1504</v>
      </c>
      <c r="C110" s="4" t="s">
        <v>252</v>
      </c>
      <c r="D110" s="45">
        <f>'[1]Project Summary'!$D$92</f>
        <v>1647</v>
      </c>
    </row>
    <row r="111" spans="1:4" x14ac:dyDescent="0.25">
      <c r="A111" s="6" t="s">
        <v>629</v>
      </c>
      <c r="B111" s="8">
        <v>1505</v>
      </c>
      <c r="C111" s="8" t="s">
        <v>268</v>
      </c>
      <c r="D111" s="44">
        <f>'[1]Project Summary'!$D$90</f>
        <v>1446</v>
      </c>
    </row>
    <row r="112" spans="1:4" x14ac:dyDescent="0.25">
      <c r="A112" s="6" t="s">
        <v>630</v>
      </c>
      <c r="B112" s="7">
        <v>1506</v>
      </c>
      <c r="C112" s="8" t="s">
        <v>268</v>
      </c>
      <c r="D112" s="44">
        <f>'[1]Project Summary'!$D$90</f>
        <v>1446</v>
      </c>
    </row>
    <row r="113" spans="1:4" x14ac:dyDescent="0.25">
      <c r="A113" s="6" t="s">
        <v>631</v>
      </c>
      <c r="B113" s="7">
        <v>1601</v>
      </c>
      <c r="C113" s="8" t="s">
        <v>249</v>
      </c>
      <c r="D113" s="44">
        <f>'[1]Project Summary'!$D$90</f>
        <v>1446</v>
      </c>
    </row>
    <row r="114" spans="1:4" x14ac:dyDescent="0.25">
      <c r="A114" s="6" t="s">
        <v>632</v>
      </c>
      <c r="B114" s="7">
        <v>1602</v>
      </c>
      <c r="C114" s="8" t="s">
        <v>249</v>
      </c>
      <c r="D114" s="44">
        <f>'[1]Project Summary'!$D$90</f>
        <v>1446</v>
      </c>
    </row>
    <row r="115" spans="1:4" x14ac:dyDescent="0.25">
      <c r="A115" s="6" t="s">
        <v>633</v>
      </c>
      <c r="B115" s="7">
        <v>1603</v>
      </c>
      <c r="C115" s="8" t="s">
        <v>252</v>
      </c>
      <c r="D115" s="44">
        <f>'[1]Project Summary'!$D$92</f>
        <v>1647</v>
      </c>
    </row>
    <row r="116" spans="1:4" x14ac:dyDescent="0.25">
      <c r="A116" s="2" t="s">
        <v>634</v>
      </c>
      <c r="B116" s="3">
        <v>1604</v>
      </c>
      <c r="C116" s="4" t="s">
        <v>252</v>
      </c>
      <c r="D116" s="45">
        <f>'[1]Project Summary'!$D$92</f>
        <v>1647</v>
      </c>
    </row>
    <row r="117" spans="1:4" x14ac:dyDescent="0.25">
      <c r="A117" s="6" t="s">
        <v>635</v>
      </c>
      <c r="B117" s="7">
        <v>1605</v>
      </c>
      <c r="C117" s="8" t="s">
        <v>268</v>
      </c>
      <c r="D117" s="44">
        <f>'[1]Project Summary'!$D$90</f>
        <v>1446</v>
      </c>
    </row>
    <row r="118" spans="1:4" x14ac:dyDescent="0.25">
      <c r="A118" s="2" t="s">
        <v>636</v>
      </c>
      <c r="B118" s="3">
        <v>1606</v>
      </c>
      <c r="C118" s="4" t="s">
        <v>268</v>
      </c>
      <c r="D118" s="45">
        <f>'[1]Project Summary'!$D$90</f>
        <v>1446</v>
      </c>
    </row>
    <row r="119" spans="1:4" x14ac:dyDescent="0.25">
      <c r="A119" s="6" t="s">
        <v>637</v>
      </c>
      <c r="B119" s="8">
        <v>1701</v>
      </c>
      <c r="C119" s="8" t="s">
        <v>249</v>
      </c>
      <c r="D119" s="44">
        <f>'[1]Project Summary'!$D$90</f>
        <v>1446</v>
      </c>
    </row>
    <row r="120" spans="1:4" x14ac:dyDescent="0.25">
      <c r="A120" s="6" t="s">
        <v>638</v>
      </c>
      <c r="B120" s="8">
        <v>1702</v>
      </c>
      <c r="C120" s="8" t="s">
        <v>249</v>
      </c>
      <c r="D120" s="44">
        <f>'[1]Project Summary'!$D$90</f>
        <v>1446</v>
      </c>
    </row>
    <row r="121" spans="1:4" x14ac:dyDescent="0.25">
      <c r="A121" s="6" t="s">
        <v>639</v>
      </c>
      <c r="B121" s="8">
        <v>1703</v>
      </c>
      <c r="C121" s="8" t="s">
        <v>252</v>
      </c>
      <c r="D121" s="44">
        <f>'[1]Project Summary'!$D$92</f>
        <v>1647</v>
      </c>
    </row>
    <row r="122" spans="1:4" x14ac:dyDescent="0.25">
      <c r="A122" s="2" t="s">
        <v>640</v>
      </c>
      <c r="B122" s="4">
        <v>1704</v>
      </c>
      <c r="C122" s="4" t="s">
        <v>252</v>
      </c>
      <c r="D122" s="45">
        <f>'[1]Project Summary'!$D$92</f>
        <v>1647</v>
      </c>
    </row>
    <row r="123" spans="1:4" x14ac:dyDescent="0.25">
      <c r="A123" s="6" t="s">
        <v>641</v>
      </c>
      <c r="B123" s="8">
        <v>1705</v>
      </c>
      <c r="C123" s="8" t="s">
        <v>268</v>
      </c>
      <c r="D123" s="44">
        <f>'[1]Project Summary'!$D$90</f>
        <v>1446</v>
      </c>
    </row>
    <row r="124" spans="1:4" x14ac:dyDescent="0.25">
      <c r="A124" s="2" t="s">
        <v>642</v>
      </c>
      <c r="B124" s="4">
        <v>1706</v>
      </c>
      <c r="C124" s="4" t="s">
        <v>268</v>
      </c>
      <c r="D124" s="45">
        <f>'[1]Project Summary'!$D$90</f>
        <v>1446</v>
      </c>
    </row>
    <row r="125" spans="1:4" x14ac:dyDescent="0.25">
      <c r="A125" s="2" t="s">
        <v>643</v>
      </c>
      <c r="B125" s="4">
        <v>1801</v>
      </c>
      <c r="C125" s="4" t="s">
        <v>249</v>
      </c>
      <c r="D125" s="45">
        <f>'[1]Project Summary'!$D$90</f>
        <v>1446</v>
      </c>
    </row>
    <row r="126" spans="1:4" x14ac:dyDescent="0.25">
      <c r="A126" s="6" t="s">
        <v>644</v>
      </c>
      <c r="B126" s="8">
        <v>1802</v>
      </c>
      <c r="C126" s="8" t="s">
        <v>249</v>
      </c>
      <c r="D126" s="44">
        <f>'[1]Project Summary'!$D$90</f>
        <v>1446</v>
      </c>
    </row>
    <row r="127" spans="1:4" x14ac:dyDescent="0.25">
      <c r="A127" s="6" t="s">
        <v>645</v>
      </c>
      <c r="B127" s="8">
        <v>1803</v>
      </c>
      <c r="C127" s="8" t="s">
        <v>252</v>
      </c>
      <c r="D127" s="44">
        <f>'[1]Project Summary'!$D$92</f>
        <v>1647</v>
      </c>
    </row>
    <row r="128" spans="1:4" x14ac:dyDescent="0.25">
      <c r="A128" s="6" t="s">
        <v>646</v>
      </c>
      <c r="B128" s="8">
        <v>1804</v>
      </c>
      <c r="C128" s="8" t="s">
        <v>252</v>
      </c>
      <c r="D128" s="44">
        <f>'[1]Project Summary'!$D$92</f>
        <v>1647</v>
      </c>
    </row>
    <row r="129" spans="1:4" x14ac:dyDescent="0.25">
      <c r="A129" s="6" t="s">
        <v>647</v>
      </c>
      <c r="B129" s="8">
        <v>1805</v>
      </c>
      <c r="C129" s="8" t="s">
        <v>268</v>
      </c>
      <c r="D129" s="44">
        <f>'[1]Project Summary'!$D$90</f>
        <v>1446</v>
      </c>
    </row>
    <row r="130" spans="1:4" x14ac:dyDescent="0.25">
      <c r="A130" s="6" t="s">
        <v>648</v>
      </c>
      <c r="B130" s="8">
        <v>1806</v>
      </c>
      <c r="C130" s="8" t="s">
        <v>268</v>
      </c>
      <c r="D130" s="44">
        <f>'[1]Project Summary'!$D$90</f>
        <v>1446</v>
      </c>
    </row>
    <row r="131" spans="1:4" x14ac:dyDescent="0.25">
      <c r="A131" s="19" t="s">
        <v>83</v>
      </c>
      <c r="B131" s="46">
        <f>COUNTA(B23:B130)</f>
        <v>108</v>
      </c>
      <c r="C131" s="8"/>
      <c r="D131" s="21">
        <f>SUM(D23:D130)</f>
        <v>162682</v>
      </c>
    </row>
    <row r="132" spans="1:4" x14ac:dyDescent="0.25"/>
    <row r="133" spans="1:4" x14ac:dyDescent="0.25">
      <c r="C133" s="8"/>
    </row>
    <row r="134" spans="1:4" x14ac:dyDescent="0.25"/>
    <row r="135" spans="1:4" x14ac:dyDescent="0.25"/>
    <row r="136" spans="1:4" x14ac:dyDescent="0.25"/>
    <row r="137" spans="1:4" x14ac:dyDescent="0.25"/>
    <row r="138" spans="1:4" x14ac:dyDescent="0.25"/>
    <row r="139" spans="1:4" x14ac:dyDescent="0.25"/>
    <row r="140" spans="1:4" x14ac:dyDescent="0.25"/>
    <row r="141" spans="1:4" x14ac:dyDescent="0.25"/>
    <row r="142" spans="1:4" x14ac:dyDescent="0.25"/>
    <row r="143" spans="1:4" x14ac:dyDescent="0.25"/>
    <row r="144" spans="1: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</sheetData>
  <mergeCells count="8">
    <mergeCell ref="A1:D1"/>
    <mergeCell ref="A2:D2"/>
    <mergeCell ref="A4:C4"/>
    <mergeCell ref="A12:C12"/>
    <mergeCell ref="A21:A22"/>
    <mergeCell ref="B21:B22"/>
    <mergeCell ref="C21:C22"/>
    <mergeCell ref="D21:D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232"/>
  <sheetViews>
    <sheetView topLeftCell="A21" workbookViewId="0">
      <selection activeCell="A21" sqref="A21:D167"/>
    </sheetView>
  </sheetViews>
  <sheetFormatPr defaultColWidth="0" defaultRowHeight="15" zeroHeight="1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9.140625" style="6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91" t="s">
        <v>649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94"/>
    </row>
    <row r="3" spans="1:4" ht="15.75" thickBot="1" x14ac:dyDescent="0.3"/>
    <row r="4" spans="1:4" x14ac:dyDescent="0.25">
      <c r="A4" s="108" t="s">
        <v>86</v>
      </c>
      <c r="B4" s="109"/>
      <c r="C4" s="110"/>
    </row>
    <row r="5" spans="1:4" x14ac:dyDescent="0.25">
      <c r="A5" s="22" t="s">
        <v>87</v>
      </c>
      <c r="B5" s="23">
        <v>5300</v>
      </c>
      <c r="C5" s="8" t="s">
        <v>88</v>
      </c>
    </row>
    <row r="6" spans="1:4" x14ac:dyDescent="0.25">
      <c r="A6" s="22" t="s">
        <v>90</v>
      </c>
      <c r="B6" s="23">
        <v>5300</v>
      </c>
      <c r="C6" s="8" t="s">
        <v>88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>
        <v>0</v>
      </c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31.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57"/>
    </row>
    <row r="20" spans="1:4" x14ac:dyDescent="0.25"/>
    <row r="21" spans="1:4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4" x14ac:dyDescent="0.25">
      <c r="A22" s="101"/>
      <c r="B22" s="101" t="s">
        <v>1</v>
      </c>
      <c r="C22" s="101" t="s">
        <v>3</v>
      </c>
      <c r="D22" s="101" t="s">
        <v>3</v>
      </c>
    </row>
    <row r="23" spans="1:4" x14ac:dyDescent="0.25">
      <c r="A23" s="6" t="s">
        <v>650</v>
      </c>
      <c r="B23" s="7" t="s">
        <v>5</v>
      </c>
      <c r="C23" s="8" t="s">
        <v>401</v>
      </c>
      <c r="D23" s="44">
        <f>'[1]Project Summary'!D99</f>
        <v>761</v>
      </c>
    </row>
    <row r="24" spans="1:4" x14ac:dyDescent="0.25">
      <c r="A24" s="2" t="s">
        <v>651</v>
      </c>
      <c r="B24" s="3" t="s">
        <v>8</v>
      </c>
      <c r="C24" s="4" t="s">
        <v>401</v>
      </c>
      <c r="D24" s="45">
        <f>'[1]Project Summary'!D99</f>
        <v>761</v>
      </c>
    </row>
    <row r="25" spans="1:4" x14ac:dyDescent="0.25">
      <c r="A25" s="2" t="s">
        <v>652</v>
      </c>
      <c r="B25" s="3" t="s">
        <v>11</v>
      </c>
      <c r="C25" s="4" t="s">
        <v>394</v>
      </c>
      <c r="D25" s="45">
        <f>'[1]Project Summary'!$D$88</f>
        <v>1269</v>
      </c>
    </row>
    <row r="26" spans="1:4" x14ac:dyDescent="0.25">
      <c r="A26" s="6" t="s">
        <v>653</v>
      </c>
      <c r="B26" s="7" t="s">
        <v>13</v>
      </c>
      <c r="C26" s="8" t="s">
        <v>394</v>
      </c>
      <c r="D26" s="44">
        <f>'[1]Project Summary'!$D$88</f>
        <v>1269</v>
      </c>
    </row>
    <row r="27" spans="1:4" x14ac:dyDescent="0.25">
      <c r="A27" s="6" t="s">
        <v>654</v>
      </c>
      <c r="B27" s="7" t="s">
        <v>255</v>
      </c>
      <c r="C27" s="8" t="s">
        <v>268</v>
      </c>
      <c r="D27" s="44">
        <f>'[1]Project Summary'!$D$90</f>
        <v>1446</v>
      </c>
    </row>
    <row r="28" spans="1:4" x14ac:dyDescent="0.25">
      <c r="A28" s="6" t="s">
        <v>655</v>
      </c>
      <c r="B28" s="7" t="s">
        <v>258</v>
      </c>
      <c r="C28" s="8" t="s">
        <v>268</v>
      </c>
      <c r="D28" s="44">
        <f>'[1]Project Summary'!$D$90</f>
        <v>1446</v>
      </c>
    </row>
    <row r="29" spans="1:4" x14ac:dyDescent="0.25">
      <c r="A29" s="6" t="s">
        <v>656</v>
      </c>
      <c r="B29" s="7" t="s">
        <v>260</v>
      </c>
      <c r="C29" s="8" t="s">
        <v>410</v>
      </c>
      <c r="D29" s="44">
        <f>'[1]Project Summary'!$D$88</f>
        <v>1269</v>
      </c>
    </row>
    <row r="30" spans="1:4" x14ac:dyDescent="0.25">
      <c r="A30" s="6" t="s">
        <v>657</v>
      </c>
      <c r="B30" s="7" t="s">
        <v>262</v>
      </c>
      <c r="C30" s="8" t="s">
        <v>410</v>
      </c>
      <c r="D30" s="44">
        <f>'[1]Project Summary'!$D$88</f>
        <v>1269</v>
      </c>
    </row>
    <row r="31" spans="1:4" x14ac:dyDescent="0.25">
      <c r="A31" s="2" t="s">
        <v>658</v>
      </c>
      <c r="B31" s="3">
        <v>101</v>
      </c>
      <c r="C31" s="4" t="s">
        <v>394</v>
      </c>
      <c r="D31" s="45">
        <f>'[1]Project Summary'!$D$88</f>
        <v>1269</v>
      </c>
    </row>
    <row r="32" spans="1:4" x14ac:dyDescent="0.25">
      <c r="A32" s="2" t="s">
        <v>659</v>
      </c>
      <c r="B32" s="3">
        <v>102</v>
      </c>
      <c r="C32" s="4" t="s">
        <v>394</v>
      </c>
      <c r="D32" s="45">
        <f>'[1]Project Summary'!$D$88</f>
        <v>1269</v>
      </c>
    </row>
    <row r="33" spans="1:4" x14ac:dyDescent="0.25">
      <c r="A33" s="6" t="s">
        <v>660</v>
      </c>
      <c r="B33" s="7">
        <v>103</v>
      </c>
      <c r="C33" s="8" t="s">
        <v>394</v>
      </c>
      <c r="D33" s="44">
        <f>'[1]Project Summary'!$D$88</f>
        <v>1269</v>
      </c>
    </row>
    <row r="34" spans="1:4" x14ac:dyDescent="0.25">
      <c r="A34" s="6" t="s">
        <v>661</v>
      </c>
      <c r="B34" s="7">
        <v>104</v>
      </c>
      <c r="C34" s="8" t="s">
        <v>394</v>
      </c>
      <c r="D34" s="44">
        <f>'[1]Project Summary'!$D$88</f>
        <v>1269</v>
      </c>
    </row>
    <row r="35" spans="1:4" x14ac:dyDescent="0.25">
      <c r="A35" s="6" t="s">
        <v>662</v>
      </c>
      <c r="B35" s="7">
        <v>105</v>
      </c>
      <c r="C35" s="8" t="s">
        <v>268</v>
      </c>
      <c r="D35" s="44">
        <f>'[1]Project Summary'!$D$90</f>
        <v>1446</v>
      </c>
    </row>
    <row r="36" spans="1:4" x14ac:dyDescent="0.25">
      <c r="A36" s="6" t="s">
        <v>663</v>
      </c>
      <c r="B36" s="7">
        <v>106</v>
      </c>
      <c r="C36" s="8" t="s">
        <v>268</v>
      </c>
      <c r="D36" s="44">
        <f>'[1]Project Summary'!$D$90</f>
        <v>1446</v>
      </c>
    </row>
    <row r="37" spans="1:4" x14ac:dyDescent="0.25">
      <c r="A37" s="6" t="s">
        <v>664</v>
      </c>
      <c r="B37" s="7">
        <v>107</v>
      </c>
      <c r="C37" s="8" t="s">
        <v>410</v>
      </c>
      <c r="D37" s="44">
        <f>'[1]Project Summary'!$D$88</f>
        <v>1269</v>
      </c>
    </row>
    <row r="38" spans="1:4" x14ac:dyDescent="0.25">
      <c r="A38" s="2" t="s">
        <v>665</v>
      </c>
      <c r="B38" s="3">
        <v>108</v>
      </c>
      <c r="C38" s="4" t="s">
        <v>410</v>
      </c>
      <c r="D38" s="45">
        <f>'[1]Project Summary'!$D$88</f>
        <v>1269</v>
      </c>
    </row>
    <row r="39" spans="1:4" x14ac:dyDescent="0.25">
      <c r="A39" s="2" t="s">
        <v>666</v>
      </c>
      <c r="B39" s="3">
        <v>201</v>
      </c>
      <c r="C39" s="4" t="s">
        <v>394</v>
      </c>
      <c r="D39" s="45">
        <f>'[1]Project Summary'!$D$88</f>
        <v>1269</v>
      </c>
    </row>
    <row r="40" spans="1:4" x14ac:dyDescent="0.25">
      <c r="A40" s="2" t="s">
        <v>667</v>
      </c>
      <c r="B40" s="3">
        <v>202</v>
      </c>
      <c r="C40" s="4" t="s">
        <v>394</v>
      </c>
      <c r="D40" s="45">
        <f>'[1]Project Summary'!$D$88</f>
        <v>1269</v>
      </c>
    </row>
    <row r="41" spans="1:4" x14ac:dyDescent="0.25">
      <c r="A41" s="2" t="s">
        <v>668</v>
      </c>
      <c r="B41" s="3">
        <v>203</v>
      </c>
      <c r="C41" s="4" t="s">
        <v>394</v>
      </c>
      <c r="D41" s="45">
        <f>'[1]Project Summary'!$D$88</f>
        <v>1269</v>
      </c>
    </row>
    <row r="42" spans="1:4" x14ac:dyDescent="0.25">
      <c r="A42" s="6" t="s">
        <v>669</v>
      </c>
      <c r="B42" s="7">
        <v>204</v>
      </c>
      <c r="C42" s="8" t="s">
        <v>394</v>
      </c>
      <c r="D42" s="44">
        <f>'[1]Project Summary'!$D$88</f>
        <v>1269</v>
      </c>
    </row>
    <row r="43" spans="1:4" x14ac:dyDescent="0.25">
      <c r="A43" s="6" t="s">
        <v>670</v>
      </c>
      <c r="B43" s="7">
        <v>205</v>
      </c>
      <c r="C43" s="8" t="s">
        <v>268</v>
      </c>
      <c r="D43" s="44">
        <f>'[1]Project Summary'!$D$90</f>
        <v>1446</v>
      </c>
    </row>
    <row r="44" spans="1:4" x14ac:dyDescent="0.25">
      <c r="A44" s="6" t="s">
        <v>671</v>
      </c>
      <c r="B44" s="7">
        <v>206</v>
      </c>
      <c r="C44" s="8" t="s">
        <v>268</v>
      </c>
      <c r="D44" s="44">
        <f>'[1]Project Summary'!$D$90</f>
        <v>1446</v>
      </c>
    </row>
    <row r="45" spans="1:4" x14ac:dyDescent="0.25">
      <c r="A45" s="6" t="s">
        <v>672</v>
      </c>
      <c r="B45" s="7">
        <v>207</v>
      </c>
      <c r="C45" s="8" t="s">
        <v>410</v>
      </c>
      <c r="D45" s="44">
        <f>'[1]Project Summary'!$D$88</f>
        <v>1269</v>
      </c>
    </row>
    <row r="46" spans="1:4" x14ac:dyDescent="0.25">
      <c r="A46" s="6" t="s">
        <v>673</v>
      </c>
      <c r="B46" s="7">
        <v>208</v>
      </c>
      <c r="C46" s="8" t="s">
        <v>410</v>
      </c>
      <c r="D46" s="44">
        <f>'[1]Project Summary'!$D$88</f>
        <v>1269</v>
      </c>
    </row>
    <row r="47" spans="1:4" x14ac:dyDescent="0.25">
      <c r="A47" s="2" t="s">
        <v>674</v>
      </c>
      <c r="B47" s="3">
        <v>301</v>
      </c>
      <c r="C47" s="4" t="s">
        <v>394</v>
      </c>
      <c r="D47" s="45">
        <f>'[1]Project Summary'!$D$88</f>
        <v>1269</v>
      </c>
    </row>
    <row r="48" spans="1:4" x14ac:dyDescent="0.25">
      <c r="A48" s="6" t="s">
        <v>675</v>
      </c>
      <c r="B48" s="7">
        <v>302</v>
      </c>
      <c r="C48" s="8" t="s">
        <v>394</v>
      </c>
      <c r="D48" s="44">
        <f>'[1]Project Summary'!$D$88</f>
        <v>1269</v>
      </c>
    </row>
    <row r="49" spans="1:4" x14ac:dyDescent="0.25">
      <c r="A49" s="6" t="s">
        <v>676</v>
      </c>
      <c r="B49" s="7">
        <v>303</v>
      </c>
      <c r="C49" s="8" t="s">
        <v>394</v>
      </c>
      <c r="D49" s="44">
        <f>'[1]Project Summary'!$D$88</f>
        <v>1269</v>
      </c>
    </row>
    <row r="50" spans="1:4" x14ac:dyDescent="0.25">
      <c r="A50" s="6" t="s">
        <v>677</v>
      </c>
      <c r="B50" s="7">
        <v>304</v>
      </c>
      <c r="C50" s="8" t="s">
        <v>394</v>
      </c>
      <c r="D50" s="44">
        <f>'[1]Project Summary'!$D$88</f>
        <v>1269</v>
      </c>
    </row>
    <row r="51" spans="1:4" x14ac:dyDescent="0.25">
      <c r="A51" s="6" t="s">
        <v>678</v>
      </c>
      <c r="B51" s="7">
        <v>305</v>
      </c>
      <c r="C51" s="8" t="s">
        <v>268</v>
      </c>
      <c r="D51" s="44">
        <f>'[1]Project Summary'!$D$90</f>
        <v>1446</v>
      </c>
    </row>
    <row r="52" spans="1:4" x14ac:dyDescent="0.25">
      <c r="A52" s="6" t="s">
        <v>679</v>
      </c>
      <c r="B52" s="7">
        <v>306</v>
      </c>
      <c r="C52" s="8" t="s">
        <v>268</v>
      </c>
      <c r="D52" s="44">
        <f>'[1]Project Summary'!$D$90</f>
        <v>1446</v>
      </c>
    </row>
    <row r="53" spans="1:4" x14ac:dyDescent="0.25">
      <c r="A53" s="2" t="s">
        <v>680</v>
      </c>
      <c r="B53" s="3">
        <v>307</v>
      </c>
      <c r="C53" s="4" t="s">
        <v>410</v>
      </c>
      <c r="D53" s="45">
        <f>'[1]Project Summary'!$D$88</f>
        <v>1269</v>
      </c>
    </row>
    <row r="54" spans="1:4" x14ac:dyDescent="0.25">
      <c r="A54" s="2" t="s">
        <v>681</v>
      </c>
      <c r="B54" s="3">
        <v>308</v>
      </c>
      <c r="C54" s="4" t="s">
        <v>410</v>
      </c>
      <c r="D54" s="45">
        <f>'[1]Project Summary'!$D$88</f>
        <v>1269</v>
      </c>
    </row>
    <row r="55" spans="1:4" x14ac:dyDescent="0.25">
      <c r="A55" s="2" t="s">
        <v>682</v>
      </c>
      <c r="B55" s="3">
        <v>401</v>
      </c>
      <c r="C55" s="4" t="s">
        <v>394</v>
      </c>
      <c r="D55" s="45">
        <f>'[1]Project Summary'!$D$88</f>
        <v>1269</v>
      </c>
    </row>
    <row r="56" spans="1:4" x14ac:dyDescent="0.25">
      <c r="A56" s="2" t="s">
        <v>683</v>
      </c>
      <c r="B56" s="3">
        <v>402</v>
      </c>
      <c r="C56" s="4" t="s">
        <v>394</v>
      </c>
      <c r="D56" s="45">
        <f>'[1]Project Summary'!$D$88</f>
        <v>1269</v>
      </c>
    </row>
    <row r="57" spans="1:4" x14ac:dyDescent="0.25">
      <c r="A57" s="6" t="s">
        <v>684</v>
      </c>
      <c r="B57" s="7">
        <v>403</v>
      </c>
      <c r="C57" s="8" t="s">
        <v>394</v>
      </c>
      <c r="D57" s="44">
        <f>'[1]Project Summary'!$D$88</f>
        <v>1269</v>
      </c>
    </row>
    <row r="58" spans="1:4" x14ac:dyDescent="0.25">
      <c r="A58" s="6" t="s">
        <v>685</v>
      </c>
      <c r="B58" s="7">
        <v>404</v>
      </c>
      <c r="C58" s="8" t="s">
        <v>394</v>
      </c>
      <c r="D58" s="44">
        <f>'[1]Project Summary'!$D$88</f>
        <v>1269</v>
      </c>
    </row>
    <row r="59" spans="1:4" x14ac:dyDescent="0.25">
      <c r="A59" s="6" t="s">
        <v>686</v>
      </c>
      <c r="B59" s="7">
        <v>405</v>
      </c>
      <c r="C59" s="8" t="s">
        <v>268</v>
      </c>
      <c r="D59" s="44">
        <f>'[1]Project Summary'!$D$90</f>
        <v>1446</v>
      </c>
    </row>
    <row r="60" spans="1:4" x14ac:dyDescent="0.25">
      <c r="A60" s="6" t="s">
        <v>687</v>
      </c>
      <c r="B60" s="7">
        <v>406</v>
      </c>
      <c r="C60" s="8" t="s">
        <v>268</v>
      </c>
      <c r="D60" s="44">
        <f>'[1]Project Summary'!$D$90</f>
        <v>1446</v>
      </c>
    </row>
    <row r="61" spans="1:4" x14ac:dyDescent="0.25">
      <c r="A61" s="6" t="s">
        <v>688</v>
      </c>
      <c r="B61" s="7">
        <v>407</v>
      </c>
      <c r="C61" s="8" t="s">
        <v>410</v>
      </c>
      <c r="D61" s="44">
        <f>'[1]Project Summary'!$D$88</f>
        <v>1269</v>
      </c>
    </row>
    <row r="62" spans="1:4" x14ac:dyDescent="0.25">
      <c r="A62" s="2" t="s">
        <v>689</v>
      </c>
      <c r="B62" s="3">
        <v>408</v>
      </c>
      <c r="C62" s="4" t="s">
        <v>410</v>
      </c>
      <c r="D62" s="45">
        <f>'[1]Project Summary'!$D$88</f>
        <v>1269</v>
      </c>
    </row>
    <row r="63" spans="1:4" x14ac:dyDescent="0.25">
      <c r="A63" s="2" t="s">
        <v>690</v>
      </c>
      <c r="B63" s="3">
        <v>501</v>
      </c>
      <c r="C63" s="4" t="s">
        <v>394</v>
      </c>
      <c r="D63" s="45">
        <f>'[1]Project Summary'!$D$88</f>
        <v>1269</v>
      </c>
    </row>
    <row r="64" spans="1:4" x14ac:dyDescent="0.25">
      <c r="A64" s="6" t="s">
        <v>691</v>
      </c>
      <c r="B64" s="7">
        <v>502</v>
      </c>
      <c r="C64" s="8" t="s">
        <v>394</v>
      </c>
      <c r="D64" s="44">
        <f>'[1]Project Summary'!$D$88</f>
        <v>1269</v>
      </c>
    </row>
    <row r="65" spans="1:4" x14ac:dyDescent="0.25">
      <c r="A65" s="6" t="s">
        <v>692</v>
      </c>
      <c r="B65" s="7">
        <v>503</v>
      </c>
      <c r="C65" s="8" t="s">
        <v>394</v>
      </c>
      <c r="D65" s="44">
        <f>'[1]Project Summary'!$D$88</f>
        <v>1269</v>
      </c>
    </row>
    <row r="66" spans="1:4" x14ac:dyDescent="0.25">
      <c r="A66" s="6" t="s">
        <v>693</v>
      </c>
      <c r="B66" s="7">
        <v>504</v>
      </c>
      <c r="C66" s="8" t="s">
        <v>394</v>
      </c>
      <c r="D66" s="44">
        <f>'[1]Project Summary'!$D$88</f>
        <v>1269</v>
      </c>
    </row>
    <row r="67" spans="1:4" x14ac:dyDescent="0.25">
      <c r="A67" s="6" t="s">
        <v>694</v>
      </c>
      <c r="B67" s="7">
        <v>505</v>
      </c>
      <c r="C67" s="8" t="s">
        <v>268</v>
      </c>
      <c r="D67" s="44">
        <f>'[1]Project Summary'!$D$90</f>
        <v>1446</v>
      </c>
    </row>
    <row r="68" spans="1:4" x14ac:dyDescent="0.25">
      <c r="A68" s="6" t="s">
        <v>695</v>
      </c>
      <c r="B68" s="7">
        <v>506</v>
      </c>
      <c r="C68" s="8" t="s">
        <v>268</v>
      </c>
      <c r="D68" s="44">
        <f>'[1]Project Summary'!$D$90</f>
        <v>1446</v>
      </c>
    </row>
    <row r="69" spans="1:4" x14ac:dyDescent="0.25">
      <c r="A69" s="2" t="s">
        <v>696</v>
      </c>
      <c r="B69" s="3">
        <v>507</v>
      </c>
      <c r="C69" s="4" t="s">
        <v>410</v>
      </c>
      <c r="D69" s="45">
        <f>'[1]Project Summary'!$D$88</f>
        <v>1269</v>
      </c>
    </row>
    <row r="70" spans="1:4" x14ac:dyDescent="0.25">
      <c r="A70" s="2" t="s">
        <v>697</v>
      </c>
      <c r="B70" s="3">
        <v>508</v>
      </c>
      <c r="C70" s="4" t="s">
        <v>410</v>
      </c>
      <c r="D70" s="45">
        <f>'[1]Project Summary'!$D$88</f>
        <v>1269</v>
      </c>
    </row>
    <row r="71" spans="1:4" x14ac:dyDescent="0.25">
      <c r="A71" s="2" t="s">
        <v>698</v>
      </c>
      <c r="B71" s="3">
        <v>601</v>
      </c>
      <c r="C71" s="4" t="s">
        <v>394</v>
      </c>
      <c r="D71" s="45">
        <f>'[1]Project Summary'!$D$88</f>
        <v>1269</v>
      </c>
    </row>
    <row r="72" spans="1:4" x14ac:dyDescent="0.25">
      <c r="A72" s="6" t="s">
        <v>699</v>
      </c>
      <c r="B72" s="8">
        <v>602</v>
      </c>
      <c r="C72" s="8" t="s">
        <v>394</v>
      </c>
      <c r="D72" s="44">
        <f>'[1]Project Summary'!$D$88</f>
        <v>1269</v>
      </c>
    </row>
    <row r="73" spans="1:4" x14ac:dyDescent="0.25">
      <c r="A73" s="6" t="s">
        <v>700</v>
      </c>
      <c r="B73" s="8">
        <v>603</v>
      </c>
      <c r="C73" s="8" t="s">
        <v>394</v>
      </c>
      <c r="D73" s="44">
        <f>'[1]Project Summary'!$D$88</f>
        <v>1269</v>
      </c>
    </row>
    <row r="74" spans="1:4" x14ac:dyDescent="0.25">
      <c r="A74" s="6" t="s">
        <v>701</v>
      </c>
      <c r="B74" s="8">
        <v>604</v>
      </c>
      <c r="C74" s="8" t="s">
        <v>394</v>
      </c>
      <c r="D74" s="44">
        <f>'[1]Project Summary'!$D$88</f>
        <v>1269</v>
      </c>
    </row>
    <row r="75" spans="1:4" x14ac:dyDescent="0.25">
      <c r="A75" s="6" t="s">
        <v>702</v>
      </c>
      <c r="B75" s="8">
        <v>605</v>
      </c>
      <c r="C75" s="8" t="s">
        <v>268</v>
      </c>
      <c r="D75" s="44">
        <f>'[1]Project Summary'!$D$90</f>
        <v>1446</v>
      </c>
    </row>
    <row r="76" spans="1:4" x14ac:dyDescent="0.25">
      <c r="A76" s="6" t="s">
        <v>703</v>
      </c>
      <c r="B76" s="8">
        <v>606</v>
      </c>
      <c r="C76" s="8" t="s">
        <v>268</v>
      </c>
      <c r="D76" s="44">
        <f>'[1]Project Summary'!$D$90</f>
        <v>1446</v>
      </c>
    </row>
    <row r="77" spans="1:4" x14ac:dyDescent="0.25">
      <c r="A77" s="2" t="s">
        <v>704</v>
      </c>
      <c r="B77" s="4">
        <v>607</v>
      </c>
      <c r="C77" s="4" t="s">
        <v>410</v>
      </c>
      <c r="D77" s="45">
        <f>'[1]Project Summary'!$D$88</f>
        <v>1269</v>
      </c>
    </row>
    <row r="78" spans="1:4" x14ac:dyDescent="0.25">
      <c r="A78" s="2" t="s">
        <v>705</v>
      </c>
      <c r="B78" s="4">
        <v>608</v>
      </c>
      <c r="C78" s="4" t="s">
        <v>410</v>
      </c>
      <c r="D78" s="45">
        <f>'[1]Project Summary'!$D$88</f>
        <v>1269</v>
      </c>
    </row>
    <row r="79" spans="1:4" x14ac:dyDescent="0.25">
      <c r="A79" s="6" t="s">
        <v>706</v>
      </c>
      <c r="B79" s="8">
        <v>701</v>
      </c>
      <c r="C79" s="8" t="s">
        <v>394</v>
      </c>
      <c r="D79" s="44">
        <f>'[1]Project Summary'!$D$88</f>
        <v>1269</v>
      </c>
    </row>
    <row r="80" spans="1:4" x14ac:dyDescent="0.25">
      <c r="A80" s="2" t="s">
        <v>707</v>
      </c>
      <c r="B80" s="4">
        <v>702</v>
      </c>
      <c r="C80" s="4" t="s">
        <v>394</v>
      </c>
      <c r="D80" s="45">
        <f>'[1]Project Summary'!$D$88</f>
        <v>1269</v>
      </c>
    </row>
    <row r="81" spans="1:4" x14ac:dyDescent="0.25">
      <c r="A81" s="6" t="s">
        <v>708</v>
      </c>
      <c r="B81" s="8">
        <v>703</v>
      </c>
      <c r="C81" s="8" t="s">
        <v>394</v>
      </c>
      <c r="D81" s="44">
        <f>'[1]Project Summary'!$D$88</f>
        <v>1269</v>
      </c>
    </row>
    <row r="82" spans="1:4" x14ac:dyDescent="0.25">
      <c r="A82" s="6" t="s">
        <v>709</v>
      </c>
      <c r="B82" s="8">
        <v>704</v>
      </c>
      <c r="C82" s="8" t="s">
        <v>394</v>
      </c>
      <c r="D82" s="44">
        <f>'[1]Project Summary'!$D$88</f>
        <v>1269</v>
      </c>
    </row>
    <row r="83" spans="1:4" x14ac:dyDescent="0.25">
      <c r="A83" s="6" t="s">
        <v>710</v>
      </c>
      <c r="B83" s="8">
        <v>705</v>
      </c>
      <c r="C83" s="8" t="s">
        <v>268</v>
      </c>
      <c r="D83" s="44">
        <f>'[1]Project Summary'!$D$90</f>
        <v>1446</v>
      </c>
    </row>
    <row r="84" spans="1:4" x14ac:dyDescent="0.25">
      <c r="A84" s="2" t="s">
        <v>711</v>
      </c>
      <c r="B84" s="4">
        <v>706</v>
      </c>
      <c r="C84" s="4" t="s">
        <v>268</v>
      </c>
      <c r="D84" s="45">
        <f>'[1]Project Summary'!$D$90</f>
        <v>1446</v>
      </c>
    </row>
    <row r="85" spans="1:4" x14ac:dyDescent="0.25">
      <c r="A85" s="6" t="s">
        <v>712</v>
      </c>
      <c r="B85" s="8">
        <v>707</v>
      </c>
      <c r="C85" s="8" t="s">
        <v>410</v>
      </c>
      <c r="D85" s="44">
        <f>'[1]Project Summary'!$D$88</f>
        <v>1269</v>
      </c>
    </row>
    <row r="86" spans="1:4" x14ac:dyDescent="0.25">
      <c r="A86" s="2" t="s">
        <v>713</v>
      </c>
      <c r="B86" s="4">
        <v>708</v>
      </c>
      <c r="C86" s="4" t="s">
        <v>410</v>
      </c>
      <c r="D86" s="45">
        <f>'[1]Project Summary'!$D$88</f>
        <v>1269</v>
      </c>
    </row>
    <row r="87" spans="1:4" x14ac:dyDescent="0.25">
      <c r="A87" s="6" t="s">
        <v>714</v>
      </c>
      <c r="B87" s="8">
        <v>801</v>
      </c>
      <c r="C87" s="8" t="s">
        <v>394</v>
      </c>
      <c r="D87" s="44">
        <f>'[1]Project Summary'!$D$88</f>
        <v>1269</v>
      </c>
    </row>
    <row r="88" spans="1:4" x14ac:dyDescent="0.25">
      <c r="A88" s="6" t="s">
        <v>715</v>
      </c>
      <c r="B88" s="8">
        <v>802</v>
      </c>
      <c r="C88" s="8" t="s">
        <v>394</v>
      </c>
      <c r="D88" s="44">
        <f>'[1]Project Summary'!$D$88</f>
        <v>1269</v>
      </c>
    </row>
    <row r="89" spans="1:4" x14ac:dyDescent="0.25">
      <c r="A89" s="6" t="s">
        <v>716</v>
      </c>
      <c r="B89" s="8">
        <v>803</v>
      </c>
      <c r="C89" s="8" t="s">
        <v>394</v>
      </c>
      <c r="D89" s="44">
        <f>'[1]Project Summary'!$D$88</f>
        <v>1269</v>
      </c>
    </row>
    <row r="90" spans="1:4" x14ac:dyDescent="0.25">
      <c r="A90" s="6" t="s">
        <v>717</v>
      </c>
      <c r="B90" s="8">
        <v>804</v>
      </c>
      <c r="C90" s="8" t="s">
        <v>394</v>
      </c>
      <c r="D90" s="44">
        <f>'[1]Project Summary'!$D$88</f>
        <v>1269</v>
      </c>
    </row>
    <row r="91" spans="1:4" x14ac:dyDescent="0.25">
      <c r="A91" s="6" t="s">
        <v>718</v>
      </c>
      <c r="B91" s="8">
        <v>805</v>
      </c>
      <c r="C91" s="8" t="s">
        <v>268</v>
      </c>
      <c r="D91" s="44">
        <f>'[1]Project Summary'!$D$90</f>
        <v>1446</v>
      </c>
    </row>
    <row r="92" spans="1:4" x14ac:dyDescent="0.25">
      <c r="A92" s="2" t="s">
        <v>719</v>
      </c>
      <c r="B92" s="4">
        <v>806</v>
      </c>
      <c r="C92" s="4" t="s">
        <v>268</v>
      </c>
      <c r="D92" s="45">
        <f>'[1]Project Summary'!$D$90</f>
        <v>1446</v>
      </c>
    </row>
    <row r="93" spans="1:4" x14ac:dyDescent="0.25">
      <c r="A93" s="2" t="s">
        <v>720</v>
      </c>
      <c r="B93" s="4">
        <v>807</v>
      </c>
      <c r="C93" s="4" t="s">
        <v>410</v>
      </c>
      <c r="D93" s="45">
        <f>'[1]Project Summary'!$D$88</f>
        <v>1269</v>
      </c>
    </row>
    <row r="94" spans="1:4" x14ac:dyDescent="0.25">
      <c r="A94" s="6" t="s">
        <v>721</v>
      </c>
      <c r="B94" s="8">
        <v>808</v>
      </c>
      <c r="C94" s="8" t="s">
        <v>410</v>
      </c>
      <c r="D94" s="44">
        <f>'[1]Project Summary'!$D$88</f>
        <v>1269</v>
      </c>
    </row>
    <row r="95" spans="1:4" x14ac:dyDescent="0.25">
      <c r="A95" s="2" t="s">
        <v>722</v>
      </c>
      <c r="B95" s="4">
        <v>901</v>
      </c>
      <c r="C95" s="4" t="s">
        <v>394</v>
      </c>
      <c r="D95" s="45">
        <f>'[1]Project Summary'!$D$88</f>
        <v>1269</v>
      </c>
    </row>
    <row r="96" spans="1:4" x14ac:dyDescent="0.25">
      <c r="A96" s="6" t="s">
        <v>723</v>
      </c>
      <c r="B96" s="8">
        <v>902</v>
      </c>
      <c r="C96" s="8" t="s">
        <v>394</v>
      </c>
      <c r="D96" s="44">
        <f>'[1]Project Summary'!$D$88</f>
        <v>1269</v>
      </c>
    </row>
    <row r="97" spans="1:4" x14ac:dyDescent="0.25">
      <c r="A97" s="6" t="s">
        <v>724</v>
      </c>
      <c r="B97" s="8">
        <v>903</v>
      </c>
      <c r="C97" s="8" t="s">
        <v>394</v>
      </c>
      <c r="D97" s="44">
        <f>'[1]Project Summary'!$D$88</f>
        <v>1269</v>
      </c>
    </row>
    <row r="98" spans="1:4" x14ac:dyDescent="0.25">
      <c r="A98" s="6" t="s">
        <v>725</v>
      </c>
      <c r="B98" s="8">
        <v>904</v>
      </c>
      <c r="C98" s="8" t="s">
        <v>394</v>
      </c>
      <c r="D98" s="44">
        <f>'[1]Project Summary'!$D$88</f>
        <v>1269</v>
      </c>
    </row>
    <row r="99" spans="1:4" x14ac:dyDescent="0.25">
      <c r="A99" s="2" t="s">
        <v>726</v>
      </c>
      <c r="B99" s="4">
        <v>905</v>
      </c>
      <c r="C99" s="4" t="s">
        <v>268</v>
      </c>
      <c r="D99" s="45">
        <f>'[1]Project Summary'!$D$90</f>
        <v>1446</v>
      </c>
    </row>
    <row r="100" spans="1:4" x14ac:dyDescent="0.25">
      <c r="A100" s="6" t="s">
        <v>727</v>
      </c>
      <c r="B100" s="8">
        <v>906</v>
      </c>
      <c r="C100" s="8" t="s">
        <v>268</v>
      </c>
      <c r="D100" s="44">
        <f>'[1]Project Summary'!$D$90</f>
        <v>1446</v>
      </c>
    </row>
    <row r="101" spans="1:4" x14ac:dyDescent="0.25">
      <c r="A101" s="2" t="s">
        <v>728</v>
      </c>
      <c r="B101" s="4">
        <v>907</v>
      </c>
      <c r="C101" s="4" t="s">
        <v>410</v>
      </c>
      <c r="D101" s="45">
        <f>'[1]Project Summary'!$D$88</f>
        <v>1269</v>
      </c>
    </row>
    <row r="102" spans="1:4" x14ac:dyDescent="0.25">
      <c r="A102" s="2" t="s">
        <v>729</v>
      </c>
      <c r="B102" s="4">
        <v>908</v>
      </c>
      <c r="C102" s="4" t="s">
        <v>410</v>
      </c>
      <c r="D102" s="45">
        <f>'[1]Project Summary'!$D$88</f>
        <v>1269</v>
      </c>
    </row>
    <row r="103" spans="1:4" x14ac:dyDescent="0.25">
      <c r="A103" s="6" t="s">
        <v>730</v>
      </c>
      <c r="B103" s="8">
        <v>1001</v>
      </c>
      <c r="C103" s="8" t="s">
        <v>394</v>
      </c>
      <c r="D103" s="44">
        <f>'[1]Project Summary'!$D$88</f>
        <v>1269</v>
      </c>
    </row>
    <row r="104" spans="1:4" x14ac:dyDescent="0.25">
      <c r="A104" s="6" t="s">
        <v>731</v>
      </c>
      <c r="B104" s="8">
        <v>1002</v>
      </c>
      <c r="C104" s="8" t="s">
        <v>394</v>
      </c>
      <c r="D104" s="44">
        <f>'[1]Project Summary'!$D$88</f>
        <v>1269</v>
      </c>
    </row>
    <row r="105" spans="1:4" x14ac:dyDescent="0.25">
      <c r="A105" s="6" t="s">
        <v>732</v>
      </c>
      <c r="B105" s="8">
        <v>1003</v>
      </c>
      <c r="C105" s="8" t="s">
        <v>394</v>
      </c>
      <c r="D105" s="44">
        <f>'[1]Project Summary'!$D$88</f>
        <v>1269</v>
      </c>
    </row>
    <row r="106" spans="1:4" x14ac:dyDescent="0.25">
      <c r="A106" s="6" t="s">
        <v>733</v>
      </c>
      <c r="B106" s="8">
        <v>1004</v>
      </c>
      <c r="C106" s="8" t="s">
        <v>394</v>
      </c>
      <c r="D106" s="44">
        <f>'[1]Project Summary'!$D$88</f>
        <v>1269</v>
      </c>
    </row>
    <row r="107" spans="1:4" x14ac:dyDescent="0.25">
      <c r="A107" s="6" t="s">
        <v>734</v>
      </c>
      <c r="B107" s="8">
        <v>1005</v>
      </c>
      <c r="C107" s="8" t="s">
        <v>268</v>
      </c>
      <c r="D107" s="44">
        <f>'[1]Project Summary'!$D$90</f>
        <v>1446</v>
      </c>
    </row>
    <row r="108" spans="1:4" x14ac:dyDescent="0.25">
      <c r="A108" s="2" t="s">
        <v>735</v>
      </c>
      <c r="B108" s="4">
        <v>1006</v>
      </c>
      <c r="C108" s="4" t="s">
        <v>268</v>
      </c>
      <c r="D108" s="45">
        <f>'[1]Project Summary'!$D$90</f>
        <v>1446</v>
      </c>
    </row>
    <row r="109" spans="1:4" x14ac:dyDescent="0.25">
      <c r="A109" s="6" t="s">
        <v>736</v>
      </c>
      <c r="B109" s="8">
        <v>1007</v>
      </c>
      <c r="C109" s="8" t="s">
        <v>410</v>
      </c>
      <c r="D109" s="44">
        <f>'[1]Project Summary'!$D$88</f>
        <v>1269</v>
      </c>
    </row>
    <row r="110" spans="1:4" x14ac:dyDescent="0.25">
      <c r="A110" s="2" t="s">
        <v>737</v>
      </c>
      <c r="B110" s="4">
        <v>1008</v>
      </c>
      <c r="C110" s="4" t="s">
        <v>410</v>
      </c>
      <c r="D110" s="45">
        <f>'[1]Project Summary'!$D$88</f>
        <v>1269</v>
      </c>
    </row>
    <row r="111" spans="1:4" x14ac:dyDescent="0.25">
      <c r="A111" s="6" t="s">
        <v>738</v>
      </c>
      <c r="B111" s="8">
        <v>1101</v>
      </c>
      <c r="C111" s="8" t="s">
        <v>394</v>
      </c>
      <c r="D111" s="44">
        <f>'[1]Project Summary'!$D$88</f>
        <v>1269</v>
      </c>
    </row>
    <row r="112" spans="1:4" x14ac:dyDescent="0.25">
      <c r="A112" s="6" t="s">
        <v>739</v>
      </c>
      <c r="B112" s="8">
        <v>1102</v>
      </c>
      <c r="C112" s="8" t="s">
        <v>394</v>
      </c>
      <c r="D112" s="44">
        <f>'[1]Project Summary'!$D$88</f>
        <v>1269</v>
      </c>
    </row>
    <row r="113" spans="1:4" x14ac:dyDescent="0.25">
      <c r="A113" s="6" t="s">
        <v>740</v>
      </c>
      <c r="B113" s="8">
        <v>1103</v>
      </c>
      <c r="C113" s="8" t="s">
        <v>394</v>
      </c>
      <c r="D113" s="44">
        <f>'[1]Project Summary'!$D$88</f>
        <v>1269</v>
      </c>
    </row>
    <row r="114" spans="1:4" x14ac:dyDescent="0.25">
      <c r="A114" s="2" t="s">
        <v>741</v>
      </c>
      <c r="B114" s="4">
        <v>1104</v>
      </c>
      <c r="C114" s="4" t="s">
        <v>394</v>
      </c>
      <c r="D114" s="45">
        <f>'[1]Project Summary'!$D$88</f>
        <v>1269</v>
      </c>
    </row>
    <row r="115" spans="1:4" x14ac:dyDescent="0.25">
      <c r="A115" s="6" t="s">
        <v>742</v>
      </c>
      <c r="B115" s="8">
        <v>1105</v>
      </c>
      <c r="C115" s="8" t="s">
        <v>268</v>
      </c>
      <c r="D115" s="44">
        <f>'[1]Project Summary'!$D$90</f>
        <v>1446</v>
      </c>
    </row>
    <row r="116" spans="1:4" x14ac:dyDescent="0.25">
      <c r="A116" s="2" t="s">
        <v>743</v>
      </c>
      <c r="B116" s="4">
        <v>1106</v>
      </c>
      <c r="C116" s="4" t="s">
        <v>268</v>
      </c>
      <c r="D116" s="45">
        <f>'[1]Project Summary'!$D$90</f>
        <v>1446</v>
      </c>
    </row>
    <row r="117" spans="1:4" x14ac:dyDescent="0.25">
      <c r="A117" s="2" t="s">
        <v>744</v>
      </c>
      <c r="B117" s="4">
        <v>1107</v>
      </c>
      <c r="C117" s="4" t="s">
        <v>410</v>
      </c>
      <c r="D117" s="45">
        <f>'[1]Project Summary'!$D$88</f>
        <v>1269</v>
      </c>
    </row>
    <row r="118" spans="1:4" x14ac:dyDescent="0.25">
      <c r="A118" s="6" t="s">
        <v>745</v>
      </c>
      <c r="B118" s="8">
        <v>1108</v>
      </c>
      <c r="C118" s="8" t="s">
        <v>410</v>
      </c>
      <c r="D118" s="44">
        <f>'[1]Project Summary'!$D$88</f>
        <v>1269</v>
      </c>
    </row>
    <row r="119" spans="1:4" x14ac:dyDescent="0.25">
      <c r="A119" s="6" t="s">
        <v>746</v>
      </c>
      <c r="B119" s="8">
        <v>1201</v>
      </c>
      <c r="C119" s="8" t="s">
        <v>394</v>
      </c>
      <c r="D119" s="44">
        <f>'[1]Project Summary'!$D$88</f>
        <v>1269</v>
      </c>
    </row>
    <row r="120" spans="1:4" x14ac:dyDescent="0.25">
      <c r="A120" s="6" t="s">
        <v>747</v>
      </c>
      <c r="B120" s="8">
        <v>1202</v>
      </c>
      <c r="C120" s="8" t="s">
        <v>394</v>
      </c>
      <c r="D120" s="44">
        <f>'[1]Project Summary'!$D$88</f>
        <v>1269</v>
      </c>
    </row>
    <row r="121" spans="1:4" x14ac:dyDescent="0.25">
      <c r="A121" s="6" t="s">
        <v>748</v>
      </c>
      <c r="B121" s="8">
        <v>1203</v>
      </c>
      <c r="C121" s="8" t="s">
        <v>394</v>
      </c>
      <c r="D121" s="44">
        <f>'[1]Project Summary'!$D$88</f>
        <v>1269</v>
      </c>
    </row>
    <row r="122" spans="1:4" x14ac:dyDescent="0.25">
      <c r="A122" s="6" t="s">
        <v>749</v>
      </c>
      <c r="B122" s="8">
        <v>1204</v>
      </c>
      <c r="C122" s="8" t="s">
        <v>394</v>
      </c>
      <c r="D122" s="44">
        <f>'[1]Project Summary'!$D$88</f>
        <v>1269</v>
      </c>
    </row>
    <row r="123" spans="1:4" x14ac:dyDescent="0.25">
      <c r="A123" s="2" t="s">
        <v>750</v>
      </c>
      <c r="B123" s="4">
        <v>1205</v>
      </c>
      <c r="C123" s="4" t="s">
        <v>268</v>
      </c>
      <c r="D123" s="45">
        <f>'[1]Project Summary'!$D$90</f>
        <v>1446</v>
      </c>
    </row>
    <row r="124" spans="1:4" x14ac:dyDescent="0.25">
      <c r="A124" s="2" t="s">
        <v>751</v>
      </c>
      <c r="B124" s="4">
        <v>1206</v>
      </c>
      <c r="C124" s="4" t="s">
        <v>268</v>
      </c>
      <c r="D124" s="45">
        <f>'[1]Project Summary'!$D$90</f>
        <v>1446</v>
      </c>
    </row>
    <row r="125" spans="1:4" x14ac:dyDescent="0.25">
      <c r="A125" s="2" t="s">
        <v>752</v>
      </c>
      <c r="B125" s="4">
        <v>1207</v>
      </c>
      <c r="C125" s="4" t="s">
        <v>410</v>
      </c>
      <c r="D125" s="45">
        <f>'[1]Project Summary'!$D$88</f>
        <v>1269</v>
      </c>
    </row>
    <row r="126" spans="1:4" x14ac:dyDescent="0.25">
      <c r="A126" s="6" t="s">
        <v>753</v>
      </c>
      <c r="B126" s="8">
        <v>1208</v>
      </c>
      <c r="C126" s="8" t="s">
        <v>410</v>
      </c>
      <c r="D126" s="44">
        <f>'[1]Project Summary'!$D$88</f>
        <v>1269</v>
      </c>
    </row>
    <row r="127" spans="1:4" x14ac:dyDescent="0.25">
      <c r="A127" s="6" t="s">
        <v>754</v>
      </c>
      <c r="B127" s="8">
        <v>1401</v>
      </c>
      <c r="C127" s="8" t="s">
        <v>394</v>
      </c>
      <c r="D127" s="44">
        <f>'[1]Project Summary'!$D$88</f>
        <v>1269</v>
      </c>
    </row>
    <row r="128" spans="1:4" x14ac:dyDescent="0.25">
      <c r="A128" s="6" t="s">
        <v>755</v>
      </c>
      <c r="B128" s="8">
        <v>1402</v>
      </c>
      <c r="C128" s="8" t="s">
        <v>394</v>
      </c>
      <c r="D128" s="44">
        <f>'[1]Project Summary'!$D$88</f>
        <v>1269</v>
      </c>
    </row>
    <row r="129" spans="1:4" x14ac:dyDescent="0.25">
      <c r="A129" s="6" t="s">
        <v>756</v>
      </c>
      <c r="B129" s="8">
        <v>1403</v>
      </c>
      <c r="C129" s="8" t="s">
        <v>394</v>
      </c>
      <c r="D129" s="44">
        <f>'[1]Project Summary'!$D$88</f>
        <v>1269</v>
      </c>
    </row>
    <row r="130" spans="1:4" x14ac:dyDescent="0.25">
      <c r="A130" s="6" t="s">
        <v>757</v>
      </c>
      <c r="B130" s="8">
        <v>1404</v>
      </c>
      <c r="C130" s="8" t="s">
        <v>394</v>
      </c>
      <c r="D130" s="44">
        <f>'[1]Project Summary'!$D$88</f>
        <v>1269</v>
      </c>
    </row>
    <row r="131" spans="1:4" x14ac:dyDescent="0.25">
      <c r="A131" s="2" t="s">
        <v>758</v>
      </c>
      <c r="B131" s="4">
        <v>1405</v>
      </c>
      <c r="C131" s="4" t="s">
        <v>268</v>
      </c>
      <c r="D131" s="45">
        <f>'[1]Project Summary'!$D$90</f>
        <v>1446</v>
      </c>
    </row>
    <row r="132" spans="1:4" x14ac:dyDescent="0.25">
      <c r="A132" s="2" t="s">
        <v>759</v>
      </c>
      <c r="B132" s="4">
        <v>1406</v>
      </c>
      <c r="C132" s="4" t="s">
        <v>268</v>
      </c>
      <c r="D132" s="45">
        <f>'[1]Project Summary'!$D$90</f>
        <v>1446</v>
      </c>
    </row>
    <row r="133" spans="1:4" x14ac:dyDescent="0.25">
      <c r="A133" s="6" t="s">
        <v>760</v>
      </c>
      <c r="B133" s="8">
        <v>1407</v>
      </c>
      <c r="C133" s="8" t="s">
        <v>410</v>
      </c>
      <c r="D133" s="44">
        <f>'[1]Project Summary'!$D$88</f>
        <v>1269</v>
      </c>
    </row>
    <row r="134" spans="1:4" x14ac:dyDescent="0.25">
      <c r="A134" s="6" t="s">
        <v>761</v>
      </c>
      <c r="B134" s="8">
        <v>1408</v>
      </c>
      <c r="C134" s="8" t="s">
        <v>410</v>
      </c>
      <c r="D134" s="44">
        <f>'[1]Project Summary'!$D$88</f>
        <v>1269</v>
      </c>
    </row>
    <row r="135" spans="1:4" x14ac:dyDescent="0.25">
      <c r="A135" s="6" t="s">
        <v>762</v>
      </c>
      <c r="B135" s="8">
        <v>1501</v>
      </c>
      <c r="C135" s="8" t="s">
        <v>394</v>
      </c>
      <c r="D135" s="44">
        <f>'[1]Project Summary'!$D$88</f>
        <v>1269</v>
      </c>
    </row>
    <row r="136" spans="1:4" x14ac:dyDescent="0.25">
      <c r="A136" s="6" t="s">
        <v>763</v>
      </c>
      <c r="B136" s="8">
        <v>1502</v>
      </c>
      <c r="C136" s="8" t="s">
        <v>394</v>
      </c>
      <c r="D136" s="44">
        <f>'[1]Project Summary'!$D$88</f>
        <v>1269</v>
      </c>
    </row>
    <row r="137" spans="1:4" x14ac:dyDescent="0.25">
      <c r="A137" s="6" t="s">
        <v>764</v>
      </c>
      <c r="B137" s="8">
        <v>1503</v>
      </c>
      <c r="C137" s="8" t="s">
        <v>394</v>
      </c>
      <c r="D137" s="44">
        <f>'[1]Project Summary'!$D$88</f>
        <v>1269</v>
      </c>
    </row>
    <row r="138" spans="1:4" x14ac:dyDescent="0.25">
      <c r="A138" s="2" t="s">
        <v>765</v>
      </c>
      <c r="B138" s="4">
        <v>1504</v>
      </c>
      <c r="C138" s="4" t="s">
        <v>394</v>
      </c>
      <c r="D138" s="45">
        <f>'[1]Project Summary'!$D$88</f>
        <v>1269</v>
      </c>
    </row>
    <row r="139" spans="1:4" x14ac:dyDescent="0.25">
      <c r="A139" s="2" t="s">
        <v>766</v>
      </c>
      <c r="B139" s="4">
        <v>1505</v>
      </c>
      <c r="C139" s="4" t="s">
        <v>268</v>
      </c>
      <c r="D139" s="45">
        <f>'[1]Project Summary'!$D$90</f>
        <v>1446</v>
      </c>
    </row>
    <row r="140" spans="1:4" x14ac:dyDescent="0.25">
      <c r="A140" s="2" t="s">
        <v>767</v>
      </c>
      <c r="B140" s="3">
        <v>1506</v>
      </c>
      <c r="C140" s="4" t="s">
        <v>268</v>
      </c>
      <c r="D140" s="45">
        <f>'[1]Project Summary'!$D$90</f>
        <v>1446</v>
      </c>
    </row>
    <row r="141" spans="1:4" x14ac:dyDescent="0.25">
      <c r="A141" s="2" t="s">
        <v>768</v>
      </c>
      <c r="B141" s="3">
        <v>1507</v>
      </c>
      <c r="C141" s="4" t="s">
        <v>410</v>
      </c>
      <c r="D141" s="45">
        <f>'[1]Project Summary'!$D$88</f>
        <v>1269</v>
      </c>
    </row>
    <row r="142" spans="1:4" x14ac:dyDescent="0.25">
      <c r="A142" s="6" t="s">
        <v>769</v>
      </c>
      <c r="B142" s="7">
        <v>1508</v>
      </c>
      <c r="C142" s="8" t="s">
        <v>410</v>
      </c>
      <c r="D142" s="44">
        <f>'[1]Project Summary'!$D$88</f>
        <v>1269</v>
      </c>
    </row>
    <row r="143" spans="1:4" x14ac:dyDescent="0.25">
      <c r="A143" s="6" t="s">
        <v>770</v>
      </c>
      <c r="B143" s="7">
        <v>1601</v>
      </c>
      <c r="C143" s="8" t="s">
        <v>394</v>
      </c>
      <c r="D143" s="44">
        <f>'[1]Project Summary'!$D$88</f>
        <v>1269</v>
      </c>
    </row>
    <row r="144" spans="1:4" x14ac:dyDescent="0.25">
      <c r="A144" s="6" t="s">
        <v>771</v>
      </c>
      <c r="B144" s="7">
        <v>1602</v>
      </c>
      <c r="C144" s="8" t="s">
        <v>394</v>
      </c>
      <c r="D144" s="44">
        <f>'[1]Project Summary'!$D$88</f>
        <v>1269</v>
      </c>
    </row>
    <row r="145" spans="1:4" x14ac:dyDescent="0.25">
      <c r="A145" s="6" t="s">
        <v>772</v>
      </c>
      <c r="B145" s="7">
        <v>1603</v>
      </c>
      <c r="C145" s="8" t="s">
        <v>394</v>
      </c>
      <c r="D145" s="44">
        <f>'[1]Project Summary'!$D$88</f>
        <v>1269</v>
      </c>
    </row>
    <row r="146" spans="1:4" x14ac:dyDescent="0.25">
      <c r="A146" s="6" t="s">
        <v>773</v>
      </c>
      <c r="B146" s="7">
        <v>1604</v>
      </c>
      <c r="C146" s="8" t="s">
        <v>394</v>
      </c>
      <c r="D146" s="44">
        <f>'[1]Project Summary'!$D$88</f>
        <v>1269</v>
      </c>
    </row>
    <row r="147" spans="1:4" x14ac:dyDescent="0.25">
      <c r="A147" s="2" t="s">
        <v>774</v>
      </c>
      <c r="B147" s="3">
        <v>1605</v>
      </c>
      <c r="C147" s="4" t="s">
        <v>268</v>
      </c>
      <c r="D147" s="45">
        <f>'[1]Project Summary'!$D$90</f>
        <v>1446</v>
      </c>
    </row>
    <row r="148" spans="1:4" x14ac:dyDescent="0.25">
      <c r="A148" s="6" t="s">
        <v>775</v>
      </c>
      <c r="B148" s="7">
        <v>1606</v>
      </c>
      <c r="C148" s="8" t="s">
        <v>268</v>
      </c>
      <c r="D148" s="44">
        <f>'[1]Project Summary'!$D$90</f>
        <v>1446</v>
      </c>
    </row>
    <row r="149" spans="1:4" x14ac:dyDescent="0.25">
      <c r="A149" s="6" t="s">
        <v>776</v>
      </c>
      <c r="B149" s="7">
        <v>1607</v>
      </c>
      <c r="C149" s="8" t="s">
        <v>410</v>
      </c>
      <c r="D149" s="44">
        <f>'[1]Project Summary'!$D$88</f>
        <v>1269</v>
      </c>
    </row>
    <row r="150" spans="1:4" x14ac:dyDescent="0.25">
      <c r="A150" s="6" t="s">
        <v>777</v>
      </c>
      <c r="B150" s="7">
        <v>1608</v>
      </c>
      <c r="C150" s="8" t="s">
        <v>410</v>
      </c>
      <c r="D150" s="44">
        <f>'[1]Project Summary'!$D$88</f>
        <v>1269</v>
      </c>
    </row>
    <row r="151" spans="1:4" x14ac:dyDescent="0.25">
      <c r="A151" s="6" t="s">
        <v>778</v>
      </c>
      <c r="B151" s="8">
        <v>1701</v>
      </c>
      <c r="C151" s="8" t="s">
        <v>394</v>
      </c>
      <c r="D151" s="44">
        <f>'[1]Project Summary'!$D$88</f>
        <v>1269</v>
      </c>
    </row>
    <row r="152" spans="1:4" x14ac:dyDescent="0.25">
      <c r="A152" s="6" t="s">
        <v>779</v>
      </c>
      <c r="B152" s="8">
        <v>1702</v>
      </c>
      <c r="C152" s="8" t="s">
        <v>394</v>
      </c>
      <c r="D152" s="44">
        <f>'[1]Project Summary'!$D$88</f>
        <v>1269</v>
      </c>
    </row>
    <row r="153" spans="1:4" x14ac:dyDescent="0.25">
      <c r="A153" s="2" t="s">
        <v>780</v>
      </c>
      <c r="B153" s="4">
        <v>1703</v>
      </c>
      <c r="C153" s="4" t="s">
        <v>394</v>
      </c>
      <c r="D153" s="45">
        <f>'[1]Project Summary'!$D$88</f>
        <v>1269</v>
      </c>
    </row>
    <row r="154" spans="1:4" x14ac:dyDescent="0.25">
      <c r="A154" s="2" t="s">
        <v>781</v>
      </c>
      <c r="B154" s="4">
        <v>1704</v>
      </c>
      <c r="C154" s="4" t="s">
        <v>394</v>
      </c>
      <c r="D154" s="45">
        <f>'[1]Project Summary'!$D$88</f>
        <v>1269</v>
      </c>
    </row>
    <row r="155" spans="1:4" x14ac:dyDescent="0.25">
      <c r="A155" s="2" t="s">
        <v>782</v>
      </c>
      <c r="B155" s="4">
        <v>1705</v>
      </c>
      <c r="C155" s="4" t="s">
        <v>268</v>
      </c>
      <c r="D155" s="45">
        <f>'[1]Project Summary'!$D$90</f>
        <v>1446</v>
      </c>
    </row>
    <row r="156" spans="1:4" x14ac:dyDescent="0.25">
      <c r="A156" s="2" t="s">
        <v>783</v>
      </c>
      <c r="B156" s="4">
        <v>1706</v>
      </c>
      <c r="C156" s="4" t="s">
        <v>268</v>
      </c>
      <c r="D156" s="45">
        <f>'[1]Project Summary'!$D$90</f>
        <v>1446</v>
      </c>
    </row>
    <row r="157" spans="1:4" x14ac:dyDescent="0.25">
      <c r="A157" s="6" t="s">
        <v>784</v>
      </c>
      <c r="B157" s="8">
        <v>1707</v>
      </c>
      <c r="C157" s="8" t="s">
        <v>410</v>
      </c>
      <c r="D157" s="44">
        <f>'[1]Project Summary'!$D$88</f>
        <v>1269</v>
      </c>
    </row>
    <row r="158" spans="1:4" x14ac:dyDescent="0.25">
      <c r="A158" s="6" t="s">
        <v>785</v>
      </c>
      <c r="B158" s="8">
        <v>1708</v>
      </c>
      <c r="C158" s="8" t="s">
        <v>410</v>
      </c>
      <c r="D158" s="44">
        <f>'[1]Project Summary'!$D$88</f>
        <v>1269</v>
      </c>
    </row>
    <row r="159" spans="1:4" x14ac:dyDescent="0.25">
      <c r="A159" s="6" t="s">
        <v>786</v>
      </c>
      <c r="B159" s="8">
        <v>1801</v>
      </c>
      <c r="C159" s="8" t="s">
        <v>394</v>
      </c>
      <c r="D159" s="44">
        <f>'[1]Project Summary'!$D$88</f>
        <v>1269</v>
      </c>
    </row>
    <row r="160" spans="1:4" x14ac:dyDescent="0.25">
      <c r="A160" s="6" t="s">
        <v>787</v>
      </c>
      <c r="B160" s="8">
        <v>1802</v>
      </c>
      <c r="C160" s="8" t="s">
        <v>394</v>
      </c>
      <c r="D160" s="44">
        <f>'[1]Project Summary'!$D$88</f>
        <v>1269</v>
      </c>
    </row>
    <row r="161" spans="1:4" x14ac:dyDescent="0.25">
      <c r="A161" s="6" t="s">
        <v>788</v>
      </c>
      <c r="B161" s="8">
        <v>1803</v>
      </c>
      <c r="C161" s="8" t="s">
        <v>394</v>
      </c>
      <c r="D161" s="44">
        <f>'[1]Project Summary'!$D$88</f>
        <v>1269</v>
      </c>
    </row>
    <row r="162" spans="1:4" x14ac:dyDescent="0.25">
      <c r="A162" s="2" t="s">
        <v>789</v>
      </c>
      <c r="B162" s="4">
        <v>1804</v>
      </c>
      <c r="C162" s="4" t="s">
        <v>394</v>
      </c>
      <c r="D162" s="45">
        <f>'[1]Project Summary'!$D$88</f>
        <v>1269</v>
      </c>
    </row>
    <row r="163" spans="1:4" x14ac:dyDescent="0.25">
      <c r="A163" s="2" t="s">
        <v>790</v>
      </c>
      <c r="B163" s="4">
        <v>1805</v>
      </c>
      <c r="C163" s="4" t="s">
        <v>268</v>
      </c>
      <c r="D163" s="45">
        <f>'[1]Project Summary'!$D$90</f>
        <v>1446</v>
      </c>
    </row>
    <row r="164" spans="1:4" x14ac:dyDescent="0.25">
      <c r="A164" s="6" t="s">
        <v>791</v>
      </c>
      <c r="B164" s="8">
        <v>1806</v>
      </c>
      <c r="C164" s="8" t="s">
        <v>268</v>
      </c>
      <c r="D164" s="44">
        <f>'[1]Project Summary'!$D$90</f>
        <v>1446</v>
      </c>
    </row>
    <row r="165" spans="1:4" x14ac:dyDescent="0.25">
      <c r="A165" s="6" t="s">
        <v>792</v>
      </c>
      <c r="B165" s="8">
        <v>1807</v>
      </c>
      <c r="C165" s="8" t="s">
        <v>410</v>
      </c>
      <c r="D165" s="44">
        <f>'[1]Project Summary'!$D$88</f>
        <v>1269</v>
      </c>
    </row>
    <row r="166" spans="1:4" x14ac:dyDescent="0.25">
      <c r="A166" s="6" t="s">
        <v>793</v>
      </c>
      <c r="B166" s="8">
        <v>1808</v>
      </c>
      <c r="C166" s="8" t="s">
        <v>410</v>
      </c>
      <c r="D166" s="44">
        <f>'[1]Project Summary'!$D$88</f>
        <v>1269</v>
      </c>
    </row>
    <row r="167" spans="1:4" x14ac:dyDescent="0.25">
      <c r="A167" s="19" t="s">
        <v>83</v>
      </c>
      <c r="B167" s="46">
        <f>COUNTA(B23:B166)</f>
        <v>144</v>
      </c>
      <c r="C167" s="8"/>
      <c r="D167" s="21">
        <f>SUM(D23:D166)</f>
        <v>188092</v>
      </c>
    </row>
    <row r="168" spans="1:4" x14ac:dyDescent="0.25">
      <c r="C168" s="8"/>
      <c r="D168" s="6" t="s">
        <v>794</v>
      </c>
    </row>
    <row r="169" spans="1:4" x14ac:dyDescent="0.25">
      <c r="D169" s="6" t="s">
        <v>795</v>
      </c>
    </row>
    <row r="170" spans="1:4" x14ac:dyDescent="0.25"/>
    <row r="171" spans="1:4" x14ac:dyDescent="0.25"/>
    <row r="172" spans="1:4" x14ac:dyDescent="0.25"/>
    <row r="173" spans="1:4" x14ac:dyDescent="0.25"/>
    <row r="174" spans="1:4" x14ac:dyDescent="0.25"/>
    <row r="175" spans="1:4" x14ac:dyDescent="0.25"/>
    <row r="176" spans="1:4" x14ac:dyDescent="0.25"/>
    <row r="177" s="6" customFormat="1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</sheetData>
  <mergeCells count="8">
    <mergeCell ref="A1:D1"/>
    <mergeCell ref="A2:D2"/>
    <mergeCell ref="A4:C4"/>
    <mergeCell ref="A12:C12"/>
    <mergeCell ref="A21:A22"/>
    <mergeCell ref="B21:B22"/>
    <mergeCell ref="C21:C22"/>
    <mergeCell ref="D21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193"/>
  <sheetViews>
    <sheetView topLeftCell="A21" workbookViewId="0">
      <selection activeCell="C41" sqref="C41"/>
    </sheetView>
  </sheetViews>
  <sheetFormatPr defaultColWidth="0" defaultRowHeight="15" zeroHeight="1" x14ac:dyDescent="0.25"/>
  <cols>
    <col min="1" max="1" width="26.42578125" style="6" customWidth="1"/>
    <col min="2" max="2" width="9.42578125" style="6" customWidth="1"/>
    <col min="3" max="3" width="16.85546875" style="6" customWidth="1"/>
    <col min="4" max="4" width="9.140625" style="6" customWidth="1"/>
    <col min="5" max="7" width="0" style="6" hidden="1" customWidth="1"/>
    <col min="8" max="8" width="7.5703125" style="6" hidden="1" customWidth="1"/>
    <col min="9" max="9" width="8" style="6" hidden="1" customWidth="1"/>
    <col min="10" max="56" width="0" style="6" hidden="1" customWidth="1"/>
    <col min="57" max="57" width="12.7109375" style="6" hidden="1" customWidth="1"/>
    <col min="58" max="16384" width="0" style="6" hidden="1"/>
  </cols>
  <sheetData>
    <row r="1" spans="1:4" ht="21" x14ac:dyDescent="0.35">
      <c r="A1" s="91" t="s">
        <v>796</v>
      </c>
      <c r="B1" s="92"/>
      <c r="C1" s="92"/>
      <c r="D1" s="92"/>
    </row>
    <row r="2" spans="1:4" x14ac:dyDescent="0.25">
      <c r="A2" s="93" t="s">
        <v>85</v>
      </c>
      <c r="B2" s="94"/>
      <c r="C2" s="94"/>
      <c r="D2" s="94"/>
    </row>
    <row r="3" spans="1:4" ht="15.75" thickBot="1" x14ac:dyDescent="0.3"/>
    <row r="4" spans="1:4" x14ac:dyDescent="0.25">
      <c r="A4" s="108" t="s">
        <v>86</v>
      </c>
      <c r="B4" s="109"/>
      <c r="C4" s="110"/>
    </row>
    <row r="5" spans="1:4" x14ac:dyDescent="0.25">
      <c r="A5" s="22" t="s">
        <v>87</v>
      </c>
      <c r="B5" s="23">
        <v>5300</v>
      </c>
      <c r="C5" s="8" t="s">
        <v>88</v>
      </c>
    </row>
    <row r="6" spans="1:4" x14ac:dyDescent="0.25">
      <c r="A6" s="22" t="s">
        <v>90</v>
      </c>
      <c r="B6" s="23">
        <v>5300</v>
      </c>
      <c r="C6" s="8" t="s">
        <v>88</v>
      </c>
    </row>
    <row r="7" spans="1:4" ht="15.75" x14ac:dyDescent="0.25">
      <c r="A7" s="22" t="s">
        <v>91</v>
      </c>
      <c r="B7" s="24">
        <v>70</v>
      </c>
      <c r="C7" s="8" t="s">
        <v>88</v>
      </c>
    </row>
    <row r="8" spans="1:4" ht="15.75" x14ac:dyDescent="0.25">
      <c r="A8" s="22" t="s">
        <v>92</v>
      </c>
      <c r="B8" s="24">
        <v>50</v>
      </c>
      <c r="C8" s="8" t="s">
        <v>88</v>
      </c>
    </row>
    <row r="9" spans="1:4" ht="15.75" x14ac:dyDescent="0.25">
      <c r="A9" s="22" t="s">
        <v>93</v>
      </c>
      <c r="B9" s="24">
        <v>0</v>
      </c>
      <c r="C9" s="8" t="s">
        <v>88</v>
      </c>
    </row>
    <row r="10" spans="1:4" ht="15.75" x14ac:dyDescent="0.25">
      <c r="A10" s="23" t="s">
        <v>94</v>
      </c>
      <c r="B10" s="24">
        <v>0</v>
      </c>
      <c r="C10" s="8" t="s">
        <v>88</v>
      </c>
    </row>
    <row r="11" spans="1:4" ht="15.75" x14ac:dyDescent="0.25">
      <c r="A11" s="25" t="s">
        <v>95</v>
      </c>
      <c r="B11" s="26">
        <v>200</v>
      </c>
      <c r="C11" s="8" t="s">
        <v>88</v>
      </c>
    </row>
    <row r="12" spans="1:4" x14ac:dyDescent="0.25">
      <c r="A12" s="98" t="s">
        <v>96</v>
      </c>
      <c r="B12" s="99"/>
      <c r="C12" s="100"/>
    </row>
    <row r="13" spans="1:4" ht="15.75" x14ac:dyDescent="0.25">
      <c r="A13" s="27" t="s">
        <v>97</v>
      </c>
      <c r="B13" s="21">
        <v>50</v>
      </c>
      <c r="C13" s="8" t="s">
        <v>88</v>
      </c>
    </row>
    <row r="14" spans="1:4" ht="15.75" x14ac:dyDescent="0.25">
      <c r="A14" s="28" t="s">
        <v>98</v>
      </c>
      <c r="B14" s="21">
        <v>75</v>
      </c>
      <c r="C14" s="8" t="s">
        <v>88</v>
      </c>
    </row>
    <row r="15" spans="1:4" ht="15.75" x14ac:dyDescent="0.25">
      <c r="A15" s="28" t="s">
        <v>99</v>
      </c>
      <c r="B15" s="21">
        <v>75</v>
      </c>
      <c r="C15" s="8" t="s">
        <v>88</v>
      </c>
    </row>
    <row r="16" spans="1:4" ht="31.5" x14ac:dyDescent="0.25">
      <c r="A16" s="28" t="s">
        <v>100</v>
      </c>
      <c r="B16" s="21">
        <v>35</v>
      </c>
      <c r="C16" s="8" t="s">
        <v>88</v>
      </c>
    </row>
    <row r="17" spans="1:4" ht="31.5" x14ac:dyDescent="0.25">
      <c r="A17" s="29" t="s">
        <v>101</v>
      </c>
      <c r="B17" s="21">
        <v>50</v>
      </c>
      <c r="C17" s="8" t="s">
        <v>88</v>
      </c>
    </row>
    <row r="18" spans="1:4" x14ac:dyDescent="0.25">
      <c r="A18" s="23"/>
      <c r="B18" s="21"/>
      <c r="C18" s="8" t="s">
        <v>88</v>
      </c>
    </row>
    <row r="19" spans="1:4" x14ac:dyDescent="0.25">
      <c r="A19" s="30"/>
      <c r="B19" s="57"/>
    </row>
    <row r="20" spans="1:4" x14ac:dyDescent="0.25"/>
    <row r="21" spans="1:4" x14ac:dyDescent="0.25">
      <c r="A21" s="101" t="s">
        <v>0</v>
      </c>
      <c r="B21" s="101" t="s">
        <v>1</v>
      </c>
      <c r="C21" s="101" t="s">
        <v>2</v>
      </c>
      <c r="D21" s="101" t="s">
        <v>3</v>
      </c>
    </row>
    <row r="22" spans="1:4" ht="15.75" thickBot="1" x14ac:dyDescent="0.3">
      <c r="A22" s="101"/>
      <c r="B22" s="101" t="s">
        <v>1</v>
      </c>
      <c r="C22" s="101" t="s">
        <v>3</v>
      </c>
      <c r="D22" s="101" t="s">
        <v>3</v>
      </c>
    </row>
    <row r="23" spans="1:4" x14ac:dyDescent="0.25">
      <c r="A23" s="60" t="s">
        <v>797</v>
      </c>
      <c r="B23" s="61" t="s">
        <v>5</v>
      </c>
      <c r="C23" s="62" t="s">
        <v>252</v>
      </c>
      <c r="D23" s="45">
        <f>'[1]Project Summary'!$D$92</f>
        <v>1647</v>
      </c>
    </row>
    <row r="24" spans="1:4" x14ac:dyDescent="0.25">
      <c r="A24" s="63" t="s">
        <v>798</v>
      </c>
      <c r="B24" s="7" t="s">
        <v>8</v>
      </c>
      <c r="C24" s="64" t="s">
        <v>252</v>
      </c>
      <c r="D24" s="44">
        <f>'[1]Project Summary'!$D$92</f>
        <v>1647</v>
      </c>
    </row>
    <row r="25" spans="1:4" s="2" customFormat="1" x14ac:dyDescent="0.25">
      <c r="A25" s="65" t="s">
        <v>799</v>
      </c>
      <c r="B25" s="3" t="s">
        <v>11</v>
      </c>
      <c r="C25" s="66" t="s">
        <v>800</v>
      </c>
      <c r="D25" s="45">
        <f>'[1]Project Summary'!$D$94</f>
        <v>1816</v>
      </c>
    </row>
    <row r="26" spans="1:4" s="2" customFormat="1" x14ac:dyDescent="0.25">
      <c r="A26" s="65" t="s">
        <v>801</v>
      </c>
      <c r="B26" s="3" t="s">
        <v>13</v>
      </c>
      <c r="C26" s="66" t="s">
        <v>800</v>
      </c>
      <c r="D26" s="45">
        <f>'[1]Project Summary'!$D$94</f>
        <v>1816</v>
      </c>
    </row>
    <row r="27" spans="1:4" s="2" customFormat="1" x14ac:dyDescent="0.25">
      <c r="A27" s="65" t="s">
        <v>802</v>
      </c>
      <c r="B27" s="3" t="s">
        <v>255</v>
      </c>
      <c r="C27" s="66" t="s">
        <v>268</v>
      </c>
      <c r="D27" s="45">
        <f>'[1]Project Summary'!$D$90</f>
        <v>1446</v>
      </c>
    </row>
    <row r="28" spans="1:4" x14ac:dyDescent="0.25">
      <c r="A28" s="63" t="s">
        <v>803</v>
      </c>
      <c r="B28" s="7" t="s">
        <v>258</v>
      </c>
      <c r="C28" s="64" t="s">
        <v>268</v>
      </c>
      <c r="D28" s="44">
        <f>'[1]Project Summary'!$D$90</f>
        <v>1446</v>
      </c>
    </row>
    <row r="29" spans="1:4" x14ac:dyDescent="0.25">
      <c r="A29" s="67" t="s">
        <v>804</v>
      </c>
      <c r="B29" s="7">
        <v>101</v>
      </c>
      <c r="C29" s="64" t="s">
        <v>252</v>
      </c>
      <c r="D29" s="44">
        <f>'[1]Project Summary'!$D$92</f>
        <v>1647</v>
      </c>
    </row>
    <row r="30" spans="1:4" x14ac:dyDescent="0.25">
      <c r="A30" s="67" t="s">
        <v>805</v>
      </c>
      <c r="B30" s="7">
        <v>102</v>
      </c>
      <c r="C30" s="64" t="s">
        <v>252</v>
      </c>
      <c r="D30" s="44">
        <f>'[1]Project Summary'!$D$92</f>
        <v>1647</v>
      </c>
    </row>
    <row r="31" spans="1:4" x14ac:dyDescent="0.25">
      <c r="A31" s="63" t="s">
        <v>806</v>
      </c>
      <c r="B31" s="7">
        <v>103</v>
      </c>
      <c r="C31" s="64" t="s">
        <v>800</v>
      </c>
      <c r="D31" s="44">
        <f>'[1]Project Summary'!$D$94</f>
        <v>1816</v>
      </c>
    </row>
    <row r="32" spans="1:4" x14ac:dyDescent="0.25">
      <c r="A32" s="67" t="s">
        <v>807</v>
      </c>
      <c r="B32" s="7">
        <v>104</v>
      </c>
      <c r="C32" s="64" t="s">
        <v>800</v>
      </c>
      <c r="D32" s="44">
        <f>'[1]Project Summary'!$D$94</f>
        <v>1816</v>
      </c>
    </row>
    <row r="33" spans="1:4" s="2" customFormat="1" x14ac:dyDescent="0.25">
      <c r="A33" s="65" t="s">
        <v>808</v>
      </c>
      <c r="B33" s="3">
        <v>105</v>
      </c>
      <c r="C33" s="66" t="s">
        <v>268</v>
      </c>
      <c r="D33" s="45">
        <f>'[1]Project Summary'!$D$90</f>
        <v>1446</v>
      </c>
    </row>
    <row r="34" spans="1:4" s="2" customFormat="1" x14ac:dyDescent="0.25">
      <c r="A34" s="65" t="s">
        <v>809</v>
      </c>
      <c r="B34" s="3">
        <v>106</v>
      </c>
      <c r="C34" s="66" t="s">
        <v>268</v>
      </c>
      <c r="D34" s="45">
        <f>'[1]Project Summary'!$D$90</f>
        <v>1446</v>
      </c>
    </row>
    <row r="35" spans="1:4" x14ac:dyDescent="0.25">
      <c r="A35" s="63" t="s">
        <v>810</v>
      </c>
      <c r="B35" s="7">
        <v>201</v>
      </c>
      <c r="C35" s="64" t="s">
        <v>252</v>
      </c>
      <c r="D35" s="44">
        <f>'[1]Project Summary'!$D$92</f>
        <v>1647</v>
      </c>
    </row>
    <row r="36" spans="1:4" s="2" customFormat="1" x14ac:dyDescent="0.25">
      <c r="A36" s="65" t="s">
        <v>811</v>
      </c>
      <c r="B36" s="3">
        <v>202</v>
      </c>
      <c r="C36" s="66" t="s">
        <v>252</v>
      </c>
      <c r="D36" s="45">
        <f>'[1]Project Summary'!$D$92</f>
        <v>1647</v>
      </c>
    </row>
    <row r="37" spans="1:4" s="58" customFormat="1" x14ac:dyDescent="0.25">
      <c r="A37" s="67" t="s">
        <v>812</v>
      </c>
      <c r="B37" s="7">
        <v>203</v>
      </c>
      <c r="C37" s="64" t="s">
        <v>800</v>
      </c>
      <c r="D37" s="44">
        <f>'[1]Project Summary'!$D$94</f>
        <v>1816</v>
      </c>
    </row>
    <row r="38" spans="1:4" x14ac:dyDescent="0.25">
      <c r="A38" s="63" t="s">
        <v>813</v>
      </c>
      <c r="B38" s="7">
        <v>204</v>
      </c>
      <c r="C38" s="64" t="s">
        <v>800</v>
      </c>
      <c r="D38" s="44">
        <f>'[1]Project Summary'!$D$94</f>
        <v>1816</v>
      </c>
    </row>
    <row r="39" spans="1:4" x14ac:dyDescent="0.25">
      <c r="A39" s="67" t="s">
        <v>814</v>
      </c>
      <c r="B39" s="7">
        <v>205</v>
      </c>
      <c r="C39" s="64" t="s">
        <v>268</v>
      </c>
      <c r="D39" s="44">
        <f>'[1]Project Summary'!$D$90</f>
        <v>1446</v>
      </c>
    </row>
    <row r="40" spans="1:4" s="2" customFormat="1" x14ac:dyDescent="0.25">
      <c r="A40" s="65" t="s">
        <v>815</v>
      </c>
      <c r="B40" s="3">
        <v>206</v>
      </c>
      <c r="C40" s="66" t="s">
        <v>268</v>
      </c>
      <c r="D40" s="45">
        <f>'[1]Project Summary'!$D$90</f>
        <v>1446</v>
      </c>
    </row>
    <row r="41" spans="1:4" s="58" customFormat="1" x14ac:dyDescent="0.25">
      <c r="A41" s="67" t="s">
        <v>816</v>
      </c>
      <c r="B41" s="7">
        <v>301</v>
      </c>
      <c r="C41" s="64" t="s">
        <v>252</v>
      </c>
      <c r="D41" s="44">
        <f>'[1]Project Summary'!$D$92</f>
        <v>1647</v>
      </c>
    </row>
    <row r="42" spans="1:4" s="2" customFormat="1" x14ac:dyDescent="0.25">
      <c r="A42" s="68" t="s">
        <v>817</v>
      </c>
      <c r="B42" s="3">
        <v>302</v>
      </c>
      <c r="C42" s="66" t="s">
        <v>252</v>
      </c>
      <c r="D42" s="45">
        <f>'[1]Project Summary'!$D$92</f>
        <v>1647</v>
      </c>
    </row>
    <row r="43" spans="1:4" x14ac:dyDescent="0.25">
      <c r="A43" s="67" t="s">
        <v>818</v>
      </c>
      <c r="B43" s="7">
        <v>303</v>
      </c>
      <c r="C43" s="64" t="s">
        <v>800</v>
      </c>
      <c r="D43" s="44">
        <f>'[1]Project Summary'!$D$94</f>
        <v>1816</v>
      </c>
    </row>
    <row r="44" spans="1:4" x14ac:dyDescent="0.25">
      <c r="A44" s="67" t="s">
        <v>819</v>
      </c>
      <c r="B44" s="7">
        <v>304</v>
      </c>
      <c r="C44" s="64" t="s">
        <v>800</v>
      </c>
      <c r="D44" s="44">
        <f>'[1]Project Summary'!$D$94</f>
        <v>1816</v>
      </c>
    </row>
    <row r="45" spans="1:4" s="58" customFormat="1" x14ac:dyDescent="0.25">
      <c r="A45" s="63" t="s">
        <v>820</v>
      </c>
      <c r="B45" s="7">
        <v>305</v>
      </c>
      <c r="C45" s="64" t="s">
        <v>268</v>
      </c>
      <c r="D45" s="44">
        <f>'[1]Project Summary'!$D$90</f>
        <v>1446</v>
      </c>
    </row>
    <row r="46" spans="1:4" x14ac:dyDescent="0.25">
      <c r="A46" s="67" t="s">
        <v>821</v>
      </c>
      <c r="B46" s="7">
        <v>306</v>
      </c>
      <c r="C46" s="64" t="s">
        <v>268</v>
      </c>
      <c r="D46" s="44">
        <f>'[1]Project Summary'!$D$90</f>
        <v>1446</v>
      </c>
    </row>
    <row r="47" spans="1:4" x14ac:dyDescent="0.25">
      <c r="A47" s="67" t="s">
        <v>822</v>
      </c>
      <c r="B47" s="7">
        <v>401</v>
      </c>
      <c r="C47" s="64" t="s">
        <v>252</v>
      </c>
      <c r="D47" s="44">
        <f>'[1]Project Summary'!$D$92</f>
        <v>1647</v>
      </c>
    </row>
    <row r="48" spans="1:4" s="2" customFormat="1" x14ac:dyDescent="0.25">
      <c r="A48" s="65" t="s">
        <v>823</v>
      </c>
      <c r="B48" s="3">
        <v>402</v>
      </c>
      <c r="C48" s="66" t="s">
        <v>252</v>
      </c>
      <c r="D48" s="45">
        <f>'[1]Project Summary'!$D$92</f>
        <v>1647</v>
      </c>
    </row>
    <row r="49" spans="1:4" s="2" customFormat="1" x14ac:dyDescent="0.25">
      <c r="A49" s="68" t="s">
        <v>824</v>
      </c>
      <c r="B49" s="3">
        <v>403</v>
      </c>
      <c r="C49" s="66" t="s">
        <v>800</v>
      </c>
      <c r="D49" s="45">
        <f>'[1]Project Summary'!$D$94</f>
        <v>1816</v>
      </c>
    </row>
    <row r="50" spans="1:4" x14ac:dyDescent="0.25">
      <c r="A50" s="67" t="s">
        <v>825</v>
      </c>
      <c r="B50" s="7">
        <v>404</v>
      </c>
      <c r="C50" s="64" t="s">
        <v>800</v>
      </c>
      <c r="D50" s="44">
        <f>'[1]Project Summary'!$D$94</f>
        <v>1816</v>
      </c>
    </row>
    <row r="51" spans="1:4" s="2" customFormat="1" x14ac:dyDescent="0.25">
      <c r="A51" s="65" t="s">
        <v>826</v>
      </c>
      <c r="B51" s="3">
        <v>405</v>
      </c>
      <c r="C51" s="66" t="s">
        <v>268</v>
      </c>
      <c r="D51" s="45">
        <f>'[1]Project Summary'!$D$90</f>
        <v>1446</v>
      </c>
    </row>
    <row r="52" spans="1:4" x14ac:dyDescent="0.25">
      <c r="A52" s="63" t="s">
        <v>827</v>
      </c>
      <c r="B52" s="7">
        <v>406</v>
      </c>
      <c r="C52" s="64" t="s">
        <v>268</v>
      </c>
      <c r="D52" s="44">
        <f>'[1]Project Summary'!$D$90</f>
        <v>1446</v>
      </c>
    </row>
    <row r="53" spans="1:4" s="58" customFormat="1" x14ac:dyDescent="0.25">
      <c r="A53" s="67" t="s">
        <v>828</v>
      </c>
      <c r="B53" s="69">
        <v>501</v>
      </c>
      <c r="C53" s="64" t="s">
        <v>252</v>
      </c>
      <c r="D53" s="44">
        <f>'[1]Project Summary'!$D$92</f>
        <v>1647</v>
      </c>
    </row>
    <row r="54" spans="1:4" x14ac:dyDescent="0.25">
      <c r="A54" s="67" t="s">
        <v>829</v>
      </c>
      <c r="B54" s="69">
        <v>502</v>
      </c>
      <c r="C54" s="64" t="s">
        <v>252</v>
      </c>
      <c r="D54" s="44">
        <f>'[1]Project Summary'!$D$92</f>
        <v>1647</v>
      </c>
    </row>
    <row r="55" spans="1:4" s="2" customFormat="1" x14ac:dyDescent="0.25">
      <c r="A55" s="65" t="s">
        <v>830</v>
      </c>
      <c r="B55" s="17">
        <v>503</v>
      </c>
      <c r="C55" s="66" t="s">
        <v>800</v>
      </c>
      <c r="D55" s="45">
        <f>'[1]Project Summary'!$D$94</f>
        <v>1816</v>
      </c>
    </row>
    <row r="56" spans="1:4" x14ac:dyDescent="0.25">
      <c r="A56" s="63" t="s">
        <v>831</v>
      </c>
      <c r="B56" s="69">
        <v>504</v>
      </c>
      <c r="C56" s="64" t="s">
        <v>800</v>
      </c>
      <c r="D56" s="44">
        <f>'[1]Project Summary'!$D$94</f>
        <v>1816</v>
      </c>
    </row>
    <row r="57" spans="1:4" s="2" customFormat="1" x14ac:dyDescent="0.25">
      <c r="A57" s="65" t="s">
        <v>832</v>
      </c>
      <c r="B57" s="17">
        <v>505</v>
      </c>
      <c r="C57" s="66" t="s">
        <v>268</v>
      </c>
      <c r="D57" s="45">
        <f>'[1]Project Summary'!$D$90</f>
        <v>1446</v>
      </c>
    </row>
    <row r="58" spans="1:4" s="2" customFormat="1" x14ac:dyDescent="0.25">
      <c r="A58" s="65" t="s">
        <v>833</v>
      </c>
      <c r="B58" s="17">
        <v>506</v>
      </c>
      <c r="C58" s="66" t="s">
        <v>268</v>
      </c>
      <c r="D58" s="45">
        <f>'[1]Project Summary'!$D$90</f>
        <v>1446</v>
      </c>
    </row>
    <row r="59" spans="1:4" x14ac:dyDescent="0.25">
      <c r="A59" s="63" t="s">
        <v>834</v>
      </c>
      <c r="B59" s="69">
        <v>601</v>
      </c>
      <c r="C59" s="64" t="s">
        <v>252</v>
      </c>
      <c r="D59" s="44">
        <f>'[1]Project Summary'!$D$92</f>
        <v>1647</v>
      </c>
    </row>
    <row r="60" spans="1:4" x14ac:dyDescent="0.25">
      <c r="A60" s="67" t="s">
        <v>835</v>
      </c>
      <c r="B60" s="70">
        <v>602</v>
      </c>
      <c r="C60" s="64" t="s">
        <v>252</v>
      </c>
      <c r="D60" s="44">
        <f>'[1]Project Summary'!$D$92</f>
        <v>1647</v>
      </c>
    </row>
    <row r="61" spans="1:4" s="58" customFormat="1" x14ac:dyDescent="0.25">
      <c r="A61" s="67" t="s">
        <v>836</v>
      </c>
      <c r="B61" s="70">
        <v>603</v>
      </c>
      <c r="C61" s="64" t="s">
        <v>800</v>
      </c>
      <c r="D61" s="44">
        <f>'[1]Project Summary'!$D$94</f>
        <v>1816</v>
      </c>
    </row>
    <row r="62" spans="1:4" x14ac:dyDescent="0.25">
      <c r="A62" s="67" t="s">
        <v>837</v>
      </c>
      <c r="B62" s="70">
        <v>604</v>
      </c>
      <c r="C62" s="64" t="s">
        <v>800</v>
      </c>
      <c r="D62" s="44">
        <f>'[1]Project Summary'!$D$94</f>
        <v>1816</v>
      </c>
    </row>
    <row r="63" spans="1:4" x14ac:dyDescent="0.25">
      <c r="A63" s="63" t="s">
        <v>838</v>
      </c>
      <c r="B63" s="70">
        <v>605</v>
      </c>
      <c r="C63" s="64" t="s">
        <v>268</v>
      </c>
      <c r="D63" s="44">
        <f>'[1]Project Summary'!$D$90</f>
        <v>1446</v>
      </c>
    </row>
    <row r="64" spans="1:4" s="2" customFormat="1" x14ac:dyDescent="0.25">
      <c r="A64" s="65" t="s">
        <v>839</v>
      </c>
      <c r="B64" s="18">
        <v>606</v>
      </c>
      <c r="C64" s="66" t="s">
        <v>268</v>
      </c>
      <c r="D64" s="45">
        <f>'[1]Project Summary'!$D$90</f>
        <v>1446</v>
      </c>
    </row>
    <row r="65" spans="1:4" x14ac:dyDescent="0.25">
      <c r="A65" s="67" t="s">
        <v>840</v>
      </c>
      <c r="B65" s="70">
        <v>701</v>
      </c>
      <c r="C65" s="64" t="s">
        <v>252</v>
      </c>
      <c r="D65" s="44">
        <f>'[1]Project Summary'!$D$92</f>
        <v>1647</v>
      </c>
    </row>
    <row r="66" spans="1:4" s="2" customFormat="1" x14ac:dyDescent="0.25">
      <c r="A66" s="68" t="s">
        <v>841</v>
      </c>
      <c r="B66" s="18">
        <v>702</v>
      </c>
      <c r="C66" s="66" t="s">
        <v>252</v>
      </c>
      <c r="D66" s="45">
        <f>'[1]Project Summary'!$D$92</f>
        <v>1647</v>
      </c>
    </row>
    <row r="67" spans="1:4" x14ac:dyDescent="0.25">
      <c r="A67" s="67" t="s">
        <v>842</v>
      </c>
      <c r="B67" s="70">
        <v>703</v>
      </c>
      <c r="C67" s="64" t="s">
        <v>800</v>
      </c>
      <c r="D67" s="44">
        <f>'[1]Project Summary'!$D$94</f>
        <v>1816</v>
      </c>
    </row>
    <row r="68" spans="1:4" x14ac:dyDescent="0.25">
      <c r="A68" s="67" t="s">
        <v>843</v>
      </c>
      <c r="B68" s="70">
        <v>704</v>
      </c>
      <c r="C68" s="64" t="s">
        <v>800</v>
      </c>
      <c r="D68" s="44">
        <f>'[1]Project Summary'!$D$94</f>
        <v>1816</v>
      </c>
    </row>
    <row r="69" spans="1:4" x14ac:dyDescent="0.25">
      <c r="A69" s="67" t="s">
        <v>844</v>
      </c>
      <c r="B69" s="70">
        <v>705</v>
      </c>
      <c r="C69" s="64" t="s">
        <v>268</v>
      </c>
      <c r="D69" s="44">
        <f>'[1]Project Summary'!$D$90</f>
        <v>1446</v>
      </c>
    </row>
    <row r="70" spans="1:4" s="2" customFormat="1" x14ac:dyDescent="0.25">
      <c r="A70" s="68" t="s">
        <v>845</v>
      </c>
      <c r="B70" s="18">
        <v>706</v>
      </c>
      <c r="C70" s="66" t="s">
        <v>268</v>
      </c>
      <c r="D70" s="45">
        <f>'[1]Project Summary'!$D$90</f>
        <v>1446</v>
      </c>
    </row>
    <row r="71" spans="1:4" x14ac:dyDescent="0.25">
      <c r="A71" s="67" t="s">
        <v>846</v>
      </c>
      <c r="B71" s="70">
        <v>801</v>
      </c>
      <c r="C71" s="64" t="s">
        <v>252</v>
      </c>
      <c r="D71" s="44">
        <f>'[1]Project Summary'!$D$92</f>
        <v>1647</v>
      </c>
    </row>
    <row r="72" spans="1:4" s="2" customFormat="1" x14ac:dyDescent="0.25">
      <c r="A72" s="65" t="s">
        <v>847</v>
      </c>
      <c r="B72" s="18">
        <v>802</v>
      </c>
      <c r="C72" s="66" t="s">
        <v>252</v>
      </c>
      <c r="D72" s="45">
        <f>'[1]Project Summary'!$D$92</f>
        <v>1647</v>
      </c>
    </row>
    <row r="73" spans="1:4" s="2" customFormat="1" x14ac:dyDescent="0.25">
      <c r="A73" s="68" t="s">
        <v>848</v>
      </c>
      <c r="B73" s="18">
        <v>803</v>
      </c>
      <c r="C73" s="66" t="s">
        <v>800</v>
      </c>
      <c r="D73" s="45">
        <f>'[1]Project Summary'!$D$94</f>
        <v>1816</v>
      </c>
    </row>
    <row r="74" spans="1:4" x14ac:dyDescent="0.25">
      <c r="A74" s="67" t="s">
        <v>849</v>
      </c>
      <c r="B74" s="70">
        <v>804</v>
      </c>
      <c r="C74" s="64" t="s">
        <v>800</v>
      </c>
      <c r="D74" s="44">
        <f>'[1]Project Summary'!$D$94</f>
        <v>1816</v>
      </c>
    </row>
    <row r="75" spans="1:4" x14ac:dyDescent="0.25">
      <c r="A75" s="67" t="s">
        <v>850</v>
      </c>
      <c r="B75" s="70">
        <v>805</v>
      </c>
      <c r="C75" s="64" t="s">
        <v>268</v>
      </c>
      <c r="D75" s="44">
        <f>'[1]Project Summary'!$D$90</f>
        <v>1446</v>
      </c>
    </row>
    <row r="76" spans="1:4" x14ac:dyDescent="0.25">
      <c r="A76" s="67" t="s">
        <v>851</v>
      </c>
      <c r="B76" s="70">
        <v>806</v>
      </c>
      <c r="C76" s="64" t="s">
        <v>268</v>
      </c>
      <c r="D76" s="44">
        <f>'[1]Project Summary'!$D$90</f>
        <v>1446</v>
      </c>
    </row>
    <row r="77" spans="1:4" x14ac:dyDescent="0.25">
      <c r="A77" s="63" t="s">
        <v>852</v>
      </c>
      <c r="B77" s="70">
        <v>901</v>
      </c>
      <c r="C77" s="64" t="s">
        <v>252</v>
      </c>
      <c r="D77" s="44">
        <f>'[1]Project Summary'!$D$92</f>
        <v>1647</v>
      </c>
    </row>
    <row r="78" spans="1:4" x14ac:dyDescent="0.25">
      <c r="A78" s="67" t="s">
        <v>853</v>
      </c>
      <c r="B78" s="70">
        <v>902</v>
      </c>
      <c r="C78" s="64" t="s">
        <v>252</v>
      </c>
      <c r="D78" s="44">
        <f>'[1]Project Summary'!$D$92</f>
        <v>1647</v>
      </c>
    </row>
    <row r="79" spans="1:4" s="2" customFormat="1" x14ac:dyDescent="0.25">
      <c r="A79" s="65" t="s">
        <v>854</v>
      </c>
      <c r="B79" s="18">
        <v>903</v>
      </c>
      <c r="C79" s="66" t="s">
        <v>800</v>
      </c>
      <c r="D79" s="45">
        <f>'[1]Project Summary'!$D$94</f>
        <v>1816</v>
      </c>
    </row>
    <row r="80" spans="1:4" s="2" customFormat="1" x14ac:dyDescent="0.25">
      <c r="A80" s="68" t="s">
        <v>855</v>
      </c>
      <c r="B80" s="18">
        <v>904</v>
      </c>
      <c r="C80" s="66" t="s">
        <v>800</v>
      </c>
      <c r="D80" s="45">
        <f>'[1]Project Summary'!$D$94</f>
        <v>1816</v>
      </c>
    </row>
    <row r="81" spans="1:4" s="2" customFormat="1" x14ac:dyDescent="0.25">
      <c r="A81" s="65" t="s">
        <v>856</v>
      </c>
      <c r="B81" s="18">
        <v>905</v>
      </c>
      <c r="C81" s="66" t="s">
        <v>268</v>
      </c>
      <c r="D81" s="45">
        <f>'[1]Project Summary'!$D$90</f>
        <v>1446</v>
      </c>
    </row>
    <row r="82" spans="1:4" x14ac:dyDescent="0.25">
      <c r="A82" s="67" t="s">
        <v>857</v>
      </c>
      <c r="B82" s="70">
        <v>906</v>
      </c>
      <c r="C82" s="64" t="s">
        <v>268</v>
      </c>
      <c r="D82" s="44">
        <f>'[1]Project Summary'!$D$90</f>
        <v>1446</v>
      </c>
    </row>
    <row r="83" spans="1:4" x14ac:dyDescent="0.25">
      <c r="A83" s="67" t="s">
        <v>858</v>
      </c>
      <c r="B83" s="70">
        <v>1001</v>
      </c>
      <c r="C83" s="64" t="s">
        <v>252</v>
      </c>
      <c r="D83" s="44">
        <f>'[1]Project Summary'!$D$92</f>
        <v>1647</v>
      </c>
    </row>
    <row r="84" spans="1:4" x14ac:dyDescent="0.25">
      <c r="A84" s="63" t="s">
        <v>859</v>
      </c>
      <c r="B84" s="70">
        <v>1002</v>
      </c>
      <c r="C84" s="64" t="s">
        <v>252</v>
      </c>
      <c r="D84" s="44">
        <f>'[1]Project Summary'!$D$92</f>
        <v>1647</v>
      </c>
    </row>
    <row r="85" spans="1:4" x14ac:dyDescent="0.25">
      <c r="A85" s="67" t="s">
        <v>860</v>
      </c>
      <c r="B85" s="70">
        <v>1003</v>
      </c>
      <c r="C85" s="64" t="s">
        <v>800</v>
      </c>
      <c r="D85" s="44">
        <f>'[1]Project Summary'!$D$94</f>
        <v>1816</v>
      </c>
    </row>
    <row r="86" spans="1:4" x14ac:dyDescent="0.25">
      <c r="A86" s="67" t="s">
        <v>861</v>
      </c>
      <c r="B86" s="70">
        <v>1004</v>
      </c>
      <c r="C86" s="64" t="s">
        <v>800</v>
      </c>
      <c r="D86" s="44">
        <f>'[1]Project Summary'!$D$94</f>
        <v>1816</v>
      </c>
    </row>
    <row r="87" spans="1:4" s="2" customFormat="1" x14ac:dyDescent="0.25">
      <c r="A87" s="68" t="s">
        <v>862</v>
      </c>
      <c r="B87" s="18">
        <v>1005</v>
      </c>
      <c r="C87" s="66" t="s">
        <v>268</v>
      </c>
      <c r="D87" s="45">
        <f>'[1]Project Summary'!$D$90</f>
        <v>1446</v>
      </c>
    </row>
    <row r="88" spans="1:4" s="2" customFormat="1" x14ac:dyDescent="0.25">
      <c r="A88" s="65" t="s">
        <v>863</v>
      </c>
      <c r="B88" s="18">
        <v>1006</v>
      </c>
      <c r="C88" s="66" t="s">
        <v>268</v>
      </c>
      <c r="D88" s="45">
        <f>'[1]Project Summary'!$D$90</f>
        <v>1446</v>
      </c>
    </row>
    <row r="89" spans="1:4" x14ac:dyDescent="0.25">
      <c r="A89" s="67" t="s">
        <v>864</v>
      </c>
      <c r="B89" s="70">
        <v>1101</v>
      </c>
      <c r="C89" s="64" t="s">
        <v>252</v>
      </c>
      <c r="D89" s="44">
        <f>'[1]Project Summary'!$D$92</f>
        <v>1647</v>
      </c>
    </row>
    <row r="90" spans="1:4" x14ac:dyDescent="0.25">
      <c r="A90" s="67" t="s">
        <v>865</v>
      </c>
      <c r="B90" s="70">
        <v>1102</v>
      </c>
      <c r="C90" s="64" t="s">
        <v>252</v>
      </c>
      <c r="D90" s="44">
        <f>'[1]Project Summary'!$D$92</f>
        <v>1647</v>
      </c>
    </row>
    <row r="91" spans="1:4" x14ac:dyDescent="0.25">
      <c r="A91" s="63" t="s">
        <v>866</v>
      </c>
      <c r="B91" s="70">
        <v>1103</v>
      </c>
      <c r="C91" s="64" t="s">
        <v>800</v>
      </c>
      <c r="D91" s="44">
        <f>'[1]Project Summary'!$D$94</f>
        <v>1816</v>
      </c>
    </row>
    <row r="92" spans="1:4" x14ac:dyDescent="0.25">
      <c r="A92" s="67" t="s">
        <v>867</v>
      </c>
      <c r="B92" s="70">
        <v>1104</v>
      </c>
      <c r="C92" s="64" t="s">
        <v>800</v>
      </c>
      <c r="D92" s="44">
        <f>'[1]Project Summary'!$D$94</f>
        <v>1816</v>
      </c>
    </row>
    <row r="93" spans="1:4" x14ac:dyDescent="0.25">
      <c r="A93" s="67" t="s">
        <v>868</v>
      </c>
      <c r="B93" s="70">
        <v>1105</v>
      </c>
      <c r="C93" s="64" t="s">
        <v>268</v>
      </c>
      <c r="D93" s="44">
        <f>'[1]Project Summary'!$D$90</f>
        <v>1446</v>
      </c>
    </row>
    <row r="94" spans="1:4" s="2" customFormat="1" x14ac:dyDescent="0.25">
      <c r="A94" s="68" t="s">
        <v>869</v>
      </c>
      <c r="B94" s="18">
        <v>1106</v>
      </c>
      <c r="C94" s="66" t="s">
        <v>268</v>
      </c>
      <c r="D94" s="45">
        <f>'[1]Project Summary'!$D$90</f>
        <v>1446</v>
      </c>
    </row>
    <row r="95" spans="1:4" s="2" customFormat="1" x14ac:dyDescent="0.25">
      <c r="A95" s="65" t="s">
        <v>870</v>
      </c>
      <c r="B95" s="18">
        <v>1201</v>
      </c>
      <c r="C95" s="66" t="s">
        <v>252</v>
      </c>
      <c r="D95" s="45">
        <f>'[1]Project Summary'!$D$92</f>
        <v>1647</v>
      </c>
    </row>
    <row r="96" spans="1:4" s="2" customFormat="1" x14ac:dyDescent="0.25">
      <c r="A96" s="65" t="s">
        <v>871</v>
      </c>
      <c r="B96" s="18">
        <v>1202</v>
      </c>
      <c r="C96" s="66" t="s">
        <v>252</v>
      </c>
      <c r="D96" s="45">
        <f>'[1]Project Summary'!$D$92</f>
        <v>1647</v>
      </c>
    </row>
    <row r="97" spans="1:4" s="2" customFormat="1" x14ac:dyDescent="0.25">
      <c r="A97" s="65" t="s">
        <v>872</v>
      </c>
      <c r="B97" s="18">
        <v>1203</v>
      </c>
      <c r="C97" s="66" t="s">
        <v>800</v>
      </c>
      <c r="D97" s="45">
        <f>'[1]Project Summary'!$D$94</f>
        <v>1816</v>
      </c>
    </row>
    <row r="98" spans="1:4" x14ac:dyDescent="0.25">
      <c r="A98" s="63" t="s">
        <v>873</v>
      </c>
      <c r="B98" s="70">
        <v>1204</v>
      </c>
      <c r="C98" s="64" t="s">
        <v>800</v>
      </c>
      <c r="D98" s="44">
        <f>'[1]Project Summary'!$D$94</f>
        <v>1816</v>
      </c>
    </row>
    <row r="99" spans="1:4" x14ac:dyDescent="0.25">
      <c r="A99" s="67" t="s">
        <v>874</v>
      </c>
      <c r="B99" s="70">
        <v>1205</v>
      </c>
      <c r="C99" s="64" t="s">
        <v>268</v>
      </c>
      <c r="D99" s="44">
        <f>'[1]Project Summary'!$D$90</f>
        <v>1446</v>
      </c>
    </row>
    <row r="100" spans="1:4" x14ac:dyDescent="0.25">
      <c r="A100" s="67" t="s">
        <v>875</v>
      </c>
      <c r="B100" s="70">
        <v>1206</v>
      </c>
      <c r="C100" s="64" t="s">
        <v>268</v>
      </c>
      <c r="D100" s="44">
        <f>'[1]Project Summary'!$D$90</f>
        <v>1446</v>
      </c>
    </row>
    <row r="101" spans="1:4" x14ac:dyDescent="0.25">
      <c r="A101" s="63" t="s">
        <v>876</v>
      </c>
      <c r="B101" s="8">
        <v>1401</v>
      </c>
      <c r="C101" s="64" t="s">
        <v>252</v>
      </c>
      <c r="D101" s="44">
        <f>'[1]Project Summary'!$D$92</f>
        <v>1647</v>
      </c>
    </row>
    <row r="102" spans="1:4" x14ac:dyDescent="0.25">
      <c r="A102" s="67" t="s">
        <v>877</v>
      </c>
      <c r="B102" s="8">
        <v>1402</v>
      </c>
      <c r="C102" s="64" t="s">
        <v>252</v>
      </c>
      <c r="D102" s="44">
        <f>'[1]Project Summary'!$D$92</f>
        <v>1647</v>
      </c>
    </row>
    <row r="103" spans="1:4" s="2" customFormat="1" x14ac:dyDescent="0.25">
      <c r="A103" s="65" t="s">
        <v>878</v>
      </c>
      <c r="B103" s="4">
        <v>1403</v>
      </c>
      <c r="C103" s="66" t="s">
        <v>800</v>
      </c>
      <c r="D103" s="45">
        <f>'[1]Project Summary'!$D$94</f>
        <v>1816</v>
      </c>
    </row>
    <row r="104" spans="1:4" x14ac:dyDescent="0.25">
      <c r="A104" s="67" t="s">
        <v>879</v>
      </c>
      <c r="B104" s="8">
        <v>1404</v>
      </c>
      <c r="C104" s="64" t="s">
        <v>800</v>
      </c>
      <c r="D104" s="44">
        <f>'[1]Project Summary'!$D$94</f>
        <v>1816</v>
      </c>
    </row>
    <row r="105" spans="1:4" x14ac:dyDescent="0.25">
      <c r="A105" s="63" t="s">
        <v>880</v>
      </c>
      <c r="B105" s="8">
        <v>1405</v>
      </c>
      <c r="C105" s="64" t="s">
        <v>268</v>
      </c>
      <c r="D105" s="44">
        <f>'[1]Project Summary'!$D$90</f>
        <v>1446</v>
      </c>
    </row>
    <row r="106" spans="1:4" x14ac:dyDescent="0.25">
      <c r="A106" s="67" t="s">
        <v>881</v>
      </c>
      <c r="B106" s="8">
        <v>1406</v>
      </c>
      <c r="C106" s="64" t="s">
        <v>268</v>
      </c>
      <c r="D106" s="44">
        <f>'[1]Project Summary'!$D$90</f>
        <v>1446</v>
      </c>
    </row>
    <row r="107" spans="1:4" x14ac:dyDescent="0.25">
      <c r="A107" s="67" t="s">
        <v>882</v>
      </c>
      <c r="B107" s="8">
        <v>1501</v>
      </c>
      <c r="C107" s="64" t="s">
        <v>252</v>
      </c>
      <c r="D107" s="44">
        <f>'[1]Project Summary'!$D$92</f>
        <v>1647</v>
      </c>
    </row>
    <row r="108" spans="1:4" x14ac:dyDescent="0.25">
      <c r="A108" s="63" t="s">
        <v>883</v>
      </c>
      <c r="B108" s="8">
        <v>1502</v>
      </c>
      <c r="C108" s="64" t="s">
        <v>252</v>
      </c>
      <c r="D108" s="44">
        <f>'[1]Project Summary'!$D$92</f>
        <v>1647</v>
      </c>
    </row>
    <row r="109" spans="1:4" s="2" customFormat="1" x14ac:dyDescent="0.25">
      <c r="A109" s="65" t="s">
        <v>884</v>
      </c>
      <c r="B109" s="4">
        <v>1503</v>
      </c>
      <c r="C109" s="66" t="s">
        <v>800</v>
      </c>
      <c r="D109" s="45">
        <f>'[1]Project Summary'!$D$94</f>
        <v>1816</v>
      </c>
    </row>
    <row r="110" spans="1:4" s="2" customFormat="1" x14ac:dyDescent="0.25">
      <c r="A110" s="65" t="s">
        <v>885</v>
      </c>
      <c r="B110" s="4">
        <v>1504</v>
      </c>
      <c r="C110" s="66" t="s">
        <v>800</v>
      </c>
      <c r="D110" s="45">
        <f>'[1]Project Summary'!$D$94</f>
        <v>1816</v>
      </c>
    </row>
    <row r="111" spans="1:4" s="2" customFormat="1" x14ac:dyDescent="0.25">
      <c r="A111" s="65" t="s">
        <v>886</v>
      </c>
      <c r="B111" s="4">
        <v>1505</v>
      </c>
      <c r="C111" s="66" t="s">
        <v>268</v>
      </c>
      <c r="D111" s="45">
        <f>'[1]Project Summary'!$D$90</f>
        <v>1446</v>
      </c>
    </row>
    <row r="112" spans="1:4" s="2" customFormat="1" x14ac:dyDescent="0.25">
      <c r="A112" s="68" t="s">
        <v>887</v>
      </c>
      <c r="B112" s="3">
        <v>1506</v>
      </c>
      <c r="C112" s="66" t="s">
        <v>268</v>
      </c>
      <c r="D112" s="45">
        <f>'[1]Project Summary'!$D$90</f>
        <v>1446</v>
      </c>
    </row>
    <row r="113" spans="1:4" x14ac:dyDescent="0.25">
      <c r="A113" s="67" t="s">
        <v>888</v>
      </c>
      <c r="B113" s="7">
        <v>1601</v>
      </c>
      <c r="C113" s="64" t="s">
        <v>252</v>
      </c>
      <c r="D113" s="44">
        <f>'[1]Project Summary'!$D$92</f>
        <v>1647</v>
      </c>
    </row>
    <row r="114" spans="1:4" x14ac:dyDescent="0.25">
      <c r="A114" s="67" t="s">
        <v>889</v>
      </c>
      <c r="B114" s="7">
        <v>1602</v>
      </c>
      <c r="C114" s="64" t="s">
        <v>252</v>
      </c>
      <c r="D114" s="44">
        <f>'[1]Project Summary'!$D$92</f>
        <v>1647</v>
      </c>
    </row>
    <row r="115" spans="1:4" x14ac:dyDescent="0.25">
      <c r="A115" s="63" t="s">
        <v>890</v>
      </c>
      <c r="B115" s="7">
        <v>1603</v>
      </c>
      <c r="C115" s="64" t="s">
        <v>800</v>
      </c>
      <c r="D115" s="44">
        <f>'[1]Project Summary'!$D$94</f>
        <v>1816</v>
      </c>
    </row>
    <row r="116" spans="1:4" x14ac:dyDescent="0.25">
      <c r="A116" s="67" t="s">
        <v>891</v>
      </c>
      <c r="B116" s="7">
        <v>1604</v>
      </c>
      <c r="C116" s="64" t="s">
        <v>800</v>
      </c>
      <c r="D116" s="44">
        <f>'[1]Project Summary'!$D$94</f>
        <v>1816</v>
      </c>
    </row>
    <row r="117" spans="1:4" x14ac:dyDescent="0.25">
      <c r="A117" s="67" t="s">
        <v>892</v>
      </c>
      <c r="B117" s="7">
        <v>1605</v>
      </c>
      <c r="C117" s="64" t="s">
        <v>268</v>
      </c>
      <c r="D117" s="44">
        <f>'[1]Project Summary'!$D$90</f>
        <v>1446</v>
      </c>
    </row>
    <row r="118" spans="1:4" s="2" customFormat="1" x14ac:dyDescent="0.25">
      <c r="A118" s="65" t="s">
        <v>893</v>
      </c>
      <c r="B118" s="3">
        <v>1606</v>
      </c>
      <c r="C118" s="66" t="s">
        <v>268</v>
      </c>
      <c r="D118" s="45">
        <f>'[1]Project Summary'!$D$90</f>
        <v>1446</v>
      </c>
    </row>
    <row r="119" spans="1:4" s="2" customFormat="1" x14ac:dyDescent="0.25">
      <c r="A119" s="68" t="s">
        <v>894</v>
      </c>
      <c r="B119" s="4">
        <v>1701</v>
      </c>
      <c r="C119" s="66" t="s">
        <v>252</v>
      </c>
      <c r="D119" s="45">
        <f>'[1]Project Summary'!$D$92</f>
        <v>1647</v>
      </c>
    </row>
    <row r="120" spans="1:4" x14ac:dyDescent="0.25">
      <c r="A120" s="67" t="s">
        <v>895</v>
      </c>
      <c r="B120" s="8">
        <v>1702</v>
      </c>
      <c r="C120" s="64" t="s">
        <v>252</v>
      </c>
      <c r="D120" s="44">
        <f>'[1]Project Summary'!$D$92</f>
        <v>1647</v>
      </c>
    </row>
    <row r="121" spans="1:4" x14ac:dyDescent="0.25">
      <c r="A121" s="67" t="s">
        <v>896</v>
      </c>
      <c r="B121" s="8">
        <v>1703</v>
      </c>
      <c r="C121" s="64" t="s">
        <v>800</v>
      </c>
      <c r="D121" s="44">
        <f>'[1]Project Summary'!$D$94</f>
        <v>1816</v>
      </c>
    </row>
    <row r="122" spans="1:4" x14ac:dyDescent="0.25">
      <c r="A122" s="63" t="s">
        <v>897</v>
      </c>
      <c r="B122" s="8">
        <v>1704</v>
      </c>
      <c r="C122" s="64" t="s">
        <v>800</v>
      </c>
      <c r="D122" s="44">
        <f>'[1]Project Summary'!$D$94</f>
        <v>1816</v>
      </c>
    </row>
    <row r="123" spans="1:4" x14ac:dyDescent="0.25">
      <c r="A123" s="67" t="s">
        <v>898</v>
      </c>
      <c r="B123" s="8">
        <v>1705</v>
      </c>
      <c r="C123" s="64" t="s">
        <v>268</v>
      </c>
      <c r="D123" s="44">
        <f>'[1]Project Summary'!$D$90</f>
        <v>1446</v>
      </c>
    </row>
    <row r="124" spans="1:4" x14ac:dyDescent="0.25">
      <c r="A124" s="67" t="s">
        <v>899</v>
      </c>
      <c r="B124" s="8">
        <v>1706</v>
      </c>
      <c r="C124" s="64" t="s">
        <v>268</v>
      </c>
      <c r="D124" s="44">
        <f>'[1]Project Summary'!$D$90</f>
        <v>1446</v>
      </c>
    </row>
    <row r="125" spans="1:4" s="2" customFormat="1" x14ac:dyDescent="0.25">
      <c r="A125" s="65" t="s">
        <v>900</v>
      </c>
      <c r="B125" s="4">
        <v>1801</v>
      </c>
      <c r="C125" s="66" t="s">
        <v>252</v>
      </c>
      <c r="D125" s="45">
        <f>'[1]Project Summary'!$D$92</f>
        <v>1647</v>
      </c>
    </row>
    <row r="126" spans="1:4" s="2" customFormat="1" x14ac:dyDescent="0.25">
      <c r="A126" s="68" t="s">
        <v>901</v>
      </c>
      <c r="B126" s="4">
        <v>1802</v>
      </c>
      <c r="C126" s="66" t="s">
        <v>252</v>
      </c>
      <c r="D126" s="45">
        <f>'[1]Project Summary'!$D$92</f>
        <v>1647</v>
      </c>
    </row>
    <row r="127" spans="1:4" s="2" customFormat="1" x14ac:dyDescent="0.25">
      <c r="A127" s="65" t="s">
        <v>902</v>
      </c>
      <c r="B127" s="4">
        <v>1803</v>
      </c>
      <c r="C127" s="66" t="s">
        <v>800</v>
      </c>
      <c r="D127" s="45">
        <f>'[1]Project Summary'!$D$94</f>
        <v>1816</v>
      </c>
    </row>
    <row r="128" spans="1:4" x14ac:dyDescent="0.25">
      <c r="A128" s="67" t="s">
        <v>903</v>
      </c>
      <c r="B128" s="8">
        <v>1804</v>
      </c>
      <c r="C128" s="64" t="s">
        <v>800</v>
      </c>
      <c r="D128" s="44">
        <f>'[1]Project Summary'!$D$94</f>
        <v>1816</v>
      </c>
    </row>
    <row r="129" spans="1:4" x14ac:dyDescent="0.25">
      <c r="A129" s="63" t="s">
        <v>904</v>
      </c>
      <c r="B129" s="8">
        <v>1805</v>
      </c>
      <c r="C129" s="64" t="s">
        <v>268</v>
      </c>
      <c r="D129" s="44">
        <f>'[1]Project Summary'!$D$90</f>
        <v>1446</v>
      </c>
    </row>
    <row r="130" spans="1:4" x14ac:dyDescent="0.25">
      <c r="A130" s="67" t="s">
        <v>905</v>
      </c>
      <c r="B130" s="8">
        <v>1806</v>
      </c>
      <c r="C130" s="64" t="s">
        <v>268</v>
      </c>
      <c r="D130" s="44">
        <f>'[1]Project Summary'!$D$90</f>
        <v>1446</v>
      </c>
    </row>
    <row r="131" spans="1:4" ht="15.75" thickBot="1" x14ac:dyDescent="0.3">
      <c r="A131" s="40" t="s">
        <v>83</v>
      </c>
      <c r="B131" s="71">
        <f>COUNTA(B23:B130)</f>
        <v>108</v>
      </c>
      <c r="C131" s="42"/>
      <c r="D131" s="43">
        <f>SUM(D23:D130)</f>
        <v>176724</v>
      </c>
    </row>
    <row r="132" spans="1:4" x14ac:dyDescent="0.25"/>
    <row r="133" spans="1:4" x14ac:dyDescent="0.25"/>
    <row r="134" spans="1:4" x14ac:dyDescent="0.25"/>
    <row r="135" spans="1:4" x14ac:dyDescent="0.25"/>
    <row r="136" spans="1:4" x14ac:dyDescent="0.25"/>
    <row r="137" spans="1:4" x14ac:dyDescent="0.25"/>
    <row r="138" spans="1:4" x14ac:dyDescent="0.25"/>
    <row r="139" spans="1:4" x14ac:dyDescent="0.25"/>
    <row r="140" spans="1:4" x14ac:dyDescent="0.25"/>
    <row r="141" spans="1:4" x14ac:dyDescent="0.25"/>
    <row r="142" spans="1:4" x14ac:dyDescent="0.25"/>
    <row r="143" spans="1:4" x14ac:dyDescent="0.25"/>
    <row r="144" spans="1: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</sheetData>
  <mergeCells count="8">
    <mergeCell ref="A1:D1"/>
    <mergeCell ref="A2:D2"/>
    <mergeCell ref="A4:C4"/>
    <mergeCell ref="A12:C12"/>
    <mergeCell ref="A21:A22"/>
    <mergeCell ref="B21:B22"/>
    <mergeCell ref="C21:C22"/>
    <mergeCell ref="D21:D22"/>
  </mergeCells>
  <hyperlinks>
    <hyperlink ref="A24" r:id="rId1" display="H@" xr:uid="{00000000-0004-0000-0800-000000000000}"/>
    <hyperlink ref="A28" r:id="rId2" display="H@" xr:uid="{00000000-0004-0000-0800-000001000000}"/>
    <hyperlink ref="A31" r:id="rId3" display="H@" xr:uid="{00000000-0004-0000-0800-000002000000}"/>
    <hyperlink ref="A38" r:id="rId4" display="H@" xr:uid="{00000000-0004-0000-0800-000003000000}"/>
    <hyperlink ref="A45" r:id="rId5" display="H@" xr:uid="{00000000-0004-0000-0800-000004000000}"/>
    <hyperlink ref="A52" r:id="rId6" display="H@" xr:uid="{00000000-0004-0000-0800-000005000000}"/>
    <hyperlink ref="A59" r:id="rId7" display="H@" xr:uid="{00000000-0004-0000-0800-000006000000}"/>
    <hyperlink ref="A66" r:id="rId8" display="H@" xr:uid="{00000000-0004-0000-0800-000007000000}"/>
    <hyperlink ref="A73" r:id="rId9" display="H@" xr:uid="{00000000-0004-0000-0800-000008000000}"/>
    <hyperlink ref="A80" r:id="rId10" display="H@" xr:uid="{00000000-0004-0000-0800-000009000000}"/>
    <hyperlink ref="A87" r:id="rId11" display="H@" xr:uid="{00000000-0004-0000-0800-00000A000000}"/>
    <hyperlink ref="A94" r:id="rId12" display="H@" xr:uid="{00000000-0004-0000-0800-00000B000000}"/>
    <hyperlink ref="A101" r:id="rId13" display="H@" xr:uid="{00000000-0004-0000-0800-00000C000000}"/>
    <hyperlink ref="A108" r:id="rId14" display="H@" xr:uid="{00000000-0004-0000-0800-00000D000000}"/>
    <hyperlink ref="A115" r:id="rId15" display="H@" xr:uid="{00000000-0004-0000-0800-00000E000000}"/>
    <hyperlink ref="A122" r:id="rId16" display="H@" xr:uid="{00000000-0004-0000-0800-00000F000000}"/>
    <hyperlink ref="A129" r:id="rId17" display="H@" xr:uid="{00000000-0004-0000-0800-000010000000}"/>
    <hyperlink ref="A35" r:id="rId18" display="H@" xr:uid="{00000000-0004-0000-0800-000011000000}"/>
    <hyperlink ref="A42" r:id="rId19" display="H@" xr:uid="{00000000-0004-0000-0800-000012000000}"/>
    <hyperlink ref="A49" r:id="rId20" display="H@" xr:uid="{00000000-0004-0000-0800-000013000000}"/>
    <hyperlink ref="A56" r:id="rId21" display="H@" xr:uid="{00000000-0004-0000-0800-000014000000}"/>
    <hyperlink ref="A63" r:id="rId22" display="H@" xr:uid="{00000000-0004-0000-0800-000015000000}"/>
    <hyperlink ref="A70" r:id="rId23" display="H@" xr:uid="{00000000-0004-0000-0800-000016000000}"/>
    <hyperlink ref="A77" r:id="rId24" display="H@" xr:uid="{00000000-0004-0000-0800-000017000000}"/>
    <hyperlink ref="A84" r:id="rId25" display="H@" xr:uid="{00000000-0004-0000-0800-000018000000}"/>
    <hyperlink ref="A91" r:id="rId26" display="H@" xr:uid="{00000000-0004-0000-0800-000019000000}"/>
    <hyperlink ref="A98" r:id="rId27" display="H@" xr:uid="{00000000-0004-0000-0800-00001A000000}"/>
    <hyperlink ref="A105" r:id="rId28" display="H@" xr:uid="{00000000-0004-0000-0800-00001B000000}"/>
    <hyperlink ref="A112" r:id="rId29" display="H@" xr:uid="{00000000-0004-0000-0800-00001C000000}"/>
    <hyperlink ref="A119" r:id="rId30" display="H@" xr:uid="{00000000-0004-0000-0800-00001D000000}"/>
    <hyperlink ref="A126" r:id="rId31" display="H@" xr:uid="{00000000-0004-0000-0800-00001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Sheet12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Tejas Bharadwaj</cp:lastModifiedBy>
  <dcterms:created xsi:type="dcterms:W3CDTF">2022-09-25T18:32:50Z</dcterms:created>
  <dcterms:modified xsi:type="dcterms:W3CDTF">2022-10-10T12:41:00Z</dcterms:modified>
</cp:coreProperties>
</file>