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West Bengal\VIS(2022-23)-PL514-413-713\"/>
    </mc:Choice>
  </mc:AlternateContent>
  <xr:revisionPtr revIDLastSave="0" documentId="13_ncr:1_{ED366E4C-D477-418E-A304-B7F071B5AB3C}" xr6:coauthVersionLast="47" xr6:coauthVersionMax="47" xr10:uidLastSave="{00000000-0000-0000-0000-000000000000}"/>
  <bookViews>
    <workbookView xWindow="-120" yWindow="-120" windowWidth="21840" windowHeight="13140" xr2:uid="{AACFAD2F-DEEF-4623-A0E9-7A56FA41F1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L9" i="1"/>
  <c r="G18" i="1"/>
  <c r="F18" i="1"/>
  <c r="G16" i="1"/>
  <c r="D6" i="1"/>
  <c r="D9" i="1" s="1"/>
  <c r="C6" i="1"/>
  <c r="C10" i="1" l="1"/>
</calcChain>
</file>

<file path=xl/sharedStrings.xml><?xml version="1.0" encoding="utf-8"?>
<sst xmlns="http://schemas.openxmlformats.org/spreadsheetml/2006/main" count="14" uniqueCount="10">
  <si>
    <t>612B</t>
  </si>
  <si>
    <t>Office space No.</t>
  </si>
  <si>
    <t>Deed Date</t>
  </si>
  <si>
    <r>
      <t xml:space="preserve">Super Built-up Area
</t>
    </r>
    <r>
      <rPr>
        <i/>
        <sz val="10"/>
        <color theme="1"/>
        <rFont val="Calibri"/>
        <family val="2"/>
        <scheme val="minor"/>
      </rPr>
      <t>(in sq.ft.)</t>
    </r>
  </si>
  <si>
    <t>Purchaser</t>
  </si>
  <si>
    <t>Gladwell Suppliers LLP</t>
  </si>
  <si>
    <t>Covered Car parking space no.</t>
  </si>
  <si>
    <t>Open car parking space no.</t>
  </si>
  <si>
    <t>612A</t>
  </si>
  <si>
    <r>
      <t xml:space="preserve">Parking Area
</t>
    </r>
    <r>
      <rPr>
        <i/>
        <sz val="10"/>
        <color theme="1"/>
        <rFont val="Calibri"/>
        <family val="2"/>
        <scheme val="minor"/>
      </rPr>
      <t>(in sq.ft.)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</si>
</sst>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164" fontId="2" fillId="0" borderId="0" xfId="1" applyNumberFormat="1" applyFon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172B-41BD-4AB9-8C43-8CE79F1DBE98}">
  <dimension ref="B4:L18"/>
  <sheetViews>
    <sheetView tabSelected="1" workbookViewId="0">
      <selection activeCell="B6" sqref="B6"/>
    </sheetView>
  </sheetViews>
  <sheetFormatPr defaultRowHeight="15" x14ac:dyDescent="0.25"/>
  <cols>
    <col min="2" max="2" width="13.140625" customWidth="1"/>
    <col min="3" max="3" width="21.140625" bestFit="1" customWidth="1"/>
    <col min="4" max="4" width="11.5703125" bestFit="1" customWidth="1"/>
    <col min="5" max="5" width="10.42578125" bestFit="1" customWidth="1"/>
  </cols>
  <sheetData>
    <row r="4" spans="2:12" x14ac:dyDescent="0.25">
      <c r="C4">
        <v>4180</v>
      </c>
      <c r="D4">
        <v>4180</v>
      </c>
    </row>
    <row r="5" spans="2:12" x14ac:dyDescent="0.25">
      <c r="C5">
        <v>20100</v>
      </c>
      <c r="D5">
        <v>21800</v>
      </c>
    </row>
    <row r="6" spans="2:12" x14ac:dyDescent="0.25">
      <c r="B6" s="1">
        <v>84000000</v>
      </c>
      <c r="C6" s="4">
        <f>C4*C5</f>
        <v>84018000</v>
      </c>
      <c r="D6" s="1">
        <f>D4*D5</f>
        <v>91124000</v>
      </c>
    </row>
    <row r="7" spans="2:12" x14ac:dyDescent="0.25">
      <c r="B7" s="1">
        <f>B6*0.85</f>
        <v>71400000</v>
      </c>
      <c r="D7">
        <v>2400000</v>
      </c>
      <c r="L7">
        <v>70000000</v>
      </c>
    </row>
    <row r="8" spans="2:12" x14ac:dyDescent="0.25">
      <c r="B8" s="1">
        <f>B6*0.75</f>
        <v>63000000</v>
      </c>
      <c r="D8">
        <v>2000000</v>
      </c>
      <c r="L8">
        <v>3100</v>
      </c>
    </row>
    <row r="9" spans="2:12" x14ac:dyDescent="0.25">
      <c r="D9" s="3">
        <f>SUM(D6:D8)</f>
        <v>95524000</v>
      </c>
      <c r="L9">
        <f>L7/L8</f>
        <v>22580.645161290322</v>
      </c>
    </row>
    <row r="10" spans="2:12" x14ac:dyDescent="0.25">
      <c r="C10" s="2">
        <f>D9-C6</f>
        <v>11506000</v>
      </c>
    </row>
    <row r="12" spans="2:12" ht="60" customHeight="1" x14ac:dyDescent="0.25">
      <c r="C12" s="6" t="s">
        <v>4</v>
      </c>
      <c r="D12" s="6" t="s">
        <v>1</v>
      </c>
      <c r="E12" s="6" t="s">
        <v>2</v>
      </c>
      <c r="F12" s="6" t="s">
        <v>3</v>
      </c>
      <c r="G12" s="6" t="s">
        <v>9</v>
      </c>
      <c r="H12" s="6" t="s">
        <v>6</v>
      </c>
      <c r="I12" s="6" t="s">
        <v>7</v>
      </c>
    </row>
    <row r="13" spans="2:12" x14ac:dyDescent="0.25">
      <c r="C13" t="s">
        <v>5</v>
      </c>
      <c r="D13" t="s">
        <v>8</v>
      </c>
      <c r="F13" s="6">
        <v>848</v>
      </c>
      <c r="G13">
        <v>135</v>
      </c>
      <c r="H13">
        <v>26</v>
      </c>
    </row>
    <row r="14" spans="2:12" x14ac:dyDescent="0.25">
      <c r="C14" t="s">
        <v>5</v>
      </c>
      <c r="D14" t="s">
        <v>0</v>
      </c>
      <c r="E14" s="5">
        <v>42094</v>
      </c>
      <c r="F14">
        <v>849</v>
      </c>
    </row>
    <row r="15" spans="2:12" x14ac:dyDescent="0.25">
      <c r="C15" t="s">
        <v>5</v>
      </c>
      <c r="D15">
        <v>609</v>
      </c>
      <c r="E15" s="5">
        <v>42094</v>
      </c>
      <c r="F15">
        <v>1014</v>
      </c>
    </row>
    <row r="16" spans="2:12" x14ac:dyDescent="0.25">
      <c r="C16" t="s">
        <v>5</v>
      </c>
      <c r="D16">
        <v>610</v>
      </c>
      <c r="E16" s="5">
        <v>42094</v>
      </c>
      <c r="F16">
        <v>777</v>
      </c>
      <c r="G16">
        <f>135+135</f>
        <v>270</v>
      </c>
      <c r="H16">
        <v>27</v>
      </c>
      <c r="I16">
        <v>32</v>
      </c>
    </row>
    <row r="17" spans="3:9" x14ac:dyDescent="0.25">
      <c r="C17" t="s">
        <v>5</v>
      </c>
      <c r="D17">
        <v>611</v>
      </c>
      <c r="E17" s="5">
        <v>42094</v>
      </c>
      <c r="F17">
        <v>692</v>
      </c>
      <c r="G17">
        <v>135</v>
      </c>
      <c r="I17">
        <v>31</v>
      </c>
    </row>
    <row r="18" spans="3:9" x14ac:dyDescent="0.25">
      <c r="F18" s="7">
        <f>SUM(F13:F17)</f>
        <v>4180</v>
      </c>
      <c r="G18" s="7">
        <f>SUM(G13:G17)</f>
        <v>540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2022-12-22T05:47:01Z</dcterms:created>
  <dcterms:modified xsi:type="dcterms:W3CDTF">2023-01-04T11:42:53Z</dcterms:modified>
</cp:coreProperties>
</file>