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m Since 01-12-2021\Uttarakhand\VIS(2022-23)-PL560-455-778\"/>
    </mc:Choice>
  </mc:AlternateContent>
  <xr:revisionPtr revIDLastSave="0" documentId="13_ncr:1_{2F1F463E-5193-44ED-9520-2FC4D6BA3B97}" xr6:coauthVersionLast="47" xr6:coauthVersionMax="47" xr10:uidLastSave="{00000000-0000-0000-0000-000000000000}"/>
  <bookViews>
    <workbookView xWindow="-120" yWindow="-120" windowWidth="21840" windowHeight="13140" xr2:uid="{D9E49026-CD78-4FAA-ABFA-C130A77FFD5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6" i="1"/>
  <c r="D15" i="1"/>
  <c r="D13" i="1"/>
  <c r="P6" i="1"/>
</calcChain>
</file>

<file path=xl/sharedStrings.xml><?xml version="1.0" encoding="utf-8"?>
<sst xmlns="http://schemas.openxmlformats.org/spreadsheetml/2006/main" count="31" uniqueCount="29">
  <si>
    <t>Sale Deed</t>
  </si>
  <si>
    <t>Date</t>
  </si>
  <si>
    <t>East</t>
  </si>
  <si>
    <t>West</t>
  </si>
  <si>
    <t>North</t>
  </si>
  <si>
    <t>South</t>
  </si>
  <si>
    <t>Road 20 ft.</t>
  </si>
  <si>
    <t>sq.mtr.</t>
  </si>
  <si>
    <t>sq.ft.</t>
  </si>
  <si>
    <t>House of unknown</t>
  </si>
  <si>
    <t>Property of unknown</t>
  </si>
  <si>
    <t>6481/2016</t>
  </si>
  <si>
    <t>Land Area</t>
  </si>
  <si>
    <t>Sale Deed Amount</t>
  </si>
  <si>
    <t>29°52'50.1"N 77°52'00.9"E</t>
  </si>
  <si>
    <t>27 ft. 6 inches</t>
  </si>
  <si>
    <t>60 ft.</t>
  </si>
  <si>
    <t>Rest plot of seller</t>
  </si>
  <si>
    <t>Address:</t>
  </si>
  <si>
    <t>Khasra no. 109 Kh (old khasra no. 118), situated at Nand Vihar Colony, Village- Sunhera, Pargana &amp; Tehsil- Roorkee, District- Haridwar, Uttarakhand</t>
  </si>
  <si>
    <t>Owner:</t>
  </si>
  <si>
    <t>Mr. Ashish Bhardwaj S/o Mr. Hari Kishan Bhardwaj</t>
  </si>
  <si>
    <t>Rate Range</t>
  </si>
  <si>
    <t>Rs.2,200/- to Rs.2,500/- per sq.ft.</t>
  </si>
  <si>
    <t>Rate Adopted</t>
  </si>
  <si>
    <t>Market Value</t>
  </si>
  <si>
    <t>Guideline Rate</t>
  </si>
  <si>
    <t>Guideline Value</t>
  </si>
  <si>
    <t>per sq.mtr.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</si>
</sst>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₹&quot;\ * #,##0.00_ ;_ &quot;₹&quot;\ * \-#,##0.00_ ;_ &quot;₹&quot;\ * &quot;-&quot;??_ ;_ @_ "/>
    <numFmt numFmtId="167" formatCode="_ &quot;₹&quot;\ * #,##0_ ;_ &quot;₹&quot;\ * \-#,##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167" fontId="0" fillId="0" borderId="0" xfId="1" applyNumberFormat="1" applyFont="1"/>
    <xf numFmtId="167" fontId="2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E13BF-04B1-4A9C-A674-E2270558540C}">
  <dimension ref="C2:P19"/>
  <sheetViews>
    <sheetView tabSelected="1" workbookViewId="0">
      <selection activeCell="G9" sqref="G9"/>
    </sheetView>
  </sheetViews>
  <sheetFormatPr defaultRowHeight="15" x14ac:dyDescent="0.25"/>
  <cols>
    <col min="3" max="3" width="23.42578125" bestFit="1" customWidth="1"/>
    <col min="4" max="4" width="13.42578125" customWidth="1"/>
    <col min="15" max="15" width="17.7109375" bestFit="1" customWidth="1"/>
    <col min="16" max="16" width="11.5703125" bestFit="1" customWidth="1"/>
  </cols>
  <sheetData>
    <row r="2" spans="3:16" x14ac:dyDescent="0.25">
      <c r="C2" t="s">
        <v>14</v>
      </c>
      <c r="F2" t="s">
        <v>4</v>
      </c>
      <c r="G2" t="s">
        <v>16</v>
      </c>
      <c r="I2" t="s">
        <v>10</v>
      </c>
    </row>
    <row r="3" spans="3:16" x14ac:dyDescent="0.25">
      <c r="C3" t="s">
        <v>0</v>
      </c>
      <c r="D3" t="s">
        <v>1</v>
      </c>
      <c r="F3" t="s">
        <v>5</v>
      </c>
      <c r="G3" t="s">
        <v>16</v>
      </c>
      <c r="I3" t="s">
        <v>17</v>
      </c>
    </row>
    <row r="4" spans="3:16" x14ac:dyDescent="0.25">
      <c r="C4" t="s">
        <v>11</v>
      </c>
      <c r="D4" s="1">
        <v>42565</v>
      </c>
      <c r="F4" t="s">
        <v>2</v>
      </c>
      <c r="G4" t="s">
        <v>15</v>
      </c>
      <c r="I4" t="s">
        <v>9</v>
      </c>
      <c r="O4" t="s">
        <v>13</v>
      </c>
      <c r="P4" s="2">
        <v>1900000</v>
      </c>
    </row>
    <row r="5" spans="3:16" x14ac:dyDescent="0.25">
      <c r="F5" t="s">
        <v>3</v>
      </c>
      <c r="G5" t="s">
        <v>15</v>
      </c>
      <c r="I5" t="s">
        <v>6</v>
      </c>
      <c r="P5" s="2">
        <v>97500</v>
      </c>
    </row>
    <row r="6" spans="3:16" x14ac:dyDescent="0.25">
      <c r="P6" s="3">
        <f>SUM(P4:P5)</f>
        <v>1997500</v>
      </c>
    </row>
    <row r="9" spans="3:16" x14ac:dyDescent="0.25">
      <c r="C9" t="s">
        <v>12</v>
      </c>
      <c r="D9">
        <v>153.34</v>
      </c>
      <c r="E9" t="s">
        <v>7</v>
      </c>
      <c r="I9" t="s">
        <v>20</v>
      </c>
      <c r="J9" t="s">
        <v>21</v>
      </c>
    </row>
    <row r="10" spans="3:16" x14ac:dyDescent="0.25">
      <c r="D10">
        <v>1650</v>
      </c>
      <c r="E10" t="s">
        <v>8</v>
      </c>
      <c r="I10" t="s">
        <v>18</v>
      </c>
      <c r="J10" t="s">
        <v>19</v>
      </c>
    </row>
    <row r="11" spans="3:16" x14ac:dyDescent="0.25">
      <c r="C11" t="s">
        <v>22</v>
      </c>
      <c r="D11" t="s">
        <v>23</v>
      </c>
    </row>
    <row r="12" spans="3:16" x14ac:dyDescent="0.25">
      <c r="C12" t="s">
        <v>24</v>
      </c>
      <c r="D12" s="2">
        <v>2300</v>
      </c>
    </row>
    <row r="13" spans="3:16" x14ac:dyDescent="0.25">
      <c r="C13" t="s">
        <v>25</v>
      </c>
      <c r="D13" s="3">
        <f>D12*D10</f>
        <v>3795000</v>
      </c>
    </row>
    <row r="14" spans="3:16" x14ac:dyDescent="0.25">
      <c r="D14" s="2">
        <v>3800000</v>
      </c>
    </row>
    <row r="15" spans="3:16" x14ac:dyDescent="0.25">
      <c r="D15" s="2">
        <f>D14*0.85</f>
        <v>3230000</v>
      </c>
    </row>
    <row r="16" spans="3:16" x14ac:dyDescent="0.25">
      <c r="D16" s="2">
        <f>D14*0.75</f>
        <v>2850000</v>
      </c>
    </row>
    <row r="18" spans="3:5" x14ac:dyDescent="0.25">
      <c r="C18" t="s">
        <v>26</v>
      </c>
      <c r="D18" s="2">
        <v>8000</v>
      </c>
      <c r="E18" t="s">
        <v>28</v>
      </c>
    </row>
    <row r="19" spans="3:5" x14ac:dyDescent="0.25">
      <c r="C19" t="s">
        <v>27</v>
      </c>
      <c r="D19" s="3">
        <f>D18*D9</f>
        <v>1226720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Manas Upmanyu</dc:creator>
  <cp:lastModifiedBy>Manas Upmanyu</cp:lastModifiedBy>
  <dcterms:created xsi:type="dcterms:W3CDTF">2023-01-05T09:46:20Z</dcterms:created>
  <dcterms:modified xsi:type="dcterms:W3CDTF">2023-01-05T12:23:55Z</dcterms:modified>
</cp:coreProperties>
</file>