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7.RKASSO\Desktop\"/>
    </mc:Choice>
  </mc:AlternateContent>
  <bookViews>
    <workbookView xWindow="0" yWindow="0" windowWidth="14970" windowHeight="6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J16" i="1"/>
  <c r="K7" i="1"/>
  <c r="I16" i="1"/>
  <c r="I14" i="1"/>
  <c r="G9" i="1"/>
  <c r="J7" i="1"/>
  <c r="J8" i="1"/>
  <c r="J6" i="1"/>
  <c r="J9" i="1" l="1"/>
  <c r="L9" i="1" s="1"/>
  <c r="L10" i="1" s="1"/>
  <c r="L12" i="1" s="1"/>
  <c r="L11" i="1" l="1"/>
</calcChain>
</file>

<file path=xl/sharedStrings.xml><?xml version="1.0" encoding="utf-8"?>
<sst xmlns="http://schemas.openxmlformats.org/spreadsheetml/2006/main" count="12" uniqueCount="12">
  <si>
    <t>Ground</t>
  </si>
  <si>
    <t xml:space="preserve">First </t>
  </si>
  <si>
    <t>Second</t>
  </si>
  <si>
    <t>FV</t>
  </si>
  <si>
    <t>RV</t>
  </si>
  <si>
    <t>DV</t>
  </si>
  <si>
    <t>S.No.</t>
  </si>
  <si>
    <t>Floor</t>
  </si>
  <si>
    <t xml:space="preserve">Area </t>
  </si>
  <si>
    <t>Rate</t>
  </si>
  <si>
    <t xml:space="preserve">Amount 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</si>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</sst>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3" fontId="1" fillId="0" borderId="8" xfId="1" applyFont="1" applyBorder="1" applyAlignment="1">
      <alignment horizontal="center"/>
    </xf>
    <xf numFmtId="43" fontId="0" fillId="0" borderId="8" xfId="0" applyNumberFormat="1" applyFont="1" applyBorder="1" applyAlignment="1">
      <alignment horizontal="center"/>
    </xf>
    <xf numFmtId="43" fontId="1" fillId="0" borderId="9" xfId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20"/>
  <sheetViews>
    <sheetView tabSelected="1" workbookViewId="0">
      <selection activeCell="G19" sqref="G19"/>
    </sheetView>
  </sheetViews>
  <sheetFormatPr defaultRowHeight="15" x14ac:dyDescent="0.25"/>
  <cols>
    <col min="7" max="7" width="12.5703125" bestFit="1" customWidth="1"/>
    <col min="8" max="8" width="10" bestFit="1" customWidth="1"/>
    <col min="9" max="9" width="14.28515625" hidden="1" customWidth="1"/>
    <col min="10" max="10" width="14.28515625" bestFit="1" customWidth="1"/>
    <col min="12" max="12" width="14.28515625" bestFit="1" customWidth="1"/>
  </cols>
  <sheetData>
    <row r="4" spans="5:13" ht="15.75" thickBot="1" x14ac:dyDescent="0.3"/>
    <row r="5" spans="5:13" ht="15.75" thickBot="1" x14ac:dyDescent="0.3">
      <c r="E5" s="13" t="s">
        <v>6</v>
      </c>
      <c r="F5" s="14" t="s">
        <v>7</v>
      </c>
      <c r="G5" s="14" t="s">
        <v>8</v>
      </c>
      <c r="H5" s="14" t="s">
        <v>9</v>
      </c>
      <c r="I5" s="14"/>
      <c r="J5" s="15" t="s">
        <v>10</v>
      </c>
    </row>
    <row r="6" spans="5:13" ht="16.5" thickTop="1" thickBot="1" x14ac:dyDescent="0.3">
      <c r="E6" s="5">
        <v>1</v>
      </c>
      <c r="F6" s="3" t="s">
        <v>0</v>
      </c>
      <c r="G6" s="3">
        <v>25.6</v>
      </c>
      <c r="H6" s="4">
        <v>72000</v>
      </c>
      <c r="I6" s="3">
        <v>10.7639</v>
      </c>
      <c r="J6" s="6">
        <f>I6*H6*G6</f>
        <v>19840020.48</v>
      </c>
    </row>
    <row r="7" spans="5:13" ht="16.5" thickTop="1" thickBot="1" x14ac:dyDescent="0.3">
      <c r="E7" s="5">
        <v>2</v>
      </c>
      <c r="F7" s="3" t="s">
        <v>1</v>
      </c>
      <c r="G7" s="3">
        <v>25.6</v>
      </c>
      <c r="H7" s="4">
        <v>20000</v>
      </c>
      <c r="I7" s="3">
        <v>10.7639</v>
      </c>
      <c r="J7" s="6">
        <f t="shared" ref="J7:J8" si="0">I7*H7*G7</f>
        <v>5511116.8000000007</v>
      </c>
      <c r="K7">
        <f>I7*G7</f>
        <v>275.55583999999999</v>
      </c>
    </row>
    <row r="8" spans="5:13" ht="16.5" thickTop="1" thickBot="1" x14ac:dyDescent="0.3">
      <c r="E8" s="5">
        <v>3</v>
      </c>
      <c r="F8" s="3" t="s">
        <v>2</v>
      </c>
      <c r="G8" s="3">
        <v>25.6</v>
      </c>
      <c r="H8" s="4">
        <v>10000</v>
      </c>
      <c r="I8" s="3">
        <v>10.7639</v>
      </c>
      <c r="J8" s="6">
        <f t="shared" si="0"/>
        <v>2755558.4000000004</v>
      </c>
    </row>
    <row r="9" spans="5:13" ht="16.5" thickTop="1" thickBot="1" x14ac:dyDescent="0.3">
      <c r="E9" s="7" t="s">
        <v>11</v>
      </c>
      <c r="F9" s="8"/>
      <c r="G9" s="9">
        <f>SUM(G6:G8)</f>
        <v>76.800000000000011</v>
      </c>
      <c r="H9" s="10"/>
      <c r="I9" s="11"/>
      <c r="J9" s="12">
        <f>SUM(J6:J8)</f>
        <v>28106695.68</v>
      </c>
      <c r="L9" s="2">
        <f>J9</f>
        <v>28106695.68</v>
      </c>
    </row>
    <row r="10" spans="5:13" x14ac:dyDescent="0.25">
      <c r="H10" s="1"/>
      <c r="I10" s="2"/>
      <c r="J10" s="1"/>
      <c r="L10" s="2">
        <f>ROUND(L9,-5)</f>
        <v>28100000</v>
      </c>
      <c r="M10" t="s">
        <v>3</v>
      </c>
    </row>
    <row r="11" spans="5:13" x14ac:dyDescent="0.25">
      <c r="L11" s="2">
        <f>L10*0.85</f>
        <v>23885000</v>
      </c>
      <c r="M11" t="s">
        <v>4</v>
      </c>
    </row>
    <row r="12" spans="5:13" x14ac:dyDescent="0.25">
      <c r="I12">
        <v>170</v>
      </c>
      <c r="L12" s="2">
        <f>L10*0.75</f>
        <v>21075000</v>
      </c>
      <c r="M12" t="s">
        <v>5</v>
      </c>
    </row>
    <row r="13" spans="5:13" x14ac:dyDescent="0.25">
      <c r="I13">
        <v>300</v>
      </c>
    </row>
    <row r="14" spans="5:13" x14ac:dyDescent="0.25">
      <c r="I14">
        <f>SUM(I12:I13)</f>
        <v>470</v>
      </c>
    </row>
    <row r="15" spans="5:13" x14ac:dyDescent="0.25">
      <c r="I15" s="1">
        <v>15000000</v>
      </c>
    </row>
    <row r="16" spans="5:13" x14ac:dyDescent="0.25">
      <c r="I16" s="1">
        <f>I15/I14</f>
        <v>31914.893617021276</v>
      </c>
      <c r="J16" s="1">
        <f>I16*(1+5%)</f>
        <v>33510.638297872341</v>
      </c>
    </row>
    <row r="18" spans="7:7" x14ac:dyDescent="0.25">
      <c r="G18" s="16">
        <v>109000</v>
      </c>
    </row>
    <row r="19" spans="7:7" x14ac:dyDescent="0.25">
      <c r="G19" s="16">
        <f>G18*1.05</f>
        <v>114450</v>
      </c>
    </row>
    <row r="20" spans="7:7" x14ac:dyDescent="0.25">
      <c r="G20" s="16">
        <f>G19*G9</f>
        <v>8789760.0000000019</v>
      </c>
    </row>
  </sheetData>
  <mergeCells count="1"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Tomar</dc:creator>
  <cp:lastModifiedBy>Arun Tomar</cp:lastModifiedBy>
  <dcterms:created xsi:type="dcterms:W3CDTF">2023-02-06T05:37:39Z</dcterms:created>
  <dcterms:modified xsi:type="dcterms:W3CDTF">2023-02-06T12:04:22Z</dcterms:modified>
</cp:coreProperties>
</file>