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In Progress Files\Rahul Gupta\In progress\VIS(2022-23)-PL659-548-918\"/>
    </mc:Choice>
  </mc:AlternateContent>
  <bookViews>
    <workbookView xWindow="0" yWindow="0" windowWidth="10215" windowHeight="7680"/>
  </bookViews>
  <sheets>
    <sheet name="summary.." sheetId="2" r:id="rId1"/>
    <sheet name="Working"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x14">'[2]Summary Sheets'!$W$534:$AG$568</definedName>
    <definedName name="____x15">'[3]ITB COST'!$W$2:$AG$42</definedName>
    <definedName name="____x17">'[3]ITB COST'!$W$46:$AG$86</definedName>
    <definedName name="___INDEX_SHEET___ASAP_Utilities">#REF!</definedName>
    <definedName name="___x14">'[2]Summary Sheets'!$W$534:$AG$568</definedName>
    <definedName name="___x15">'[3]ITB COST'!$W$2:$AG$42</definedName>
    <definedName name="___x17">'[3]ITB COST'!$W$46:$AG$86</definedName>
    <definedName name="__x14">'[2]Summary Sheets'!$W$534:$AG$568</definedName>
    <definedName name="__x15">'[3]ITB COST'!$W$2:$AG$42</definedName>
    <definedName name="__x17">'[3]ITB COST'!$W$46:$AG$86</definedName>
    <definedName name="_1_97">'[4]97'!$A$1:$AF$2</definedName>
    <definedName name="_1000A01">#N/A</definedName>
    <definedName name="_97">'[5]97'!$A$1:$AF$2</definedName>
    <definedName name="_Order2" hidden="1">255</definedName>
    <definedName name="_PRINT_VALO">'[6]Process Piping'!#REF!</definedName>
    <definedName name="_PRINT_WELD">'[6]Process Piping'!#REF!</definedName>
    <definedName name="_x14">'[2]Summary Sheets'!$W$534:$AG$568</definedName>
    <definedName name="_x15">'[3]ITB COST'!$W$2:$AG$42</definedName>
    <definedName name="_x17">'[3]ITB COST'!$W$46:$AG$86</definedName>
    <definedName name="a">'[6]Process Piping'!#REF!</definedName>
    <definedName name="A01AC">#N/A</definedName>
    <definedName name="A01CAT">#N/A</definedName>
    <definedName name="A01CODE">#N/A</definedName>
    <definedName name="A01DATA">#N/A</definedName>
    <definedName name="A01MI">#N/A</definedName>
    <definedName name="A01TO">#N/A</definedName>
    <definedName name="ABCVAL_07">[7]Curves!$B$58:$J$69</definedName>
    <definedName name="ABCVAL_09">[7]Curves!$E$112:$L$123</definedName>
    <definedName name="ABCVAL_11">[7]Curves!$B$166:$J$177</definedName>
    <definedName name="acb">#REF!</definedName>
    <definedName name="AIRC">[7]Heads!$B$47:$W$49</definedName>
    <definedName name="ALPJYOU">#N/A</definedName>
    <definedName name="ALPTOI">#N/A</definedName>
    <definedName name="BASE">[7]Dbase!$B$485</definedName>
    <definedName name="BOIL">[7]Heads!$B$15:$W$17</definedName>
    <definedName name="CAMBIO_2">[7]Note!$H$50</definedName>
    <definedName name="CATJYOU">#N/A</definedName>
    <definedName name="CATREC">#N/A</definedName>
    <definedName name="CATSYU">#N/A</definedName>
    <definedName name="CB_EXCH">[7]Note!$C$81</definedName>
    <definedName name="CB_INPUT_1">[7]Dbase!$AZ$4:$AZ$7</definedName>
    <definedName name="CB_INPUT_2">[7]Note!$C$84:$C$86</definedName>
    <definedName name="CB_LINK_1">[7]Dbase!$BB$3</definedName>
    <definedName name="CB_LINK_2">[7]Note!$C$79</definedName>
    <definedName name="COD_SEL">'[7]Page 2'!$BL$12</definedName>
    <definedName name="COD_TOT">'[7]Page 2'!$BL$59</definedName>
    <definedName name="Code_02_101">'[8]Code 02'!$L$14</definedName>
    <definedName name="Code_02_103">'[8]Code 02'!$L$24</definedName>
    <definedName name="Code_02_211">'[8]Code 02'!$L$44</definedName>
    <definedName name="Code_02_231">'[8]Code 02'!$L$52</definedName>
    <definedName name="Code_02_241">'[8]Code 02'!$L$59</definedName>
    <definedName name="Code_02_251">'[8]Code 02'!$L$75</definedName>
    <definedName name="Code_03_131">'[8]Code 03'!$L$25</definedName>
    <definedName name="Code_03_201">'[8]Code 03'!$L$63</definedName>
    <definedName name="Code_03_231">'[8]Code 03'!$L$83</definedName>
    <definedName name="Code_03_401">'[8]Code 03'!$L$96</definedName>
    <definedName name="Code_03_411">'[8]Code 03'!$L$105</definedName>
    <definedName name="Code_03_503">'[8]Code 03'!$L$113</definedName>
    <definedName name="Code_03_601">'[8]Code 03'!$L$128</definedName>
    <definedName name="Code_03_711">'[8]Code 03'!$L$152</definedName>
    <definedName name="Code_03_721">'[8]Code 03'!$L$167</definedName>
    <definedName name="Code_03_731">'[8]Code 03'!$L$181</definedName>
    <definedName name="Code_04_101">'[8]Code 04'!$L$13</definedName>
    <definedName name="Code_04_102">'[8]Code 04'!$L$21</definedName>
    <definedName name="Code_04_151">'[8]Code 04'!$L$27</definedName>
    <definedName name="Code_04_205">'[8]Code 04'!$L$35</definedName>
    <definedName name="Code_04_307">'[8]Code 04'!$L$43</definedName>
    <definedName name="Code_04_309">'[8]Code 04'!$L$51</definedName>
    <definedName name="Code_04_341">'[8]Code 04'!$L$60</definedName>
    <definedName name="Code_04_401">'[8]Code 04'!$L$78</definedName>
    <definedName name="Code_04_451">'[8]Code 04'!$L$96</definedName>
    <definedName name="Code_04_501">'[8]Code 04'!$L$104</definedName>
    <definedName name="Code_04_601">'[8]Code 04'!$L$113</definedName>
    <definedName name="Code_04_740">'[8]Code 04'!$L$120</definedName>
    <definedName name="Code_04_743">'[8]Code 04'!$L$129</definedName>
    <definedName name="Code_04_751">'[8]Code 04'!$L$136</definedName>
    <definedName name="Code_05_120">'[8]Code 05'!$L$12</definedName>
    <definedName name="Code_05_130">'[8]Code 05'!$L$18</definedName>
    <definedName name="Code_05_140">'[8]Code 05'!$L$24</definedName>
    <definedName name="Code_05_160">'[8]Code 05'!$L$37</definedName>
    <definedName name="Code_05_201">'[8]Code 05'!$L$98</definedName>
    <definedName name="Code_05_270">'[8]Code 05'!$L$103</definedName>
    <definedName name="Code_05_301">'[8]Code 05'!$L$257</definedName>
    <definedName name="Code_05_400">'[8]Code 05'!$L$293</definedName>
    <definedName name="Code_05_611">'[8]Code 05'!$L$299</definedName>
    <definedName name="Code_05_620">'[8]Code 05'!$L$307</definedName>
    <definedName name="Code_06_100">'[8]Code 06'!$L$18</definedName>
    <definedName name="Code_06_200">'[8]Code 06'!$L$66</definedName>
    <definedName name="Code_06_211">'[8]Code 06'!$L$124</definedName>
    <definedName name="Code_06_301">'[8]Code 06'!$L$156</definedName>
    <definedName name="Code_06_410">'[8]Code 06'!$L$163</definedName>
    <definedName name="Code_06_500">'[8]Code 06'!$L$176</definedName>
    <definedName name="Code_06_651">'[8]Code 06'!$L$186</definedName>
    <definedName name="Code_06_800">'[8]Code 06'!$L$192</definedName>
    <definedName name="Code_07_400">'[8]Code 07'!$L$26</definedName>
    <definedName name="Code_07_402">'[8]Code 07'!$L$32</definedName>
    <definedName name="Code_09_101">'[8]Code 09'!$L$15</definedName>
    <definedName name="Code_09_201">'[8]Code 09'!$L$24</definedName>
    <definedName name="Code_09_205">'[8]Code 09'!$L$31</definedName>
    <definedName name="Code_09_311">'[8]Code 09'!$L$38</definedName>
    <definedName name="Code_09_331">'[8]Code 09'!$L$46</definedName>
    <definedName name="Code_09_401">'[8]Code 09'!$L$53</definedName>
    <definedName name="Code_09_601">'[8]Code 09'!$L$59</definedName>
    <definedName name="Code_09_701">'[8]Code 09'!$L$65</definedName>
    <definedName name="COL_7S">[7]Dbase!$AI$5</definedName>
    <definedName name="COL_7T">[7]Dbase!$AI$6</definedName>
    <definedName name="_xlnm.Criteria">[9]SILICATE!#REF!</definedName>
    <definedName name="CS_02">'[7]Page 2'!$BL$14</definedName>
    <definedName name="CS_03">'[7]Page 2'!$BL$15</definedName>
    <definedName name="CS_04">'[7]Page 2'!$BL$16</definedName>
    <definedName name="CS_05">'[7]Page 2'!$BL$17</definedName>
    <definedName name="CS_06">'[7]Page 2'!$BL$18</definedName>
    <definedName name="CS_07">'[7]Page 2'!$BL$19</definedName>
    <definedName name="CS_08">'[7]Page 2'!$BL$20</definedName>
    <definedName name="CS_09">'[7]Page 2'!$BL$21</definedName>
    <definedName name="CS_10">'[7]Page 2'!$BL$22</definedName>
    <definedName name="CS_11">'[7]Page 2'!$BL$23</definedName>
    <definedName name="CS_12">'[7]Page 2'!$BL$24</definedName>
    <definedName name="CS_13">'[7]Page 2'!$BL$25</definedName>
    <definedName name="CS_14">'[7]Page 2'!$BL$26</definedName>
    <definedName name="CS_15">'[7]Page 2'!$BL$27</definedName>
    <definedName name="CS_16">'[7]Page 2'!$BL$28</definedName>
    <definedName name="CS_17">'[7]Page 2'!$BL$29</definedName>
    <definedName name="CS_18">'[7]Page 2'!$BL$30</definedName>
    <definedName name="CS_19">'[7]Page 2'!$BL$31</definedName>
    <definedName name="CS_20">'[7]Page 2'!$BL$32</definedName>
    <definedName name="CS_21">'[7]Page 2'!$BL$33</definedName>
    <definedName name="CS_22">'[7]Page 2'!$BL$34</definedName>
    <definedName name="CS_23">'[7]Page 2'!$BL$35</definedName>
    <definedName name="CS_24">'[7]Page 2'!$BL$36</definedName>
    <definedName name="CS_25">'[7]Page 2'!$BL$37</definedName>
    <definedName name="CS_26">'[7]Page 2'!$BL$38</definedName>
    <definedName name="CS_27">'[7]Page 2'!$BL$39</definedName>
    <definedName name="CS_28">'[7]Page 2'!$BL$40</definedName>
    <definedName name="CS_29">'[7]Page 2'!$BL$41</definedName>
    <definedName name="CS_30">'[7]Page 2'!$BL$42</definedName>
    <definedName name="CS_31">'[7]Page 2'!$BL$43</definedName>
    <definedName name="CS_32">'[7]Page 2'!$BL$44</definedName>
    <definedName name="CS_33">'[7]Page 2'!$BL$45</definedName>
    <definedName name="CS_34">'[7]Page 2'!$BL$46</definedName>
    <definedName name="CS_35">'[7]Page 2'!$BL$47</definedName>
    <definedName name="CS_36">'[7]Page 2'!$BL$48</definedName>
    <definedName name="CS_37">'[7]Page 2'!$BL$49</definedName>
    <definedName name="CS_38">'[7]Page 2'!$BL$50</definedName>
    <definedName name="CS_39">'[7]Page 2'!$BL$51</definedName>
    <definedName name="CS_40">'[7]Page 2'!$BL$52</definedName>
    <definedName name="CS_41">'[7]Page 2'!$BL$53</definedName>
    <definedName name="CS_42">'[7]Page 2'!$BL$54</definedName>
    <definedName name="CS_43">'[7]Page 2'!$BL$55</definedName>
    <definedName name="CS_44">'[7]Page 2'!$BL$56</definedName>
    <definedName name="CS_45">'[7]Page 2'!$BL$57</definedName>
    <definedName name="CURVA">[7]Tables!$C$32</definedName>
    <definedName name="CYCLE___LVL_1____DOCK">'[10]Summary Sheets'!$L$762:$V$796</definedName>
    <definedName name="CYCLE___LVL_1____NFGP">'[11]ITB COST'!$L$398:$V$438</definedName>
    <definedName name="CYCLE___LVL_1____OFFSITES">'[10]Summary Sheets'!$L$572:$V$606</definedName>
    <definedName name="CYCLE___LVL_1____PIPELINE">'[11]ITB COST'!$L$574:$V$614</definedName>
    <definedName name="CYCLE___LVL_1____TANK">'[11]ITB COST'!$L$706:$V$746</definedName>
    <definedName name="CYCLE___LVL_1_DKADU">'[11]ITB COST'!$L$2:$V$42</definedName>
    <definedName name="CYCLE___LVL_1_ETHYLENE">'[10]Summary Sheets'!$L$2:$V$36</definedName>
    <definedName name="CYCLE___LVL_1_NGL4">'[11]ITB COST'!$L$178:$V$218</definedName>
    <definedName name="CYCLE___LVL_1_POLYETHYLENE">'[10]Summary Sheets'!$L$192:$V$226</definedName>
    <definedName name="CYCLE_LVL_1_PGM">'[11]ITB COST'!$L$881:$V$922</definedName>
    <definedName name="D">'[12]A1 Thru A11- LUMP SUM CONSTR'!$BH$7</definedName>
    <definedName name="DATA12">#REF!</definedName>
    <definedName name="DATA13">#REF!</definedName>
    <definedName name="DATA8">#REF!</definedName>
    <definedName name="_xlnm.Database">#REF!</definedName>
    <definedName name="DataFilter">[13]!DataFilter</definedName>
    <definedName name="DataSort">[13]!DataSort</definedName>
    <definedName name="_xlnm.Extract">[9]SILICATE!#REF!</definedName>
    <definedName name="FITE">[7]Dbase!$AN$5</definedName>
    <definedName name="FLAR">[7]Heads!$B$23:$W$25</definedName>
    <definedName name="FOCO">[7]Dbase!$B$475</definedName>
    <definedName name="FOCO_1">[7]Heads!$B$129:$AZ$129</definedName>
    <definedName name="FOCO_10">[7]Heads!$B$147:$AZ$147</definedName>
    <definedName name="FOCO_11">[7]Heads!$B$149:$BD$149</definedName>
    <definedName name="FOCO_12">[7]Heads!$B$151:$AZ$151</definedName>
    <definedName name="FOCO_13">[7]Heads!$B$153:$AZ$153</definedName>
    <definedName name="FOCO_14">[7]Heads!$B$155:$AZ$155</definedName>
    <definedName name="FOCO_15">[7]Heads!$B$157:$AZ$157</definedName>
    <definedName name="FOCO_16">[7]Heads!$B$159:$AZ$159</definedName>
    <definedName name="FOCO_17">[7]Heads!$B$161:$AZ$161</definedName>
    <definedName name="FOCO_18">[7]Heads!$B$163:$AZ$163</definedName>
    <definedName name="FOCO_19">[7]Heads!$B$165:$AZ$165</definedName>
    <definedName name="FOCO_2">[7]Heads!$B$131:$AZ$131</definedName>
    <definedName name="FOCO_3">[7]Heads!$B$133:$AZ$133</definedName>
    <definedName name="FOCO_4">[7]Heads!$B$135:$AZ$135</definedName>
    <definedName name="FOCO_5">[7]Heads!$B$137:$AZ$137</definedName>
    <definedName name="FOCO_6">[7]Heads!$B$139:$BD$139</definedName>
    <definedName name="FOCO_7">[7]Heads!$B$141:$BD$141</definedName>
    <definedName name="FOCO_8">[7]Heads!$B$143:$AZ$143</definedName>
    <definedName name="FOCO_9">[7]Heads!$B$145:$AZ$145</definedName>
    <definedName name="GMI_ANA_START_M">'[6]Process Piping'!#REF!</definedName>
    <definedName name="GMI_ANA_TITRE">'[6]Process Piping'!#REF!</definedName>
    <definedName name="GMI_GRP_ROW">'[6]Process Piping'!#REF!</definedName>
    <definedName name="GMI_QRY_ROW">'[6]Process Piping'!#REF!</definedName>
    <definedName name="GMINI">'[6]Process Piping'!#REF!</definedName>
    <definedName name="GoBack">[13]KLHT!GoBack</definedName>
    <definedName name="IMP04_A10">[7]Curves!$G$13</definedName>
    <definedName name="IMP04_A11">[7]Curves!$G$14</definedName>
    <definedName name="IMP04_A12">[7]Curves!$G$15</definedName>
    <definedName name="IMP04_A2">[7]Curves!$G$5</definedName>
    <definedName name="IMP04_A3">[7]Curves!$G$6</definedName>
    <definedName name="IMP04_A4">[7]Curves!$G$7</definedName>
    <definedName name="IMP04_A5">[7]Curves!$G$8</definedName>
    <definedName name="IMP04_A6">[7]Curves!$G$9</definedName>
    <definedName name="IMP04_A7">[7]Curves!$G$10</definedName>
    <definedName name="IMP04_A8">[7]Curves!$G$11</definedName>
    <definedName name="IMP04_A9">[7]Curves!$G$12</definedName>
    <definedName name="IMP04_B1">[7]Curves!$H$4</definedName>
    <definedName name="IMP04_B10">[7]Curves!$H$13</definedName>
    <definedName name="IMP04_B11">[7]Curves!$H$14</definedName>
    <definedName name="IMP04_B12">[7]Curves!$H$15</definedName>
    <definedName name="IMP04_B2">[7]Curves!$H$5</definedName>
    <definedName name="IMP04_B3">[7]Curves!$H$6</definedName>
    <definedName name="IMP04_B4">[7]Curves!$H$7</definedName>
    <definedName name="IMP04_B5">[7]Curves!$H$8</definedName>
    <definedName name="IMP04_B6">[7]Curves!$H$9</definedName>
    <definedName name="IMP04_B7">[7]Curves!$H$10</definedName>
    <definedName name="IMP04_B8">[7]Curves!$H$11</definedName>
    <definedName name="IMP04_B9">[7]Curves!$H$12</definedName>
    <definedName name="IMP04_C1">[7]Curves!$I$4</definedName>
    <definedName name="IMP04_C10">[7]Curves!$I$13</definedName>
    <definedName name="IMP04_C11">[7]Curves!$I$14</definedName>
    <definedName name="IMP04_C12">[7]Curves!$I$15</definedName>
    <definedName name="IMP04_C2">[7]Curves!$I$5</definedName>
    <definedName name="IMP04_C3">[7]Curves!$I$6</definedName>
    <definedName name="IMP04_C4">[7]Curves!$I$7</definedName>
    <definedName name="IMP04_C5">[7]Curves!$I$8</definedName>
    <definedName name="IMP04_C6">[7]Curves!$I$9</definedName>
    <definedName name="IMP04_C7">[7]Curves!$I$10</definedName>
    <definedName name="IMP04_C8">[7]Curves!$I$11</definedName>
    <definedName name="IMP04_C9">[7]Curves!$I$12</definedName>
    <definedName name="IMP04_D1">[7]Curves!$D$4</definedName>
    <definedName name="IMP04_D10">[7]Curves!$D$13</definedName>
    <definedName name="IMP04_D11">[7]Curves!$D$14</definedName>
    <definedName name="IMP04_D12">[7]Curves!$D$15</definedName>
    <definedName name="IMP04_D2">[7]Curves!$D$5</definedName>
    <definedName name="IMP04_D3">[7]Curves!$D$6</definedName>
    <definedName name="IMP04_D4">[7]Curves!$D$7</definedName>
    <definedName name="IMP04_D5">[7]Curves!$D$8</definedName>
    <definedName name="IMP04_D6">[7]Curves!$D$9</definedName>
    <definedName name="IMP04_D7">[7]Curves!$D$10</definedName>
    <definedName name="IMP04_D8">[7]Curves!$D$11</definedName>
    <definedName name="IMP04_D9">[7]Curves!$D$12</definedName>
    <definedName name="IMP04_F1">[7]Curves!$A$17</definedName>
    <definedName name="IMP04_F10">[7]Curves!$A$35</definedName>
    <definedName name="IMP04_F11">[7]Curves!$A$37</definedName>
    <definedName name="IMP04_F12">[7]Curves!$A$39</definedName>
    <definedName name="IMP04_F2">[7]Curves!$A$19</definedName>
    <definedName name="IMP04_F3">[7]Curves!$A$21</definedName>
    <definedName name="IMP04_F4">[7]Curves!$A$23</definedName>
    <definedName name="IMP04_F5">[7]Curves!$A$25</definedName>
    <definedName name="IMP04_F6">[7]Curves!$A$27</definedName>
    <definedName name="IMP04_F7">[7]Curves!$A$29</definedName>
    <definedName name="IMP04_F8">[7]Curves!$A$31</definedName>
    <definedName name="IMP04_F9">[7]Curves!$A$33</definedName>
    <definedName name="IMP07_A1">[7]Curves!$G$58</definedName>
    <definedName name="IMP07_A10">[7]Curves!$G$67</definedName>
    <definedName name="IMP07_A11">[7]Curves!$G$68</definedName>
    <definedName name="IMP07_A12">[7]Curves!$G$69</definedName>
    <definedName name="IMP07_A2">[7]Curves!$G$59</definedName>
    <definedName name="IMP07_A3">[7]Curves!$G$60</definedName>
    <definedName name="IMP07_A4">[7]Curves!$G$61</definedName>
    <definedName name="IMP07_A5">[7]Curves!$G$62</definedName>
    <definedName name="IMP07_A6">[7]Curves!$G$63</definedName>
    <definedName name="IMP07_A7">[7]Curves!$G$64</definedName>
    <definedName name="IMP07_A8">[7]Curves!$G$65</definedName>
    <definedName name="IMP07_A9">[7]Curves!$G$66</definedName>
    <definedName name="IMP07_B1">[7]Curves!$H$58</definedName>
    <definedName name="IMP07_B10">[7]Curves!$H$67</definedName>
    <definedName name="IMP07_B11">[7]Curves!$H$68</definedName>
    <definedName name="IMP07_B12">[7]Curves!$H$69</definedName>
    <definedName name="IMP07_B2">[7]Curves!$H$59</definedName>
    <definedName name="IMP07_B3">[7]Curves!$H$60</definedName>
    <definedName name="IMP07_B4">[7]Curves!$H$61</definedName>
    <definedName name="IMP07_B5">[7]Curves!$H$62</definedName>
    <definedName name="IMP07_B6">[7]Curves!$H$63</definedName>
    <definedName name="IMP07_B7">[7]Curves!$H$64</definedName>
    <definedName name="IMP07_B8">[7]Curves!$H$65</definedName>
    <definedName name="IMP07_B9">[7]Curves!$H$66</definedName>
    <definedName name="IMP07_C1">[7]Curves!$I$58</definedName>
    <definedName name="IMP07_C10">[7]Curves!$I$67</definedName>
    <definedName name="IMP07_C11">[7]Curves!$I$68</definedName>
    <definedName name="IMP07_C12">[7]Curves!$I$69</definedName>
    <definedName name="IMP07_C2">[7]Curves!$I$59</definedName>
    <definedName name="IMP07_C3">[7]Curves!$I$60</definedName>
    <definedName name="IMP07_C4">[7]Curves!$I$61</definedName>
    <definedName name="IMP07_C5">[7]Curves!$I$62</definedName>
    <definedName name="IMP07_C6">[7]Curves!$I$63</definedName>
    <definedName name="IMP07_C7">[7]Curves!$I$64</definedName>
    <definedName name="IMP07_C8">[7]Curves!$I$65</definedName>
    <definedName name="IMP07_C9">[7]Curves!$I$66</definedName>
    <definedName name="IMP07_D1">[7]Curves!$D$58</definedName>
    <definedName name="IMP07_D10">[7]Curves!$D$67</definedName>
    <definedName name="IMP07_D11">[7]Curves!$D$68</definedName>
    <definedName name="IMP07_D12">[7]Curves!$D$69</definedName>
    <definedName name="IMP07_D2">[7]Curves!$D$59</definedName>
    <definedName name="IMP07_D3">[7]Curves!$D$60</definedName>
    <definedName name="IMP07_D4">[7]Curves!$D$61</definedName>
    <definedName name="IMP07_D5">[7]Curves!$D$62</definedName>
    <definedName name="IMP07_D6">[7]Curves!$D$63</definedName>
    <definedName name="IMP07_D7">[7]Curves!$D$64</definedName>
    <definedName name="IMP07_D8">[7]Curves!$D$65</definedName>
    <definedName name="IMP07_D9">[7]Curves!$D$66</definedName>
    <definedName name="IMP07_F1">[7]Curves!$A$71</definedName>
    <definedName name="IMP07_F10">[7]Curves!$A$89</definedName>
    <definedName name="IMP07_F11">[7]Curves!$A$91</definedName>
    <definedName name="IMP07_F12">[7]Curves!$A$93</definedName>
    <definedName name="IMP07_F2">[7]Curves!$A$73</definedName>
    <definedName name="IMP07_F3">[7]Curves!$A$75</definedName>
    <definedName name="IMP07_F4">[7]Curves!$A$77</definedName>
    <definedName name="IMP07_F5">[7]Curves!$A$79</definedName>
    <definedName name="IMP07_F6">[7]Curves!$A$81</definedName>
    <definedName name="IMP07_F7">[7]Curves!$A$83</definedName>
    <definedName name="IMP07_F8">[7]Curves!$A$85</definedName>
    <definedName name="IMP07_F9">[7]Curves!$A$87</definedName>
    <definedName name="IMP09_A1">[7]Curves!$I$112</definedName>
    <definedName name="IMP09_A10">[7]Curves!$I$121</definedName>
    <definedName name="IMP09_A11">[7]Curves!$I$122</definedName>
    <definedName name="IMP09_A12">[7]Curves!$I$123</definedName>
    <definedName name="IMP09_A2">[7]Curves!$I$113</definedName>
    <definedName name="IMP09_A3">[7]Curves!$I$114</definedName>
    <definedName name="IMP09_A4">[7]Curves!$I$115</definedName>
    <definedName name="IMP09_A5">[7]Curves!$I$116</definedName>
    <definedName name="IMP09_A6">[7]Curves!$I$117</definedName>
    <definedName name="IMP09_A7">[7]Curves!$I$118</definedName>
    <definedName name="IMP09_A8">[7]Curves!$I$119</definedName>
    <definedName name="IMP09_A9">[7]Curves!$I$120</definedName>
    <definedName name="IMP09_B1">[7]Curves!$J$112</definedName>
    <definedName name="IMP09_B10">[7]Curves!$J$121</definedName>
    <definedName name="IMP09_B11">[7]Curves!$J$122</definedName>
    <definedName name="IMP09_B12">[7]Curves!$J$123</definedName>
    <definedName name="IMP09_B2">[7]Curves!$J$113</definedName>
    <definedName name="IMP09_B3">[7]Curves!$J$114</definedName>
    <definedName name="IMP09_B4">[7]Curves!$J$115</definedName>
    <definedName name="IMP09_B5">[7]Curves!$J$116</definedName>
    <definedName name="IMP09_B6">[7]Curves!$J$117</definedName>
    <definedName name="IMP09_B7">[7]Curves!$J$118</definedName>
    <definedName name="IMP09_B8">[7]Curves!$J$119</definedName>
    <definedName name="IMP09_B9">[7]Curves!$J$120</definedName>
    <definedName name="IMP09_C1">[7]Curves!$K$112</definedName>
    <definedName name="IMP09_C10">[7]Curves!$K$121</definedName>
    <definedName name="IMP09_C11">[7]Curves!$K$122</definedName>
    <definedName name="IMP09_C12">[7]Curves!$K$123</definedName>
    <definedName name="IMP09_C2">[7]Curves!$K$113</definedName>
    <definedName name="IMP09_C3">[7]Curves!$K$114</definedName>
    <definedName name="IMP09_C4">[7]Curves!$K$115</definedName>
    <definedName name="IMP09_C5">[7]Curves!$K$116</definedName>
    <definedName name="IMP09_C6">[7]Curves!$K$117</definedName>
    <definedName name="IMP09_C7">[7]Curves!$K$118</definedName>
    <definedName name="IMP09_C8">[7]Curves!$K$119</definedName>
    <definedName name="IMP09_C9">[7]Curves!$K$120</definedName>
    <definedName name="IMP09_D1">[7]Curves!$F$112</definedName>
    <definedName name="IMP09_D10">[7]Curves!$F$121</definedName>
    <definedName name="IMP09_D11">[7]Curves!$F$122</definedName>
    <definedName name="IMP09_D12">[7]Curves!$F$123</definedName>
    <definedName name="IMP09_D2">[7]Curves!$F$113</definedName>
    <definedName name="IMP09_D3">[7]Curves!$F$114</definedName>
    <definedName name="IMP09_D4">[7]Curves!$F$115</definedName>
    <definedName name="IMP09_D5">[7]Curves!$F$116</definedName>
    <definedName name="IMP09_D6">[7]Curves!$F$117</definedName>
    <definedName name="IMP09_D7">[7]Curves!$F$118</definedName>
    <definedName name="IMP09_D8">[7]Curves!$F$119</definedName>
    <definedName name="IMP09_D9">[7]Curves!$F$120</definedName>
    <definedName name="IMP09_F1">[7]Curves!$A$125</definedName>
    <definedName name="IMP09_F10">[7]Curves!$A$143</definedName>
    <definedName name="IMP09_F11">[7]Curves!$A$145</definedName>
    <definedName name="IMP09_F12">[7]Curves!$A$147</definedName>
    <definedName name="IMP09_F2">[7]Curves!$A$127</definedName>
    <definedName name="IMP09_F3">[7]Curves!$A$129</definedName>
    <definedName name="IMP09_F4">[7]Curves!$A$131</definedName>
    <definedName name="IMP09_F5">[7]Curves!$A$133</definedName>
    <definedName name="IMP09_F6">[7]Curves!$A$135</definedName>
    <definedName name="IMP09_F7">[7]Curves!$A$137</definedName>
    <definedName name="IMP09_F8">[7]Curves!$A$139</definedName>
    <definedName name="IMP09_F9">[7]Curves!$A$141</definedName>
    <definedName name="IMP11_A1">[7]Curves!$G$166</definedName>
    <definedName name="IMP11_A10">[7]Curves!$G$175</definedName>
    <definedName name="IMP11_A11">[7]Curves!$G$176</definedName>
    <definedName name="IMP11_A12">[7]Curves!$G$177</definedName>
    <definedName name="IMP11_A2">[7]Curves!$G$167</definedName>
    <definedName name="IMP11_A3">[7]Curves!$G$168</definedName>
    <definedName name="IMP11_A4">[7]Curves!$G$169</definedName>
    <definedName name="IMP11_A5">[7]Curves!$G$170</definedName>
    <definedName name="IMP11_A6">[7]Curves!$G$171</definedName>
    <definedName name="IMP11_A7">[7]Curves!$G$172</definedName>
    <definedName name="IMP11_A8">[7]Curves!$G$173</definedName>
    <definedName name="IMP11_A9">[7]Curves!$G$174</definedName>
    <definedName name="IMP11_B1">[7]Curves!$H$166</definedName>
    <definedName name="IMP11_B10">[7]Curves!$H$175</definedName>
    <definedName name="IMP11_B11">[7]Curves!$H$176</definedName>
    <definedName name="IMP11_B12">[7]Curves!$H$177</definedName>
    <definedName name="IMP11_B2">[7]Curves!$H$167</definedName>
    <definedName name="IMP11_B3">[7]Curves!$H$168</definedName>
    <definedName name="IMP11_B4">[7]Curves!$H$169</definedName>
    <definedName name="IMP11_B5">[7]Curves!$H$170</definedName>
    <definedName name="IMP11_B6">[7]Curves!$H$171</definedName>
    <definedName name="IMP11_B7">[7]Curves!$H$172</definedName>
    <definedName name="IMP11_B8">[7]Curves!$H$173</definedName>
    <definedName name="IMP11_B9">[7]Curves!$H$174</definedName>
    <definedName name="IMP11_C1">[7]Curves!$I$166</definedName>
    <definedName name="IMP11_C10">[7]Curves!$I$175</definedName>
    <definedName name="IMP11_C11">[7]Curves!$I$176</definedName>
    <definedName name="IMP11_C12">[7]Curves!$I$177</definedName>
    <definedName name="IMP11_C2">[7]Curves!$I$167</definedName>
    <definedName name="IMP11_C3">[7]Curves!$I$168</definedName>
    <definedName name="IMP11_C4">[7]Curves!$I$169</definedName>
    <definedName name="IMP11_C5">[7]Curves!$I$170</definedName>
    <definedName name="IMP11_C6">[7]Curves!$I$171</definedName>
    <definedName name="IMP11_C7">[7]Curves!$I$172</definedName>
    <definedName name="IMP11_C8">[7]Curves!$I$173</definedName>
    <definedName name="IMP11_C9">[7]Curves!$I$174</definedName>
    <definedName name="IMP11_D1">[7]Curves!$D$166</definedName>
    <definedName name="IMP11_D10">[7]Curves!$D$175</definedName>
    <definedName name="IMP11_D11">[7]Curves!$D$176</definedName>
    <definedName name="IMP11_D12">[7]Curves!$D$177</definedName>
    <definedName name="IMP11_D2">[7]Curves!$D$167</definedName>
    <definedName name="IMP11_D3">[7]Curves!$D$168</definedName>
    <definedName name="IMP11_D4">[7]Curves!$D$169</definedName>
    <definedName name="IMP11_D5">[7]Curves!$D$170</definedName>
    <definedName name="IMP11_D6">[7]Curves!$D$171</definedName>
    <definedName name="IMP11_D7">[7]Curves!$D$172</definedName>
    <definedName name="IMP11_D8">[7]Curves!$D$173</definedName>
    <definedName name="IMP11_D9">[7]Curves!$D$174</definedName>
    <definedName name="IMP11_F1">[7]Curves!$A$179</definedName>
    <definedName name="IMP11_F10">[7]Curves!$A$197</definedName>
    <definedName name="IMP11_F11">[7]Curves!$A$199</definedName>
    <definedName name="IMP11_F12">[7]Curves!$A$201</definedName>
    <definedName name="IMP11_F2">[7]Curves!$A$181</definedName>
    <definedName name="IMP11_F3">[7]Curves!$A$183</definedName>
    <definedName name="IMP11_F4">[7]Curves!$A$185</definedName>
    <definedName name="IMP11_F5">[7]Curves!$A$187</definedName>
    <definedName name="IMP11_F6">[7]Curves!$A$189</definedName>
    <definedName name="IMP11_F7">[7]Curves!$A$191</definedName>
    <definedName name="IMP11_F8">[7]Curves!$A$193</definedName>
    <definedName name="IMP11_F9">[7]Curves!$A$195</definedName>
    <definedName name="IMPORT">'[6]Process Piping'!#REF!</definedName>
    <definedName name="INPUT_07">[7]Curves!$A$55</definedName>
    <definedName name="INPUT_09">[7]Curves!$A$109</definedName>
    <definedName name="INPUT_11">[7]Curves!$A$163</definedName>
    <definedName name="LACO_1">[7]Heads!$B$89:$W$89</definedName>
    <definedName name="LACO_10">[7]Heads!$B$107:$W$107</definedName>
    <definedName name="LACO_11">[7]Heads!$B$109:$W$109</definedName>
    <definedName name="LACO_12">[7]Heads!$B$111:$W$111</definedName>
    <definedName name="LACO_13">[7]Heads!$B$113:$W$113</definedName>
    <definedName name="LACO_14">[7]Heads!$B$115:$W$115</definedName>
    <definedName name="LACO_15">[7]Heads!$B$117:$W$117</definedName>
    <definedName name="LACO_16">[7]Heads!$B$119:$W$119</definedName>
    <definedName name="LACO_17">[7]Heads!$B$121:$W$121</definedName>
    <definedName name="LACO_18">[7]Heads!$B$123:$W$123</definedName>
    <definedName name="LACO_19">[7]Heads!$B$125:$W$125</definedName>
    <definedName name="LACO_2">[7]Heads!$B$91:$W$91</definedName>
    <definedName name="LACO_3">[7]Heads!$B$93:$W$93</definedName>
    <definedName name="LACO_4">[7]Heads!$B$95:$W$95</definedName>
    <definedName name="LACO_5">[7]Heads!$B$97:$W$97</definedName>
    <definedName name="LACO_6">[7]Heads!$B$99:$W$99</definedName>
    <definedName name="LACO_7">[7]Heads!$B$101:$W$101</definedName>
    <definedName name="LACO_8">[7]Heads!$B$103:$W$103</definedName>
    <definedName name="LACO_9">[7]Heads!$B$105:$W$105</definedName>
    <definedName name="LEVEL_2_1_HEXENE_PG.2">'[10]Summary Sheets'!$W$420:$AG$454</definedName>
    <definedName name="LEVEL_2_1_HEXENE_PG.3">'[10]Summary Sheets'!$W$458:$AG$492</definedName>
    <definedName name="LEVEL_2_1_HEXENE_PG.4">'[10]Summary Sheets'!$W$496:$AG$530</definedName>
    <definedName name="LEVEL_2_1_HEXENE_PG_5">'[10]Summary Sheets'!$W$534:$AG$568</definedName>
    <definedName name="LEVEL_2_DKADU_PG.1">'[11]ITB COST'!$W$2:$AG$42</definedName>
    <definedName name="LEVEL_2_DKADU_PG.2">'[11]ITB COST'!$W$46:$AG$86</definedName>
    <definedName name="LEVEL_2_DKADU_PG.3">'[11]ITB COST'!$W$90:$AG$130</definedName>
    <definedName name="LEVEL_2_DKADU_PG.4">'[11]ITB COST'!$W$134:$AG$174</definedName>
    <definedName name="LEVEL_2_DOCK_PG.1">'[10]Summary Sheets'!$W$762:$AG$796</definedName>
    <definedName name="LEVEL_2_DOCK_PG.2">'[10]Summary Sheets'!$W$800:$AG$834</definedName>
    <definedName name="LEVEL_2_DOCK_PG.3">'[10]Summary Sheets'!$W$838:$AG$872</definedName>
    <definedName name="LEVEL_2_DOCK_PG.4">'[10]Summary Sheets'!$W$876:$AG$910</definedName>
    <definedName name="LEVEL_2_DOCK_PG_5">'[10]Summary Sheets'!$W$914:$AG$948</definedName>
    <definedName name="LEVEL_2_ETHYLENE_PG.1">'[10]Summary Sheets'!$W$2:$AG$36</definedName>
    <definedName name="LEVEL_2_ETHYLENE_PG.2">'[10]Summary Sheets'!$W$40:$AG$74</definedName>
    <definedName name="LEVEL_2_ETHYLENE_PG.3">'[10]Summary Sheets'!$W$78:$AG$112</definedName>
    <definedName name="LEVEL_2_ETHYLENE_PG.4">'[10]Summary Sheets'!$W$116:$AG$150</definedName>
    <definedName name="LEVEL_2_ETHYLENE_PG_5">'[10]Summary Sheets'!$W$154:$AG$188</definedName>
    <definedName name="LEVEL_2_NFGP_PG.1">'[11]ITB COST'!$W$398:$AG$438</definedName>
    <definedName name="LEVEL_2_NFGP_PG.2">'[11]ITB COST'!$W$442:$AG$482</definedName>
    <definedName name="LEVEL_2_NFGP_PG.3">'[11]ITB COST'!$W$486:$AG$526</definedName>
    <definedName name="LEVEL_2_NFGP_PG.4">'[11]ITB COST'!$W$530:$AG$570</definedName>
    <definedName name="LEVEL_2_NGL4_PG.1">'[11]ITB COST'!$W$178:$AG$218</definedName>
    <definedName name="LEVEL_2_NGL4_PG.2">'[11]ITB COST'!$W$222:$AG$262</definedName>
    <definedName name="LEVEL_2_NGL4_PG.3">'[11]ITB COST'!$W$266:$AG$306</definedName>
    <definedName name="LEVEL_2_NGL4_PG.4">'[11]ITB COST'!$W$310:$AG$350</definedName>
    <definedName name="LEVEL_2_OFFSITES_PG.1">'[10]Summary Sheets'!$W$572:$AG$606</definedName>
    <definedName name="LEVEL_2_OFFSITES_PG.2">'[10]Summary Sheets'!$W$610:$AG$644</definedName>
    <definedName name="LEVEL_2_OFFSITES_PG.3">'[10]Summary Sheets'!$W$648:$AG$682</definedName>
    <definedName name="LEVEL_2_OFFSITES_PG.4">'[10]Summary Sheets'!$W$686:$AG$720</definedName>
    <definedName name="LEVEL_2_OFFSITES_PG_5">'[10]Summary Sheets'!$W$724:$AG$758</definedName>
    <definedName name="LEVEL_2_PGM_PG.1">'[11]ITB COST'!$W$881:$AG$922</definedName>
    <definedName name="LEVEL_2_PGM_PG.2">'[11]ITB COST'!$W$925:$AG$966</definedName>
    <definedName name="LEVEL_2_PIPELINE_PG.1">'[11]ITB COST'!$W$574:$AG$614</definedName>
    <definedName name="LEVEL_2_PIPELINE_PG.2">'[11]ITB COST'!$W$618:$AG$658</definedName>
    <definedName name="LEVEL_2_PIPELINE_PG.3">'[11]ITB COST'!$W$662:$AG$702</definedName>
    <definedName name="LEVEL_2_POLYETHYLENE_PG.1">'[10]Summary Sheets'!$W$192:$AG$226</definedName>
    <definedName name="LEVEL_2_POLYETHYLENE_PG.2">'[10]Summary Sheets'!$W$230:$AG$264</definedName>
    <definedName name="LEVEL_2_POLYETHYLENE_PG.3">'[10]Summary Sheets'!$W$268:$AG$302</definedName>
    <definedName name="LEVEL_2_POLYETHYLENE_PG.4">'[10]Summary Sheets'!$W$306:$AG$340</definedName>
    <definedName name="LEVEL_2_POLYETHYLENE_PG_5">'[10]Summary Sheets'!$W$344:$AG$378</definedName>
    <definedName name="LEVEL_2_TANK_PG.1">'[11]ITB COST'!$W$706:$AG$746</definedName>
    <definedName name="LEVEL_2_TANK_PG.2">'[11]ITB COST'!$W$750:$AG$790</definedName>
    <definedName name="LEVEL_2_TANK_PG.3">'[11]ITB COST'!$W$794:$AG$834</definedName>
    <definedName name="LEVEL_2_TANK_PG.4">'[11]ITB COST'!$W$838:$AG$878</definedName>
    <definedName name="LEVEL_3_1_HEXENE_EQUIP_PG_1">'[10]Summary Sheets'!$AH$382:$AR$416</definedName>
    <definedName name="LEVEL_3_1_HEXENE_EQUIP_PG_2">'[10]Summary Sheets'!$AH$420:$AR$454</definedName>
    <definedName name="LEVEL_3_1_HEXENE_EQUIP_PG_3">'[10]Summary Sheets'!$AH$458:$AR$492</definedName>
    <definedName name="LEVEL_3_DKADU_EQUIP_PG_1">'[11]ITB COST'!$AH$2:$AR$42</definedName>
    <definedName name="LEVEL_3_DKADU_EQUIP_PG_2">'[11]ITB COST'!$AH$46:$AR$86</definedName>
    <definedName name="LEVEL_3_DKADU_EQUIP_PG_3">'[11]ITB COST'!$AH$90:$AR$130</definedName>
    <definedName name="LEVEL_3_DOCK_EQUIP_PG_1">'[10]Summary Sheets'!$AH$762:$AR$796</definedName>
    <definedName name="LEVEL_3_DOCK_EQUIP_PG_2">'[10]Summary Sheets'!$AH$800:$AR$834</definedName>
    <definedName name="LEVEL_3_DOCK_EQUIP_PG_3">'[10]Summary Sheets'!$AH$838:$AR$872</definedName>
    <definedName name="LEVEL_3_ETHYLENE_EQUIP_PG_1">'[10]Summary Sheets'!$AH$2:$AR$36</definedName>
    <definedName name="LEVEL_3_ETHYLENE_EQUIP_PG_2">'[10]Summary Sheets'!$AH$40:$AR$74</definedName>
    <definedName name="LEVEL_3_ETHYLENE_EQUIP_PG_3">'[10]Summary Sheets'!$AH$78:$AR$112</definedName>
    <definedName name="LEVEL_3_NFGP_EQUIP_PG_1">'[11]ITB COST'!$AH$398:$AR$438</definedName>
    <definedName name="LEVEL_3_NFGP_EQUIP_PG_2">'[11]ITB COST'!$AH$442:$AR$482</definedName>
    <definedName name="LEVEL_3_NFGP_EQUIP_PG_3">'[11]ITB COST'!$AH$486:$AR$526</definedName>
    <definedName name="LEVEL_3_NGL4_EQUIP_PG_1">'[11]ITB COST'!$AH$178:$AR$218</definedName>
    <definedName name="LEVEL_3_NGL4_EQUIP_PG_2">'[11]ITB COST'!$AH$222:$AR$262</definedName>
    <definedName name="LEVEL_3_NGL4_EQUIP_PG_3">'[11]ITB COST'!$AH$266:$AR$306</definedName>
    <definedName name="LEVEL_3_NGL4_EQUIP_PG_4">'[11]ITB COST'!$AH$310:$AR$350</definedName>
    <definedName name="LEVEL_3_NGL4_EQUIP_PG_5">'[11]ITB COST'!$AH$354:$AR$394</definedName>
    <definedName name="LEVEL_3_OFFSITES_EQUIP_PG_1">'[10]Summary Sheets'!$AH$572:$AR$606</definedName>
    <definedName name="LEVEL_3_OFFSITES_EQUIP_PG_2">'[10]Summary Sheets'!$AH$610:$AR$644</definedName>
    <definedName name="LEVEL_3_OFFSITES_EQUIP_PG_3">'[10]Summary Sheets'!$AH$648:$AR$682</definedName>
    <definedName name="LEVEL_3_PIPELINE_EQUIP_PG_1">'[11]ITB COST'!$AH$574:$AR$614</definedName>
    <definedName name="LEVEL_3_POLYETHYLENE_EQUIP_PG_1">'[10]Summary Sheets'!$AH$192:$AR$226</definedName>
    <definedName name="LEVEL_3_POLYETHYLENE_EQUIP_PG_2">'[10]Summary Sheets'!$AH$230:$AR$264</definedName>
    <definedName name="LEVEL_3_POLYETHYLENE_EQUIP_PG_3">'[10]Summary Sheets'!$AH$268:$AR$302</definedName>
    <definedName name="LEVEL_3_TANK_EQUIP_PG_1">'[11]ITB COST'!$AH$706:$AR$746</definedName>
    <definedName name="LOCATION">[14]LEGEND!$D$7</definedName>
    <definedName name="LOOK_01">[7]Dbase!$AH$477</definedName>
    <definedName name="LOOK_27">[7]Dbase!$AI$477</definedName>
    <definedName name="LOOK_DATA">[7]Dbase!$B$13:$AB$475</definedName>
    <definedName name="LOOKUP_1">[7]Dbase!$AY$4:$AZ$7</definedName>
    <definedName name="LOOKUP_2">[7]Note!$C$75:$E$77</definedName>
    <definedName name="MACO_09">[7]Curves!$A$220:$H$267</definedName>
    <definedName name="MASVT">[7]Tables!$C$2:$AA$14</definedName>
    <definedName name="MIXE">[7]Heads!$B$83:$W$85</definedName>
    <definedName name="NEWB">[7]Tables!$E$87</definedName>
    <definedName name="NO_ED">[7]Note!$H$46</definedName>
    <definedName name="NO_EX">[7]Note!$F$13</definedName>
    <definedName name="NO_PD1">[7]Note!$C$5</definedName>
    <definedName name="NO_PD2">[7]Note!$C$7</definedName>
    <definedName name="NO_PR">[7]Note!$C$9</definedName>
    <definedName name="NO_UN">[7]Note!$F$9</definedName>
    <definedName name="NO_XC">[7]Note!$C$15</definedName>
    <definedName name="NOEQ">[7]Dbase!$C$479</definedName>
    <definedName name="NOEQ_1">[7]Heads!$B$169:$C$174</definedName>
    <definedName name="NOEQ_10">[7]Heads!$B$233:$C$238</definedName>
    <definedName name="NOEQ_11">[7]Heads!$B$240:$C$245</definedName>
    <definedName name="NOEQ_12">[7]Heads!$B$247:$C$252</definedName>
    <definedName name="NOEQ_13">[7]Heads!$B$254:$C$259</definedName>
    <definedName name="NOEQ_14">[7]Heads!$B$261:$C$266</definedName>
    <definedName name="NOEQ_15">[7]Heads!$B$268:$C$273</definedName>
    <definedName name="NOEQ_16">[7]Heads!$B$275:$C$280</definedName>
    <definedName name="NOEQ_17">[7]Heads!$B$282:$C$287</definedName>
    <definedName name="NOEQ_18">[7]Heads!$B$289:$C$294</definedName>
    <definedName name="NOEQ_19">[7]Heads!$B$296:$C$301</definedName>
    <definedName name="NOEQ_2">[7]Heads!$B$176:$C$181</definedName>
    <definedName name="NOEQ_3">[7]Heads!$B$183:$C$188</definedName>
    <definedName name="NOEQ_4">[7]Heads!$B$191:$C$196</definedName>
    <definedName name="NOEQ_5">[7]Heads!$B$198:$C$203</definedName>
    <definedName name="NOEQ_6">[7]Heads!$B$205:$C$210</definedName>
    <definedName name="NOEQ_7">[7]Heads!$B$212:$C$217</definedName>
    <definedName name="NOEQ_8">[7]Heads!$B$219:$C$224</definedName>
    <definedName name="NOEQ_9">[7]Heads!$B$226:$C$231</definedName>
    <definedName name="NOTA_P2">'[7]Page 2'!$C$79</definedName>
    <definedName name="NUMERO">[7]Dbase!$A$1</definedName>
    <definedName name="PAGE_RGRPBASE">'[6]Process Piping'!#REF!</definedName>
    <definedName name="Peso">[15]Inputs!#REF!</definedName>
    <definedName name="PGM_ANA_CALC">'[6]Process Piping'!#REF!</definedName>
    <definedName name="PGM_ANA_GOTO_M">'[6]Process Piping'!#REF!</definedName>
    <definedName name="PGM_ANA_MAT">'[6]Process Piping'!#REF!</definedName>
    <definedName name="PGM_ANA_MAT_ADR">'[6]Process Piping'!#REF!</definedName>
    <definedName name="PGM_ANA_MAT_FOR">'[6]Process Piping'!#REF!</definedName>
    <definedName name="PGM_ANA_SUM">'[6]Process Piping'!#REF!</definedName>
    <definedName name="PGM_ANA_SUM_R">'[6]Process Piping'!#REF!</definedName>
    <definedName name="PGM_ANA_UNIT">'[6]Process Piping'!#REF!</definedName>
    <definedName name="PGM_ANA_UNT_FOR">'[6]Process Piping'!#REF!</definedName>
    <definedName name="PGM_COUNT00">'[6]Process Piping'!#REF!</definedName>
    <definedName name="PGM_COUNT01">'[6]Process Piping'!#REF!</definedName>
    <definedName name="PGM_COUNT02">'[6]Process Piping'!#REF!</definedName>
    <definedName name="PGM_DATE_REF">'[6]Process Piping'!#REF!</definedName>
    <definedName name="PGM_GMI_ANA">'[6]Process Piping'!#REF!</definedName>
    <definedName name="PGM_GMI_INIT">'[6]Process Piping'!#REF!</definedName>
    <definedName name="PGM_GMI_QRY01">'[6]Process Piping'!#REF!</definedName>
    <definedName name="PGM_GMI_QUERY">'[6]Process Piping'!#REF!</definedName>
    <definedName name="PGM_MATX">'[6]Process Piping'!#REF!</definedName>
    <definedName name="PGM_NB_CASE">'[6]Process Piping'!#REF!</definedName>
    <definedName name="PGM_NB_MAT">'[6]Process Piping'!#REF!</definedName>
    <definedName name="PGM_NB_UNIT">'[6]Process Piping'!#REF!</definedName>
    <definedName name="PGM_PRINT">'[6]Process Piping'!#REF!</definedName>
    <definedName name="PGM_PRINT00">'[6]Process Piping'!#REF!</definedName>
    <definedName name="PGM_PRINT01">'[6]Process Piping'!#REF!</definedName>
    <definedName name="PGM_PRINT02">'[6]Process Piping'!#REF!</definedName>
    <definedName name="PGM_PRINT03">'[6]Process Piping'!#REF!</definedName>
    <definedName name="PGM_PRT_MENU_R">'[6]Process Piping'!#REF!</definedName>
    <definedName name="PGM_PRT_MENU_S">'[6]Process Piping'!#REF!</definedName>
    <definedName name="PGM_REGROUP">'[6]Process Piping'!#REF!</definedName>
    <definedName name="PGM_UNITX">'[6]Process Piping'!#REF!</definedName>
    <definedName name="PGM_USER_INTER">'[6]Process Piping'!#REF!</definedName>
    <definedName name="PGM_VALIDAT">'[6]Process Piping'!#REF!</definedName>
    <definedName name="PGM_VERSION">'[6]Process Piping'!#REF!</definedName>
    <definedName name="PGM_ZM_ALL">'[6]Process Piping'!#REF!</definedName>
    <definedName name="PGM_ZM_NRML">'[6]Process Piping'!#REF!</definedName>
    <definedName name="PGM_ZM_SCRN">'[6]Process Piping'!#REF!</definedName>
    <definedName name="PipeInfo">[16]PipWT!$A$2:$S$54</definedName>
    <definedName name="PRATEE">#REF!</definedName>
    <definedName name="_xlnm.Print_Area">#REF!</definedName>
    <definedName name="_xlnm.Print_Titles">#REF!</definedName>
    <definedName name="PROJECT_TOTAL">'[10]Summary Sheets'!$A$2:$K$36</definedName>
    <definedName name="q">[17]RFP003A!$A$8:$S$227</definedName>
    <definedName name="RCOM">[7]Heads!$B$67:$W$69</definedName>
    <definedName name="REAC">[7]Heads!$B$31:$W$33</definedName>
    <definedName name="Ref_Vol">#N/A</definedName>
    <definedName name="ROW_7I">[7]Dbase!$AJ$5</definedName>
    <definedName name="ROW_BOF">[7]Dbase!$A$11</definedName>
    <definedName name="ROW_MAX">[7]Dbase!$A$12</definedName>
    <definedName name="ROW_TOF">[7]Dbase!$A$10</definedName>
    <definedName name="RPUM">[7]Heads!$B$59:$W$61</definedName>
    <definedName name="sfl">'[18]A1 Thru A11- LUMP SUM CONSTR'!$BH$5</definedName>
    <definedName name="sft">'[18]A1 Thru A11- LUMP SUM CONSTR'!$BH$7</definedName>
    <definedName name="SIGLA_1">[7]Note!$E$48</definedName>
    <definedName name="SIGLA_2">[7]Note!$E$50</definedName>
    <definedName name="SPHERES">[7]Tables!$A$37</definedName>
    <definedName name="START_7A">[7]Dbase!$AK$5</definedName>
    <definedName name="START_DS">[7]Dbase!$AF$5</definedName>
    <definedName name="STOP_DS">[7]Dbase!$AG$5</definedName>
    <definedName name="TB">[19]TB!$A$1:$S$880</definedName>
    <definedName name="TICO">[7]Dbase!$B$10</definedName>
    <definedName name="TRAY">[7]Heads!$B$39:$W$41</definedName>
    <definedName name="TYPE">[7]Tables!$AD$2:$AE$20</definedName>
    <definedName name="UNIT">'[7]Page 2'!$AP$28</definedName>
    <definedName name="X_KP">[20]KP_List!$D$6:$H$967</definedName>
    <definedName name="ZZZ">'[10]Summary Sheets'!$A$2:$K$36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2" l="1"/>
  <c r="G7" i="2" s="1"/>
  <c r="H5" i="2"/>
  <c r="I5" i="2"/>
  <c r="H7" i="2"/>
  <c r="I7" i="2"/>
  <c r="C8" i="1" l="1"/>
  <c r="C9" i="1" s="1"/>
  <c r="C10" i="1" s="1"/>
  <c r="C11" i="1" s="1"/>
  <c r="C12" i="1" s="1"/>
  <c r="C13" i="1" s="1"/>
  <c r="C14" i="1" s="1"/>
  <c r="C15" i="1" s="1"/>
  <c r="C16" i="1" s="1"/>
  <c r="C17" i="1" s="1"/>
  <c r="C18" i="1" s="1"/>
  <c r="C19" i="1" s="1"/>
  <c r="C20" i="1" s="1"/>
  <c r="C21" i="1" s="1"/>
  <c r="C22" i="1" s="1"/>
  <c r="C23" i="1" s="1"/>
  <c r="C7" i="1"/>
  <c r="O7" i="1"/>
  <c r="O8" i="1"/>
  <c r="O9" i="1"/>
  <c r="O10" i="1"/>
  <c r="O11" i="1"/>
  <c r="O12" i="1"/>
  <c r="O13" i="1"/>
  <c r="O14" i="1"/>
  <c r="O15" i="1"/>
  <c r="O16" i="1"/>
  <c r="O17" i="1"/>
  <c r="O18" i="1"/>
  <c r="O19" i="1"/>
  <c r="O20" i="1"/>
  <c r="O21" i="1"/>
  <c r="O22" i="1"/>
  <c r="O23" i="1"/>
  <c r="O6" i="1"/>
  <c r="M7" i="1"/>
  <c r="M8" i="1"/>
  <c r="M9" i="1"/>
  <c r="M10" i="1"/>
  <c r="M11" i="1"/>
  <c r="M12" i="1"/>
  <c r="M13" i="1"/>
  <c r="M14" i="1"/>
  <c r="M15" i="1"/>
  <c r="M16" i="1"/>
  <c r="M17" i="1"/>
  <c r="M18" i="1"/>
  <c r="M19" i="1"/>
  <c r="M20" i="1"/>
  <c r="M21" i="1"/>
  <c r="M22" i="1"/>
  <c r="M23" i="1"/>
  <c r="M6" i="1"/>
  <c r="L7" i="1"/>
  <c r="L8" i="1"/>
  <c r="L9" i="1"/>
  <c r="L10" i="1"/>
  <c r="L11" i="1"/>
  <c r="L12" i="1"/>
  <c r="L13" i="1"/>
  <c r="L14" i="1"/>
  <c r="L15" i="1"/>
  <c r="L16" i="1"/>
  <c r="L17" i="1"/>
  <c r="L18" i="1"/>
  <c r="L19" i="1"/>
  <c r="L20" i="1"/>
  <c r="L21" i="1"/>
  <c r="L22" i="1"/>
  <c r="L23" i="1"/>
  <c r="L6" i="1"/>
  <c r="I7" i="1"/>
  <c r="I8" i="1"/>
  <c r="I9" i="1"/>
  <c r="I10" i="1"/>
  <c r="I11" i="1"/>
  <c r="I12" i="1"/>
  <c r="I13" i="1"/>
  <c r="I14" i="1"/>
  <c r="I15" i="1"/>
  <c r="I16" i="1"/>
  <c r="I17" i="1"/>
  <c r="I18" i="1"/>
  <c r="I19" i="1"/>
  <c r="I20" i="1"/>
  <c r="I21" i="1"/>
  <c r="I22" i="1"/>
  <c r="I23" i="1"/>
  <c r="I6" i="1"/>
  <c r="H2" i="1"/>
  <c r="G7" i="1"/>
  <c r="G8" i="1"/>
  <c r="G9" i="1"/>
  <c r="G10" i="1"/>
  <c r="G11" i="1"/>
  <c r="G12" i="1"/>
  <c r="G13" i="1"/>
  <c r="G14" i="1"/>
  <c r="G15" i="1"/>
  <c r="G16" i="1"/>
  <c r="G17" i="1"/>
  <c r="G18" i="1"/>
  <c r="G19" i="1"/>
  <c r="G20" i="1"/>
  <c r="G21" i="1"/>
  <c r="G22" i="1"/>
  <c r="G23" i="1"/>
  <c r="G6" i="1"/>
  <c r="O24" i="1" l="1"/>
  <c r="K21" i="1" l="1"/>
  <c r="K14" i="1"/>
  <c r="K7" i="1"/>
  <c r="K8" i="1"/>
  <c r="K9" i="1"/>
  <c r="K10" i="1"/>
  <c r="K11" i="1"/>
  <c r="K12" i="1"/>
  <c r="K13" i="1"/>
  <c r="K15" i="1"/>
  <c r="K16" i="1"/>
  <c r="K17" i="1"/>
  <c r="K18" i="1"/>
  <c r="K19" i="1"/>
  <c r="K20" i="1"/>
  <c r="K22" i="1"/>
  <c r="K23" i="1"/>
  <c r="K6" i="1"/>
  <c r="K24" i="1" l="1"/>
</calcChain>
</file>

<file path=xl/sharedStrings.xml><?xml version="1.0" encoding="utf-8"?>
<sst xmlns="http://schemas.openxmlformats.org/spreadsheetml/2006/main" count="46" uniqueCount="44">
  <si>
    <t>S.no</t>
  </si>
  <si>
    <t>Particulars</t>
  </si>
  <si>
    <t>Sewing Machine</t>
  </si>
  <si>
    <t>Quantity</t>
  </si>
  <si>
    <t>Cutting Machine</t>
  </si>
  <si>
    <t>Cutting Table Wooden</t>
  </si>
  <si>
    <t>Ceiling Fan</t>
  </si>
  <si>
    <t>Stand Fan</t>
  </si>
  <si>
    <t>Foam Roll</t>
  </si>
  <si>
    <t xml:space="preserve">Godrej Almirah </t>
  </si>
  <si>
    <t>Iron Bench</t>
  </si>
  <si>
    <t>Stool</t>
  </si>
  <si>
    <t>Iron (Press)</t>
  </si>
  <si>
    <t>Scissor</t>
  </si>
  <si>
    <t xml:space="preserve">5 Seater Sofa Set </t>
  </si>
  <si>
    <t>Wooden Counter table</t>
  </si>
  <si>
    <t>Revolving char</t>
  </si>
  <si>
    <t xml:space="preserve">Desktop </t>
  </si>
  <si>
    <t>Replacement cost per item</t>
  </si>
  <si>
    <t>Iron Rack</t>
  </si>
  <si>
    <t>Plastic Chair</t>
  </si>
  <si>
    <t>Economic Life</t>
  </si>
  <si>
    <t>Age</t>
  </si>
  <si>
    <t>Salvage Value</t>
  </si>
  <si>
    <t>Depreciation Factor</t>
  </si>
  <si>
    <t xml:space="preserve">Estimated Reproduction Cost of the Asset                                                               </t>
  </si>
  <si>
    <t>Depreciation</t>
  </si>
  <si>
    <t>Depreciated Value</t>
  </si>
  <si>
    <t>Obsolescence factor</t>
  </si>
  <si>
    <t>Fair Market Value</t>
  </si>
  <si>
    <t xml:space="preserve">Estimated Replacement tion Cost of the Asset                                                               </t>
  </si>
  <si>
    <t xml:space="preserve">Bartack Machine </t>
  </si>
  <si>
    <t>6.During the site visit, the plant was in operational condition and running at the capacity of 500 Metric ton per month as per the information provided to us from the General Manager.</t>
  </si>
  <si>
    <t>5.For evaluating the Gross reproduction cost of the machines and equiments, we have adopted the cost approach methodology (cost indexation factor).</t>
  </si>
  <si>
    <t>5. We have received the consolidated  Book value as per the  fixed assets register provided to us from the client not for each and every asset.</t>
  </si>
  <si>
    <t>4. Useful life of Primary machines of the plant like color shorter machine, Granulating machine,Boiler, Algoremator etc is taken as 15 years.For other auxillary machines &amp; equipment varies from 5 to 15 years</t>
  </si>
  <si>
    <t>3. For evaluating the useful life for calculation of depreciation ,Central Electricity Commission Guidelines, chart of companies act 2013, and American society of appraisers(ASA) are preffered.</t>
  </si>
  <si>
    <t>2. EcoCare Venture Pvt.Ltd. Has provided us the Fixed Assets Register(FAR) for the purpose of valuation.This FAR has the capitalizations of items based on the capex incurred under various heads and shown it in.</t>
  </si>
  <si>
    <t>1. Assets  items pertaining to M/S.EcoCare Venture Private Limited, Industrial area Khasra No. 203&amp;203/2,Village Masoorie, Mawana Road, Meerut-250001.</t>
  </si>
  <si>
    <t>Total</t>
  </si>
  <si>
    <t>Plant and Machinery</t>
  </si>
  <si>
    <t>Net Block</t>
  </si>
  <si>
    <t xml:space="preserve">Particulars </t>
  </si>
  <si>
    <t xml:space="preserve">SUMMARY OF PLANT &amp; MACHINERY M/s. ECOCARE VENTURE PVT.LTD. , VILLAGE: MASOORIE, MAWANA ROAD, MEERUT U.P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</si>
</sst>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5" formatCode="_ * #,##0_ ;_ * \-#,##0_ ;_ * &quot;-&quot;??_ ;_ @_ "/>
    <numFmt numFmtId="166" formatCode="_ &quot;₹&quot;\ * #,##0_ ;_ &quot;₹&quot;\ * \-#,##0_ ;_ &quot;₹&quot;\ * &quot;-&quot;??_ ;_ @_ "/>
  </numFmts>
  <fonts count="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4" tint="0.59999389629810485"/>
        <bgColor indexed="64"/>
      </patternFill>
    </fill>
    <fill>
      <patternFill patternType="solid">
        <fgColor theme="4" tint="-0.49998474074526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6">
    <xf numFmtId="0" fontId="0" fillId="0" borderId="0" xfId="0"/>
    <xf numFmtId="0" fontId="0" fillId="0" borderId="1" xfId="0" applyBorder="1"/>
    <xf numFmtId="0" fontId="0" fillId="0" borderId="1" xfId="0" applyBorder="1" applyAlignment="1">
      <alignment horizontal="center"/>
    </xf>
    <xf numFmtId="0" fontId="0" fillId="0" borderId="0" xfId="0" applyAlignment="1">
      <alignment horizontal="center"/>
    </xf>
    <xf numFmtId="0" fontId="3" fillId="2" borderId="1" xfId="0" applyFont="1" applyFill="1" applyBorder="1" applyAlignment="1">
      <alignment horizontal="center" vertical="center" wrapText="1"/>
    </xf>
    <xf numFmtId="165" fontId="0" fillId="0" borderId="0" xfId="1" applyNumberFormat="1" applyFont="1"/>
    <xf numFmtId="0" fontId="3" fillId="3" borderId="1" xfId="0" applyFont="1" applyFill="1" applyBorder="1" applyAlignment="1">
      <alignment horizontal="center" vertical="center" wrapText="1"/>
    </xf>
    <xf numFmtId="165" fontId="3" fillId="3" borderId="1" xfId="0" applyNumberFormat="1" applyFont="1" applyFill="1" applyBorder="1" applyAlignment="1">
      <alignment horizontal="center" vertical="center" wrapText="1"/>
    </xf>
    <xf numFmtId="0" fontId="3" fillId="0" borderId="1" xfId="0" applyFont="1" applyBorder="1"/>
    <xf numFmtId="0" fontId="0" fillId="0" borderId="0" xfId="0" applyAlignment="1">
      <alignment horizontal="center" wrapText="1"/>
    </xf>
    <xf numFmtId="0" fontId="0" fillId="0" borderId="0" xfId="0" applyAlignment="1">
      <alignment wrapText="1"/>
    </xf>
    <xf numFmtId="165" fontId="0" fillId="0" borderId="0" xfId="1" applyNumberFormat="1" applyFont="1" applyAlignment="1">
      <alignment wrapText="1"/>
    </xf>
    <xf numFmtId="14" fontId="0" fillId="0" borderId="0" xfId="1" applyNumberFormat="1" applyFont="1" applyAlignment="1">
      <alignment wrapText="1"/>
    </xf>
    <xf numFmtId="14" fontId="0" fillId="0" borderId="0" xfId="0" applyNumberFormat="1" applyAlignment="1">
      <alignment wrapText="1"/>
    </xf>
    <xf numFmtId="0" fontId="0" fillId="0" borderId="1" xfId="0" applyBorder="1" applyAlignment="1">
      <alignment horizontal="center" wrapText="1"/>
    </xf>
    <xf numFmtId="0" fontId="0" fillId="0" borderId="1" xfId="0" applyBorder="1" applyAlignment="1">
      <alignment wrapText="1"/>
    </xf>
    <xf numFmtId="165" fontId="0" fillId="0" borderId="1" xfId="1" applyNumberFormat="1" applyFont="1" applyBorder="1" applyAlignment="1">
      <alignment wrapText="1"/>
    </xf>
    <xf numFmtId="165" fontId="0" fillId="0" borderId="1" xfId="0" applyNumberFormat="1" applyBorder="1" applyAlignment="1">
      <alignment wrapText="1"/>
    </xf>
    <xf numFmtId="9" fontId="0" fillId="0" borderId="1" xfId="2" applyFont="1" applyBorder="1" applyAlignment="1">
      <alignment wrapText="1"/>
    </xf>
    <xf numFmtId="0" fontId="0" fillId="2" borderId="1" xfId="0" applyFill="1" applyBorder="1" applyAlignment="1">
      <alignment horizontal="center" wrapText="1"/>
    </xf>
    <xf numFmtId="0" fontId="0" fillId="2" borderId="1" xfId="0" applyFill="1" applyBorder="1" applyAlignment="1">
      <alignment wrapText="1"/>
    </xf>
    <xf numFmtId="165" fontId="0" fillId="2" borderId="1" xfId="1" applyNumberFormat="1" applyFont="1" applyFill="1" applyBorder="1" applyAlignment="1">
      <alignment wrapText="1"/>
    </xf>
    <xf numFmtId="165" fontId="3" fillId="2" borderId="1" xfId="0" applyNumberFormat="1" applyFont="1" applyFill="1" applyBorder="1" applyAlignment="1">
      <alignment wrapText="1"/>
    </xf>
    <xf numFmtId="165" fontId="3" fillId="2" borderId="1" xfId="1" applyNumberFormat="1" applyFont="1" applyFill="1" applyBorder="1" applyAlignment="1">
      <alignment wrapText="1"/>
    </xf>
    <xf numFmtId="0" fontId="0" fillId="0" borderId="1" xfId="0" applyBorder="1" applyAlignment="1">
      <alignment horizontal="center" vertical="center" wrapText="1"/>
    </xf>
    <xf numFmtId="0" fontId="0" fillId="0" borderId="1" xfId="0" applyBorder="1" applyAlignment="1">
      <alignment vertical="center" wrapText="1"/>
    </xf>
    <xf numFmtId="165" fontId="0" fillId="0" borderId="1" xfId="1" applyNumberFormat="1" applyFont="1" applyBorder="1" applyAlignment="1">
      <alignment vertical="center" wrapText="1"/>
    </xf>
    <xf numFmtId="165" fontId="0" fillId="0" borderId="1" xfId="0" applyNumberFormat="1" applyBorder="1" applyAlignment="1">
      <alignment vertical="center" wrapText="1"/>
    </xf>
    <xf numFmtId="9" fontId="0" fillId="0" borderId="1" xfId="2" applyFont="1" applyBorder="1" applyAlignment="1">
      <alignment vertical="center" wrapText="1"/>
    </xf>
    <xf numFmtId="0" fontId="0" fillId="0" borderId="2" xfId="0" applyBorder="1" applyAlignment="1">
      <alignment horizontal="center"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166" fontId="3" fillId="0" borderId="1" xfId="1" applyNumberFormat="1" applyFont="1" applyBorder="1"/>
    <xf numFmtId="166" fontId="0" fillId="0" borderId="1" xfId="1" applyNumberFormat="1" applyFont="1" applyBorder="1"/>
    <xf numFmtId="0" fontId="2" fillId="4" borderId="1" xfId="0" applyFont="1" applyFill="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calcChain" Target="calcChain.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theme" Target="theme/theme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ahul%20Gupta%20Data\Completed%20Projects\VIS(2022-23)Pl-179-Q034-149-281%20Eco%20care%20(Peer%20Reviewed)\Plant%20Machinery%20updated%20Working.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71039\sipc-meoh-bd\My%20Documents\&#50629;&#47924;\nama\&#44256;&#51116;&#50689;\cost%20breakdown%20templat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71039\sipc-meoh-bd\My%20Documents\&#50629;&#47924;\nama\&#44256;&#51116;&#50689;\NGL4%20COST%20BREAKDOWN%20TMP%20REV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_com002\pyro\Edgar%202002\DAELIM%20OSBL\Costing%20Files\Costing_Direct_Daelim_Offsite&amp;OSBL_Rev.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1\rkg02\LOCALS~1\Temp\notes6030C8\SE6380\TOP1\MISS_&#49688;\ORIGINAL\&#49688;_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ag-05\mikee\Eng'g%20Files\MIKE\SMART\eng'gfile\cone\Base%20metals%20mining%20resources\Civils%20Cost%20Estimate%2010,000mTpd%20No%20Figur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Remaining(BQ).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WINDOWS\TEMP\6810CWRDO_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t_com002\pyro\Edgar%202001\LG%20Eng'g\Methanol%20Plant\Costing%20Files\&#50629;&#47924;\nama\&#44256;&#51116;&#50689;\CODE509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E%20Drive\Brahma\GBrahma\ACCOUNTS\Acct_202122\ACCOUNTS\ACCOUNTS\INDAS_ACC_2122_Feb_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_com002\pyro\Edgar%202001\LG%20Eng'g\Methanol%20Plant\Costing%20Files\&#50629;&#47924;\nama\&#44256;&#51116;&#50689;\cost%20breakdown%20templat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t_com002\pyro\Edgar%202002\DAELIM%20OSBL\Costing%20Files\Costing_Direct_Daelim_Offsite&amp;OSBL_Rev.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_com002\pyro\Edgar%202001\LG%20Eng'g\Methanol%20Plant\Costing%20Files\&#50629;&#47924;\nama\&#44256;&#51116;&#50689;\NGL4%20COST%20BREAKDOWN%20TMP%20REV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1\rkg02\LOCALS~1\Temp\notes6030C8\Dubai\OGD_III\Composite%20Constr\Estimate\Process\U.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DOCUME~1\rkg02\LOCALS~1\Temp\notes6030C8\Dubai\OGD_III\Composite%20Constr\Estimate\Process\U.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_com002\pyro\Edgar\TECHNIP%20GAS%20COMPRESSION\Package%201\Aboveground%20pipin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A022-N2\Construction\prevcost\6812\FromSpecialist\Equipment\PBPreliminar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eauty\jfm2125\INTEL\06%20C%20Price_Compensation%20Pla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MGT-DRT\MGT-IMPR\MGT-SC@\DA0463\QTN-INSN\WILLICH\INSU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ategory 4"/>
      <sheetName val="Working"/>
    </sheetNames>
    <sheetDataSet>
      <sheetData sheetId="0" refreshError="1"/>
      <sheetData sheetId="1" refreshError="1"/>
      <sheetData sheetId="2">
        <row r="97">
          <cell r="U97">
            <v>44997684.142867498</v>
          </cell>
          <cell r="AB97">
            <v>39076970.060806863</v>
          </cell>
        </row>
        <row r="100">
          <cell r="I100">
            <v>39223785</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Sheets"/>
      <sheetName val="97"/>
      <sheetName val="RFP003A"/>
      <sheetName val="#REF"/>
      <sheetName val="EQUIPMENT -2"/>
      <sheetName val="h-013211-2"/>
      <sheetName val="ITB COST"/>
      <sheetName val="집계표"/>
      <sheetName val="MC-1"/>
      <sheetName val="A1 Thru A11- LUMP SUM CONSTR"/>
      <sheetName val="Data"/>
      <sheetName val="Calc"/>
      <sheetName val="Sheet1"/>
      <sheetName val="Total"/>
      <sheetName val="BQ"/>
      <sheetName val="cost breakdown template"/>
      <sheetName val="견적"/>
      <sheetName val="HVAC"/>
      <sheetName val="PIPING"/>
      <sheetName val="LEGEND"/>
      <sheetName val="5-Digit"/>
      <sheetName val="PROGRESS TABULATION"/>
      <sheetName val="SCHEDULE-Baseline"/>
      <sheetName val="BP1_23"/>
      <sheetName val="mark-up"/>
      <sheetName val="PS"/>
      <sheetName val="ERECTION"/>
      <sheetName val="SHPG COST"/>
      <sheetName val="Inputs"/>
      <sheetName val="PipWT"/>
      <sheetName val="1100"/>
      <sheetName val="C-850R0.XLS"/>
      <sheetName val="Factor"/>
      <sheetName val="Journal Template"/>
      <sheetName val="Sheet2"/>
      <sheetName val="EQT-ESTN"/>
      <sheetName val="LABOUR E.O.S.PROV."/>
      <sheetName val="inter"/>
      <sheetName val="Client Aje"/>
      <sheetName val="BOQ Distribution"/>
      <sheetName val="Sch.1"/>
      <sheetName val="REF"/>
      <sheetName val="NAMECODE"/>
      <sheetName val="Process Piping"/>
      <sheetName val="Quantity"/>
      <sheetName val="KP_List"/>
      <sheetName val="2007 EPCI 3rd Eng."/>
      <sheetName val="PILE-C1"/>
      <sheetName val="pvc vent"/>
      <sheetName val="수입"/>
      <sheetName val="D-623D"/>
      <sheetName val="For-2"/>
      <sheetName val="Heads"/>
      <sheetName val="Master_Data"/>
      <sheetName val="남양시작동자105노65기1.3화1.2"/>
      <sheetName val="BLDG_DCI"/>
      <sheetName val="BLDG_MCI"/>
    </sheetNames>
    <sheetDataSet>
      <sheetData sheetId="0" refreshError="1"/>
      <sheetData sheetId="1" refreshError="1">
        <row r="2">
          <cell r="A2" t="str">
            <v>PROJECT LEVEL</v>
          </cell>
          <cell r="B2" t="str">
            <v>WBS CODE</v>
          </cell>
          <cell r="C2" t="str">
            <v>DESCRIPTION</v>
          </cell>
          <cell r="D2" t="str">
            <v>QUANTITY</v>
          </cell>
          <cell r="E2" t="str">
            <v>UNITS</v>
          </cell>
          <cell r="F2" t="str">
            <v>TOTAL MANHOURS</v>
          </cell>
          <cell r="G2" t="str">
            <v>TOTAL LABOR COST</v>
          </cell>
          <cell r="H2" t="str">
            <v>TOTAL MAT'L COST</v>
          </cell>
          <cell r="I2" t="str">
            <v>TOTAL S/C COST</v>
          </cell>
          <cell r="J2" t="str">
            <v>TOTAL COST</v>
          </cell>
          <cell r="L2" t="str">
            <v>CYCLE &amp; LVL 1 DKADU PLANT</v>
          </cell>
          <cell r="M2" t="str">
            <v>WBS CODE</v>
          </cell>
          <cell r="N2" t="str">
            <v>DESCRIPTION</v>
          </cell>
          <cell r="O2" t="str">
            <v>QUANTITY</v>
          </cell>
          <cell r="P2" t="str">
            <v>UNITS</v>
          </cell>
          <cell r="Q2" t="str">
            <v>TOTAL MANHOURS</v>
          </cell>
          <cell r="R2" t="str">
            <v>TOTAL LABOR COST</v>
          </cell>
          <cell r="S2" t="str">
            <v>TOTAL MAT'L COST</v>
          </cell>
          <cell r="T2" t="str">
            <v>TOTAL S/C COST</v>
          </cell>
          <cell r="U2" t="str">
            <v>TOTAL COST</v>
          </cell>
          <cell r="W2" t="str">
            <v>LEVEL 2 DKADU PLANT PG.1</v>
          </cell>
          <cell r="X2" t="str">
            <v>WBS CODE</v>
          </cell>
          <cell r="Y2" t="str">
            <v>DESCRIPTION</v>
          </cell>
          <cell r="Z2" t="str">
            <v>QUANTITY</v>
          </cell>
          <cell r="AA2" t="str">
            <v>UNITS</v>
          </cell>
          <cell r="AB2" t="str">
            <v>TOTAL MANHOURS</v>
          </cell>
          <cell r="AC2" t="str">
            <v>TOTAL LABOR COST</v>
          </cell>
          <cell r="AD2" t="str">
            <v>TOTAL MAT'L COST</v>
          </cell>
          <cell r="AE2" t="str">
            <v>TOTAL S/C COST</v>
          </cell>
          <cell r="AF2" t="str">
            <v>TOTAL COST</v>
          </cell>
          <cell r="AH2" t="str">
            <v>LEVEL 3 DKADU PLANT PG 1</v>
          </cell>
          <cell r="AI2" t="str">
            <v>WBS CODE</v>
          </cell>
          <cell r="AJ2" t="str">
            <v>DESCRIPTION</v>
          </cell>
          <cell r="AK2" t="str">
            <v>QUANTITY</v>
          </cell>
          <cell r="AL2" t="str">
            <v>UNITS</v>
          </cell>
          <cell r="AM2" t="str">
            <v>TOTAL MANHOURS</v>
          </cell>
          <cell r="AN2" t="str">
            <v>TOTAL LABOR COST</v>
          </cell>
          <cell r="AO2" t="str">
            <v>TOTAL MAT'L COST</v>
          </cell>
          <cell r="AP2" t="str">
            <v>TOTAL S/C COST</v>
          </cell>
          <cell r="AQ2" t="str">
            <v>TOTAL COST</v>
          </cell>
        </row>
        <row r="3">
          <cell r="A3" t="str">
            <v>PLANT LEVEL</v>
          </cell>
        </row>
        <row r="4">
          <cell r="B4" t="str">
            <v>1AA--</v>
          </cell>
          <cell r="C4" t="str">
            <v>DKADU PLANT  ENGINEERING/PROCUREMENT</v>
          </cell>
          <cell r="F4">
            <v>6250</v>
          </cell>
          <cell r="G4">
            <v>0</v>
          </cell>
          <cell r="H4">
            <v>0</v>
          </cell>
          <cell r="I4">
            <v>0</v>
          </cell>
          <cell r="J4">
            <v>0</v>
          </cell>
          <cell r="M4" t="str">
            <v>1AAA-</v>
          </cell>
          <cell r="N4" t="str">
            <v>DKADU PLANT  - DIRECT ENGINEERING</v>
          </cell>
          <cell r="Q4">
            <v>5340</v>
          </cell>
          <cell r="R4">
            <v>0</v>
          </cell>
          <cell r="S4">
            <v>0</v>
          </cell>
          <cell r="T4">
            <v>0</v>
          </cell>
          <cell r="U4">
            <v>0</v>
          </cell>
          <cell r="X4" t="str">
            <v>1AAAA</v>
          </cell>
          <cell r="Y4" t="str">
            <v>DKADU PLANT  - DIR. ENG.  PROCESS</v>
          </cell>
          <cell r="AF4">
            <v>0</v>
          </cell>
          <cell r="AI4" t="str">
            <v>1ABAAA</v>
          </cell>
          <cell r="AJ4" t="str">
            <v>DEMETHANISER FEED DRUM</v>
          </cell>
          <cell r="AK4">
            <v>1</v>
          </cell>
          <cell r="AL4" t="str">
            <v>EA</v>
          </cell>
          <cell r="AO4">
            <v>461000</v>
          </cell>
          <cell r="AQ4">
            <v>461000</v>
          </cell>
        </row>
        <row r="5">
          <cell r="B5" t="str">
            <v>1AB--</v>
          </cell>
          <cell r="C5" t="str">
            <v>DKADU PLANT  FABRICATION/DELIVERY</v>
          </cell>
          <cell r="F5">
            <v>0</v>
          </cell>
          <cell r="G5">
            <v>0</v>
          </cell>
          <cell r="H5">
            <v>28083700</v>
          </cell>
          <cell r="I5">
            <v>0</v>
          </cell>
          <cell r="J5">
            <v>28083700</v>
          </cell>
          <cell r="M5" t="str">
            <v>1AAH-</v>
          </cell>
          <cell r="N5" t="str">
            <v>DKADU PLANT  EQUIPMENT SPECIFICATION</v>
          </cell>
          <cell r="Q5">
            <v>910</v>
          </cell>
          <cell r="R5">
            <v>0</v>
          </cell>
          <cell r="S5">
            <v>0</v>
          </cell>
          <cell r="T5">
            <v>0</v>
          </cell>
          <cell r="U5">
            <v>0</v>
          </cell>
          <cell r="X5" t="str">
            <v>1AAAB</v>
          </cell>
          <cell r="Y5" t="str">
            <v>DKADU PLANT  - DIR. ENG.  PERMITS</v>
          </cell>
          <cell r="AF5">
            <v>0</v>
          </cell>
          <cell r="AI5" t="str">
            <v>1ABAAB</v>
          </cell>
          <cell r="AJ5" t="str">
            <v>RECYCLE EXPANDER OUTLET DRUM</v>
          </cell>
          <cell r="AK5">
            <v>1</v>
          </cell>
          <cell r="AL5" t="str">
            <v>EA</v>
          </cell>
          <cell r="AO5">
            <v>610000</v>
          </cell>
          <cell r="AQ5">
            <v>610000</v>
          </cell>
        </row>
        <row r="6">
          <cell r="B6" t="str">
            <v>1AC--</v>
          </cell>
          <cell r="C6" t="str">
            <v>DKADU PLANT  CONSTRUCTION</v>
          </cell>
          <cell r="F6">
            <v>212160</v>
          </cell>
          <cell r="G6">
            <v>2551320</v>
          </cell>
          <cell r="H6">
            <v>0</v>
          </cell>
          <cell r="I6">
            <v>0</v>
          </cell>
          <cell r="J6">
            <v>2551320</v>
          </cell>
          <cell r="M6" t="str">
            <v>1AAI-</v>
          </cell>
          <cell r="N6" t="str">
            <v>DKADU PLANT  - ENGINEERING PROCUREMENT</v>
          </cell>
          <cell r="Q6">
            <v>0</v>
          </cell>
          <cell r="R6">
            <v>0</v>
          </cell>
          <cell r="S6">
            <v>0</v>
          </cell>
          <cell r="T6">
            <v>0</v>
          </cell>
          <cell r="U6">
            <v>0</v>
          </cell>
          <cell r="X6" t="str">
            <v>1AAAC</v>
          </cell>
          <cell r="Y6" t="str">
            <v>DKADU PLANT  - DIR. ENG.  CIVIL/STRUCTURAL</v>
          </cell>
          <cell r="AF6">
            <v>0</v>
          </cell>
          <cell r="AI6" t="str">
            <v>1ABAAC</v>
          </cell>
          <cell r="AJ6" t="str">
            <v>RECYCLE EXPANDER INLET DRUM</v>
          </cell>
          <cell r="AK6">
            <v>1</v>
          </cell>
          <cell r="AL6" t="str">
            <v>EA</v>
          </cell>
          <cell r="AO6">
            <v>827000</v>
          </cell>
          <cell r="AQ6">
            <v>827000</v>
          </cell>
        </row>
        <row r="7">
          <cell r="B7" t="str">
            <v>1AD--</v>
          </cell>
          <cell r="C7" t="str">
            <v>DKADU PLANT  COMMISSIONING, STARTUP &amp; TRAINING</v>
          </cell>
          <cell r="F7">
            <v>0</v>
          </cell>
          <cell r="G7">
            <v>0</v>
          </cell>
          <cell r="H7">
            <v>0</v>
          </cell>
          <cell r="I7">
            <v>0</v>
          </cell>
          <cell r="J7">
            <v>0</v>
          </cell>
          <cell r="M7" t="str">
            <v>1AAJ-</v>
          </cell>
          <cell r="N7" t="str">
            <v>DKADU PLANT  - INDIRECT ENGINEERING</v>
          </cell>
          <cell r="Q7">
            <v>0</v>
          </cell>
          <cell r="R7">
            <v>0</v>
          </cell>
          <cell r="S7">
            <v>0</v>
          </cell>
          <cell r="T7">
            <v>0</v>
          </cell>
          <cell r="U7">
            <v>0</v>
          </cell>
          <cell r="X7" t="str">
            <v>1AAAD</v>
          </cell>
          <cell r="Y7" t="str">
            <v>DKADU PLANT  - DIR. ENG.  MECHANICAL</v>
          </cell>
          <cell r="Z7">
            <v>60</v>
          </cell>
          <cell r="AA7" t="str">
            <v>EA</v>
          </cell>
          <cell r="AB7">
            <v>5340</v>
          </cell>
          <cell r="AF7">
            <v>0</v>
          </cell>
          <cell r="AI7" t="str">
            <v>1ABAAD</v>
          </cell>
          <cell r="AJ7" t="str">
            <v>LP BOOSTER COMPRESSOR KNOCK-OUT DRUM</v>
          </cell>
          <cell r="AK7">
            <v>1</v>
          </cell>
          <cell r="AL7" t="str">
            <v>EA</v>
          </cell>
          <cell r="AO7">
            <v>43000</v>
          </cell>
          <cell r="AQ7">
            <v>43000</v>
          </cell>
        </row>
        <row r="8">
          <cell r="B8" t="str">
            <v>1A---</v>
          </cell>
          <cell r="C8" t="str">
            <v xml:space="preserve">SUBTOTAL DKADU PLANT </v>
          </cell>
          <cell r="F8">
            <v>218410</v>
          </cell>
          <cell r="G8">
            <v>2551320</v>
          </cell>
          <cell r="H8">
            <v>28083700</v>
          </cell>
          <cell r="I8">
            <v>0</v>
          </cell>
          <cell r="J8">
            <v>30635020</v>
          </cell>
          <cell r="M8" t="str">
            <v>1AA--</v>
          </cell>
          <cell r="N8" t="str">
            <v>SUBTOTAL DKADU PLANT  - ENGINEERING/PROCUREMENT</v>
          </cell>
          <cell r="Q8">
            <v>6250</v>
          </cell>
          <cell r="R8">
            <v>0</v>
          </cell>
          <cell r="S8">
            <v>0</v>
          </cell>
          <cell r="T8">
            <v>0</v>
          </cell>
          <cell r="U8">
            <v>0</v>
          </cell>
          <cell r="X8" t="str">
            <v>1AAAE</v>
          </cell>
          <cell r="Y8" t="str">
            <v>DKADU PLANT  - DIR. ENG.  PIPING</v>
          </cell>
          <cell r="AF8">
            <v>0</v>
          </cell>
          <cell r="AI8" t="str">
            <v>1ABAAE</v>
          </cell>
          <cell r="AJ8" t="str">
            <v>RAW NGL SURGE DRUM</v>
          </cell>
          <cell r="AK8">
            <v>1</v>
          </cell>
          <cell r="AL8" t="str">
            <v>EA</v>
          </cell>
          <cell r="AO8">
            <v>96000</v>
          </cell>
          <cell r="AQ8">
            <v>96000</v>
          </cell>
        </row>
        <row r="9">
          <cell r="X9" t="str">
            <v>1AAAF</v>
          </cell>
          <cell r="Y9" t="str">
            <v>DKADU PLANT  - DIR. ENG.  ELECTRICAL</v>
          </cell>
          <cell r="AF9">
            <v>0</v>
          </cell>
          <cell r="AI9" t="str">
            <v>1ABAAF</v>
          </cell>
          <cell r="AJ9" t="str">
            <v>RECYCLE COMPRESSORS SUCTION SCRUBBERS</v>
          </cell>
          <cell r="AK9">
            <v>3</v>
          </cell>
          <cell r="AL9" t="str">
            <v>EA</v>
          </cell>
          <cell r="AO9">
            <v>286000</v>
          </cell>
          <cell r="AQ9">
            <v>286000</v>
          </cell>
        </row>
        <row r="10">
          <cell r="B10" t="str">
            <v>1BA--</v>
          </cell>
          <cell r="C10" t="str">
            <v>NGL-4 PLANT  ENGINEERING/PROCUREMENT</v>
          </cell>
          <cell r="F10">
            <v>10006</v>
          </cell>
          <cell r="G10">
            <v>0</v>
          </cell>
          <cell r="H10">
            <v>0</v>
          </cell>
          <cell r="I10">
            <v>0</v>
          </cell>
          <cell r="J10">
            <v>0</v>
          </cell>
          <cell r="M10" t="str">
            <v>1ABA-</v>
          </cell>
          <cell r="N10" t="str">
            <v>DKADU PLANT  - FAB/DELIVERY - MAJOR EQUIPMENT</v>
          </cell>
          <cell r="Q10">
            <v>0</v>
          </cell>
          <cell r="R10">
            <v>0</v>
          </cell>
          <cell r="S10">
            <v>28083700</v>
          </cell>
          <cell r="T10">
            <v>0</v>
          </cell>
          <cell r="U10">
            <v>28083700</v>
          </cell>
          <cell r="X10" t="str">
            <v>1AAAG</v>
          </cell>
          <cell r="Y10" t="str">
            <v>DKADU PLANT  - DIR. ENG.  INSTRUMENTATION</v>
          </cell>
          <cell r="AF10">
            <v>0</v>
          </cell>
          <cell r="AI10" t="str">
            <v>1ABAAX</v>
          </cell>
          <cell r="AJ10" t="str">
            <v>OTHER PRESSURE VESSELS</v>
          </cell>
          <cell r="AK10">
            <v>4</v>
          </cell>
          <cell r="AL10" t="str">
            <v>EA</v>
          </cell>
          <cell r="AO10">
            <v>135000</v>
          </cell>
          <cell r="AQ10">
            <v>135000</v>
          </cell>
        </row>
        <row r="11">
          <cell r="B11" t="str">
            <v>1BB--</v>
          </cell>
          <cell r="C11" t="str">
            <v>NGL-4 PLANT  FABRICATION/DELIVERY</v>
          </cell>
          <cell r="F11">
            <v>0</v>
          </cell>
          <cell r="G11">
            <v>0</v>
          </cell>
          <cell r="H11">
            <v>0</v>
          </cell>
          <cell r="I11">
            <v>0</v>
          </cell>
          <cell r="J11">
            <v>0</v>
          </cell>
          <cell r="M11" t="str">
            <v>1ABB-</v>
          </cell>
          <cell r="N11" t="str">
            <v>DKADU PLANT  - FAB/DELIVERY - BULKS</v>
          </cell>
          <cell r="Q11">
            <v>0</v>
          </cell>
          <cell r="R11">
            <v>0</v>
          </cell>
          <cell r="S11">
            <v>0</v>
          </cell>
          <cell r="T11">
            <v>0</v>
          </cell>
          <cell r="U11">
            <v>0</v>
          </cell>
          <cell r="X11" t="str">
            <v>1AAAH</v>
          </cell>
          <cell r="Y11" t="str">
            <v>DKADU PLANT  - DIR. ENG.  ARCHITECTURAL</v>
          </cell>
          <cell r="AF11">
            <v>0</v>
          </cell>
          <cell r="AI11" t="str">
            <v>1ABAA-</v>
          </cell>
          <cell r="AJ11" t="str">
            <v>SUBTOTAL PRESSURE VESSELS</v>
          </cell>
          <cell r="AK11">
            <v>12</v>
          </cell>
          <cell r="AL11">
            <v>0</v>
          </cell>
          <cell r="AM11">
            <v>0</v>
          </cell>
          <cell r="AN11">
            <v>0</v>
          </cell>
          <cell r="AO11">
            <v>2458000</v>
          </cell>
          <cell r="AP11">
            <v>0</v>
          </cell>
          <cell r="AQ11">
            <v>2458000</v>
          </cell>
        </row>
        <row r="12">
          <cell r="B12" t="str">
            <v>1BC--</v>
          </cell>
          <cell r="C12" t="str">
            <v>NGL-4 PLANT  CONSTRUCTION</v>
          </cell>
          <cell r="F12">
            <v>376990</v>
          </cell>
          <cell r="G12">
            <v>5042400</v>
          </cell>
          <cell r="H12">
            <v>0</v>
          </cell>
          <cell r="I12">
            <v>0</v>
          </cell>
          <cell r="J12">
            <v>5042400</v>
          </cell>
          <cell r="M12" t="str">
            <v>1ABC-</v>
          </cell>
          <cell r="N12" t="str">
            <v>DKADU  - FAB/DELIVERY - ENGINEERING SPECIALTIES</v>
          </cell>
          <cell r="Q12">
            <v>0</v>
          </cell>
          <cell r="R12">
            <v>0</v>
          </cell>
          <cell r="S12">
            <v>0</v>
          </cell>
          <cell r="T12">
            <v>0</v>
          </cell>
          <cell r="U12">
            <v>0</v>
          </cell>
          <cell r="X12" t="str">
            <v>1AAAI</v>
          </cell>
          <cell r="Y12" t="str">
            <v>DKADU  - DIR. ENG.  PIPELINES</v>
          </cell>
          <cell r="Z12" t="str">
            <v>N/A</v>
          </cell>
          <cell r="AA12" t="str">
            <v>N/A</v>
          </cell>
          <cell r="AB12" t="str">
            <v>N/A</v>
          </cell>
          <cell r="AC12" t="str">
            <v>N/A</v>
          </cell>
          <cell r="AD12" t="str">
            <v>N/A</v>
          </cell>
          <cell r="AE12" t="str">
            <v>N/A</v>
          </cell>
          <cell r="AF12" t="str">
            <v>N/A</v>
          </cell>
        </row>
        <row r="13">
          <cell r="B13" t="str">
            <v>1BD--</v>
          </cell>
          <cell r="C13" t="str">
            <v>NGL-4 PLANT  COMMISSIONING, STARTUP &amp; TRAINING</v>
          </cell>
          <cell r="F13">
            <v>0</v>
          </cell>
          <cell r="G13">
            <v>0</v>
          </cell>
          <cell r="H13">
            <v>0</v>
          </cell>
          <cell r="I13">
            <v>0</v>
          </cell>
          <cell r="J13">
            <v>0</v>
          </cell>
          <cell r="M13" t="str">
            <v>1AB--</v>
          </cell>
          <cell r="N13" t="str">
            <v>SUBTOTAL DKADU  - FABRICATION/DELIVERY</v>
          </cell>
          <cell r="Q13">
            <v>0</v>
          </cell>
          <cell r="R13">
            <v>0</v>
          </cell>
          <cell r="S13">
            <v>28083700</v>
          </cell>
          <cell r="T13">
            <v>0</v>
          </cell>
          <cell r="U13">
            <v>28083700</v>
          </cell>
          <cell r="X13" t="str">
            <v>1AAA-</v>
          </cell>
          <cell r="Y13" t="str">
            <v>SUBTOTAL - DKADU  - DIRECT ENGINEERING</v>
          </cell>
          <cell r="Z13">
            <v>60</v>
          </cell>
          <cell r="AA13" t="str">
            <v>N/A</v>
          </cell>
          <cell r="AB13">
            <v>5340</v>
          </cell>
          <cell r="AC13">
            <v>0</v>
          </cell>
          <cell r="AD13">
            <v>0</v>
          </cell>
          <cell r="AE13">
            <v>0</v>
          </cell>
          <cell r="AF13">
            <v>0</v>
          </cell>
          <cell r="AI13" t="str">
            <v>1ABABA</v>
          </cell>
          <cell r="AJ13" t="str">
            <v>HP DEMETHANISER COLUMN</v>
          </cell>
          <cell r="AK13">
            <v>1</v>
          </cell>
          <cell r="AL13" t="str">
            <v>EA</v>
          </cell>
          <cell r="AO13">
            <v>2277000</v>
          </cell>
          <cell r="AQ13">
            <v>2277000</v>
          </cell>
        </row>
        <row r="14">
          <cell r="B14" t="str">
            <v>1B---</v>
          </cell>
          <cell r="C14" t="str">
            <v xml:space="preserve">SUBTOTAL NGL-4 PLANT </v>
          </cell>
          <cell r="F14">
            <v>386996</v>
          </cell>
          <cell r="G14">
            <v>5042400</v>
          </cell>
          <cell r="H14">
            <v>0</v>
          </cell>
          <cell r="I14">
            <v>0</v>
          </cell>
          <cell r="J14">
            <v>5042400</v>
          </cell>
          <cell r="AI14" t="str">
            <v>1ABABB</v>
          </cell>
          <cell r="AJ14" t="str">
            <v>LP DEMETHANISER COLUMN</v>
          </cell>
          <cell r="AK14">
            <v>1</v>
          </cell>
          <cell r="AL14" t="str">
            <v>EA</v>
          </cell>
          <cell r="AO14">
            <v>992000</v>
          </cell>
          <cell r="AQ14">
            <v>992000</v>
          </cell>
        </row>
        <row r="15">
          <cell r="M15" t="str">
            <v>1ACA-</v>
          </cell>
          <cell r="N15" t="str">
            <v>DKADU  - CONSTRUCTION - CIVIL</v>
          </cell>
          <cell r="Q15">
            <v>0</v>
          </cell>
          <cell r="R15">
            <v>0</v>
          </cell>
          <cell r="S15">
            <v>0</v>
          </cell>
          <cell r="T15">
            <v>0</v>
          </cell>
          <cell r="U15">
            <v>0</v>
          </cell>
          <cell r="X15" t="str">
            <v>1AAHA</v>
          </cell>
          <cell r="Y15" t="str">
            <v>DKADU  - EQUIP. SPECS - PRESSURE VESSELS</v>
          </cell>
          <cell r="Z15">
            <v>12</v>
          </cell>
          <cell r="AA15" t="str">
            <v>EA</v>
          </cell>
          <cell r="AB15">
            <v>130</v>
          </cell>
          <cell r="AF15">
            <v>0</v>
          </cell>
          <cell r="AI15" t="str">
            <v>1ABABX</v>
          </cell>
          <cell r="AJ15" t="str">
            <v>OTHER COLUMNS</v>
          </cell>
          <cell r="AQ15">
            <v>0</v>
          </cell>
        </row>
        <row r="16">
          <cell r="B16" t="str">
            <v>1CA--</v>
          </cell>
          <cell r="C16" t="str">
            <v>NFGP UPGRADE  ENGINEERING/PROCUREMENT</v>
          </cell>
          <cell r="F16">
            <v>3072</v>
          </cell>
          <cell r="G16">
            <v>0</v>
          </cell>
          <cell r="H16">
            <v>0</v>
          </cell>
          <cell r="I16">
            <v>0</v>
          </cell>
          <cell r="J16">
            <v>0</v>
          </cell>
          <cell r="M16" t="str">
            <v>1ACB-</v>
          </cell>
          <cell r="N16" t="str">
            <v>DKADU  - CONSTRUCTION - MAJOR EQUIPMENT</v>
          </cell>
          <cell r="Q16">
            <v>212160</v>
          </cell>
          <cell r="R16">
            <v>2551320</v>
          </cell>
          <cell r="S16">
            <v>0</v>
          </cell>
          <cell r="T16">
            <v>0</v>
          </cell>
          <cell r="U16">
            <v>2551320</v>
          </cell>
          <cell r="X16" t="str">
            <v>1AAHB</v>
          </cell>
          <cell r="Y16" t="str">
            <v>DKADU  - EQUIP. SPECS - COLUMNS</v>
          </cell>
          <cell r="Z16">
            <v>2</v>
          </cell>
          <cell r="AA16" t="str">
            <v>EA</v>
          </cell>
          <cell r="AB16">
            <v>120</v>
          </cell>
          <cell r="AF16">
            <v>0</v>
          </cell>
          <cell r="AI16" t="str">
            <v>1ABAB</v>
          </cell>
          <cell r="AJ16" t="str">
            <v>SUBTOTAL COLUMNS</v>
          </cell>
          <cell r="AK16">
            <v>2</v>
          </cell>
          <cell r="AL16">
            <v>0</v>
          </cell>
          <cell r="AM16">
            <v>0</v>
          </cell>
          <cell r="AN16">
            <v>0</v>
          </cell>
          <cell r="AO16">
            <v>3269000</v>
          </cell>
          <cell r="AP16">
            <v>0</v>
          </cell>
          <cell r="AQ16">
            <v>3269000</v>
          </cell>
        </row>
        <row r="17">
          <cell r="B17" t="str">
            <v>1CB--</v>
          </cell>
          <cell r="C17" t="str">
            <v>NFGP UPGRADE  FABRICATION/DELIVERY</v>
          </cell>
          <cell r="F17">
            <v>0</v>
          </cell>
          <cell r="G17">
            <v>0</v>
          </cell>
          <cell r="H17">
            <v>0</v>
          </cell>
          <cell r="I17">
            <v>0</v>
          </cell>
          <cell r="J17">
            <v>0</v>
          </cell>
          <cell r="M17" t="str">
            <v>1ACC-</v>
          </cell>
          <cell r="N17" t="str">
            <v>DKADU  - CONSTRUCTION - BULKS</v>
          </cell>
          <cell r="Q17">
            <v>0</v>
          </cell>
          <cell r="R17">
            <v>0</v>
          </cell>
          <cell r="S17">
            <v>0</v>
          </cell>
          <cell r="T17">
            <v>0</v>
          </cell>
          <cell r="U17">
            <v>0</v>
          </cell>
          <cell r="X17" t="str">
            <v>1AAHC</v>
          </cell>
          <cell r="Y17" t="str">
            <v>DKADU  - EQUIP. SPECS - REACTORS</v>
          </cell>
          <cell r="AF17">
            <v>0</v>
          </cell>
        </row>
        <row r="18">
          <cell r="B18" t="str">
            <v>1CC--</v>
          </cell>
          <cell r="C18" t="str">
            <v>NFGP UPGRADE  CONSTRUCTION</v>
          </cell>
          <cell r="F18">
            <v>48970</v>
          </cell>
          <cell r="G18">
            <v>859300</v>
          </cell>
          <cell r="H18">
            <v>0</v>
          </cell>
          <cell r="I18">
            <v>0</v>
          </cell>
          <cell r="J18">
            <v>859300</v>
          </cell>
          <cell r="M18" t="str">
            <v>1ACD-</v>
          </cell>
          <cell r="N18" t="str">
            <v>DKADU  - CONSTRUCTION - CONSTRUCTION SPECIALTIES</v>
          </cell>
          <cell r="Q18">
            <v>0</v>
          </cell>
          <cell r="R18">
            <v>0</v>
          </cell>
          <cell r="S18">
            <v>0</v>
          </cell>
          <cell r="T18">
            <v>0</v>
          </cell>
          <cell r="U18">
            <v>0</v>
          </cell>
          <cell r="X18" t="str">
            <v>1AAHD</v>
          </cell>
          <cell r="Y18" t="str">
            <v>DKADU  - EQUIP. SPECS - FIELD ERECTED TANKS</v>
          </cell>
          <cell r="Z18" t="str">
            <v>N/A</v>
          </cell>
          <cell r="AA18" t="str">
            <v>N/A</v>
          </cell>
          <cell r="AB18" t="str">
            <v>N/A</v>
          </cell>
          <cell r="AC18" t="str">
            <v>N/A</v>
          </cell>
          <cell r="AD18" t="str">
            <v>N/A</v>
          </cell>
          <cell r="AE18" t="str">
            <v>N/A</v>
          </cell>
          <cell r="AF18" t="str">
            <v>N/A</v>
          </cell>
          <cell r="AI18" t="str">
            <v>1ABAEA</v>
          </cell>
          <cell r="AJ18" t="str">
            <v>DEMETHANIZER BOTTOM BOOSTER PUMP W/ DRIVERS</v>
          </cell>
          <cell r="AK18">
            <v>3</v>
          </cell>
          <cell r="AL18" t="str">
            <v>EA</v>
          </cell>
          <cell r="AO18">
            <v>390000</v>
          </cell>
          <cell r="AQ18">
            <v>390000</v>
          </cell>
        </row>
        <row r="19">
          <cell r="B19" t="str">
            <v>1CD--</v>
          </cell>
          <cell r="C19" t="str">
            <v>NFGP UPGRADE  COMMISSIONING, STARTUP &amp; TRAINING</v>
          </cell>
          <cell r="F19">
            <v>0</v>
          </cell>
          <cell r="G19">
            <v>0</v>
          </cell>
          <cell r="H19">
            <v>0</v>
          </cell>
          <cell r="I19">
            <v>0</v>
          </cell>
          <cell r="J19">
            <v>0</v>
          </cell>
          <cell r="M19" t="str">
            <v>1ACE-</v>
          </cell>
          <cell r="N19" t="str">
            <v>DKADU  - CONSTRUCTION - OTHER DIRECT WORK</v>
          </cell>
          <cell r="Q19">
            <v>0</v>
          </cell>
          <cell r="R19">
            <v>0</v>
          </cell>
          <cell r="S19">
            <v>0</v>
          </cell>
          <cell r="T19">
            <v>0</v>
          </cell>
          <cell r="U19">
            <v>0</v>
          </cell>
          <cell r="X19" t="str">
            <v>1AAHE</v>
          </cell>
          <cell r="Y19" t="str">
            <v>DKADU  - EQUIP. SPECS - PUMPS</v>
          </cell>
          <cell r="Z19">
            <v>7</v>
          </cell>
          <cell r="AA19" t="str">
            <v>EA</v>
          </cell>
          <cell r="AB19">
            <v>150</v>
          </cell>
          <cell r="AF19">
            <v>0</v>
          </cell>
          <cell r="AI19" t="str">
            <v>1ABAEB</v>
          </cell>
          <cell r="AJ19" t="str">
            <v>NGL PIPELINE PUMP W/ DRIVERS</v>
          </cell>
          <cell r="AK19">
            <v>3</v>
          </cell>
          <cell r="AL19" t="str">
            <v>EA</v>
          </cell>
          <cell r="AO19">
            <v>561000</v>
          </cell>
          <cell r="AQ19">
            <v>561000</v>
          </cell>
        </row>
        <row r="20">
          <cell r="B20" t="str">
            <v>1C---</v>
          </cell>
          <cell r="C20" t="str">
            <v xml:space="preserve">SUBTOTAL NFGP UPGRADE </v>
          </cell>
          <cell r="F20">
            <v>52042</v>
          </cell>
          <cell r="G20">
            <v>859300</v>
          </cell>
          <cell r="H20">
            <v>0</v>
          </cell>
          <cell r="I20">
            <v>0</v>
          </cell>
          <cell r="J20">
            <v>859300</v>
          </cell>
          <cell r="M20" t="str">
            <v>1ACF-</v>
          </cell>
          <cell r="N20" t="str">
            <v>DKADU  - CONSTRUCTION - INDIRECTS</v>
          </cell>
          <cell r="Q20">
            <v>0</v>
          </cell>
          <cell r="R20">
            <v>0</v>
          </cell>
          <cell r="S20">
            <v>0</v>
          </cell>
          <cell r="T20">
            <v>0</v>
          </cell>
          <cell r="U20">
            <v>0</v>
          </cell>
          <cell r="X20" t="str">
            <v>1AAHF</v>
          </cell>
          <cell r="Y20" t="str">
            <v>DKADU  - EQUIP. SPECS - HEAT EXCHANGERS - S &amp; T</v>
          </cell>
          <cell r="Z20">
            <v>18</v>
          </cell>
          <cell r="AA20" t="str">
            <v>EA</v>
          </cell>
          <cell r="AB20">
            <v>160</v>
          </cell>
          <cell r="AF20">
            <v>0</v>
          </cell>
          <cell r="AI20" t="str">
            <v>1ABAEX</v>
          </cell>
          <cell r="AJ20" t="str">
            <v>OTHER PUMPS</v>
          </cell>
          <cell r="AK20">
            <v>1</v>
          </cell>
          <cell r="AL20" t="str">
            <v>EA</v>
          </cell>
          <cell r="AO20">
            <v>6000</v>
          </cell>
          <cell r="AQ20">
            <v>6000</v>
          </cell>
        </row>
        <row r="21">
          <cell r="M21" t="str">
            <v>1AC--</v>
          </cell>
          <cell r="N21" t="str">
            <v>SUBTOTAL DKADU PLANT  - CONSTRUCTION</v>
          </cell>
          <cell r="Q21">
            <v>212160</v>
          </cell>
          <cell r="R21">
            <v>2551320</v>
          </cell>
          <cell r="S21">
            <v>0</v>
          </cell>
          <cell r="T21">
            <v>0</v>
          </cell>
          <cell r="U21">
            <v>2551320</v>
          </cell>
          <cell r="X21" t="str">
            <v>1AAHG</v>
          </cell>
          <cell r="Y21" t="str">
            <v>DKADU PLANT  - EQUIP. SPECS - HEAT EXCHANGERS - FINNED</v>
          </cell>
          <cell r="AF21">
            <v>0</v>
          </cell>
          <cell r="AI21" t="str">
            <v>1ABAE-</v>
          </cell>
          <cell r="AJ21" t="str">
            <v>SUBTOTAL PUMPS</v>
          </cell>
          <cell r="AK21">
            <v>7</v>
          </cell>
          <cell r="AL21">
            <v>0</v>
          </cell>
          <cell r="AM21">
            <v>0</v>
          </cell>
          <cell r="AN21">
            <v>0</v>
          </cell>
          <cell r="AO21">
            <v>957000</v>
          </cell>
          <cell r="AP21">
            <v>0</v>
          </cell>
          <cell r="AQ21">
            <v>957000</v>
          </cell>
        </row>
        <row r="22">
          <cell r="B22" t="str">
            <v>1DA--</v>
          </cell>
          <cell r="C22" t="str">
            <v>PIPELINE ENGINEERING/PROCUREMENT</v>
          </cell>
          <cell r="F22">
            <v>0</v>
          </cell>
          <cell r="G22">
            <v>0</v>
          </cell>
          <cell r="H22">
            <v>0</v>
          </cell>
          <cell r="I22">
            <v>0</v>
          </cell>
          <cell r="J22">
            <v>0</v>
          </cell>
          <cell r="X22" t="str">
            <v>1AAHH</v>
          </cell>
          <cell r="Y22" t="str">
            <v>DKADU PLANT  - EQUIP. SPECS - EXTRUDERS</v>
          </cell>
          <cell r="Z22" t="str">
            <v>N/A</v>
          </cell>
          <cell r="AA22" t="str">
            <v>N/A</v>
          </cell>
          <cell r="AB22" t="str">
            <v>N/A</v>
          </cell>
          <cell r="AC22" t="str">
            <v>N/A</v>
          </cell>
          <cell r="AD22" t="str">
            <v>N/A</v>
          </cell>
          <cell r="AE22" t="str">
            <v>N/A</v>
          </cell>
          <cell r="AF22" t="str">
            <v>N/A</v>
          </cell>
        </row>
        <row r="23">
          <cell r="B23" t="str">
            <v>1DB--</v>
          </cell>
          <cell r="C23" t="str">
            <v>PIPELINE  FABRICATION/DELIVERY</v>
          </cell>
          <cell r="F23">
            <v>0</v>
          </cell>
          <cell r="G23">
            <v>0</v>
          </cell>
          <cell r="H23">
            <v>0</v>
          </cell>
          <cell r="I23">
            <v>0</v>
          </cell>
          <cell r="J23">
            <v>0</v>
          </cell>
          <cell r="M23" t="str">
            <v>1ADA-</v>
          </cell>
          <cell r="N23" t="str">
            <v>DKADU PLANT  - COMMISSIONING</v>
          </cell>
          <cell r="Q23">
            <v>0</v>
          </cell>
          <cell r="R23">
            <v>0</v>
          </cell>
          <cell r="S23">
            <v>0</v>
          </cell>
          <cell r="T23">
            <v>0</v>
          </cell>
          <cell r="U23">
            <v>0</v>
          </cell>
          <cell r="X23" t="str">
            <v>1AAHI</v>
          </cell>
          <cell r="Y23" t="str">
            <v>DKADU PLANT  - EQUIP. SPECS - COMPRESSORS</v>
          </cell>
          <cell r="Z23">
            <v>15</v>
          </cell>
          <cell r="AA23" t="str">
            <v>EA</v>
          </cell>
          <cell r="AB23">
            <v>250</v>
          </cell>
          <cell r="AF23">
            <v>0</v>
          </cell>
          <cell r="AI23" t="str">
            <v>1ABAFA</v>
          </cell>
          <cell r="AJ23" t="str">
            <v>DEMETHANIZER FEED CHILLER W/ OH REFLUX COOLER</v>
          </cell>
          <cell r="AK23">
            <v>2</v>
          </cell>
          <cell r="AL23" t="str">
            <v>EA</v>
          </cell>
          <cell r="AO23">
            <v>2298000</v>
          </cell>
          <cell r="AQ23">
            <v>2298000</v>
          </cell>
        </row>
        <row r="24">
          <cell r="B24" t="str">
            <v>1DC--</v>
          </cell>
          <cell r="C24" t="str">
            <v>PIPELINE CONSTRUCTION</v>
          </cell>
          <cell r="F24">
            <v>0</v>
          </cell>
          <cell r="G24">
            <v>0</v>
          </cell>
          <cell r="H24">
            <v>0</v>
          </cell>
          <cell r="I24">
            <v>0</v>
          </cell>
          <cell r="J24">
            <v>0</v>
          </cell>
          <cell r="M24" t="str">
            <v>1ADB-</v>
          </cell>
          <cell r="N24" t="str">
            <v>DKADU PLANT  -STARTUP</v>
          </cell>
          <cell r="Q24">
            <v>0</v>
          </cell>
          <cell r="R24">
            <v>0</v>
          </cell>
          <cell r="S24">
            <v>0</v>
          </cell>
          <cell r="T24">
            <v>0</v>
          </cell>
          <cell r="U24">
            <v>0</v>
          </cell>
          <cell r="X24" t="str">
            <v>1AAHJ</v>
          </cell>
          <cell r="Y24" t="str">
            <v>DKADU PLANT  - EQUIP. SPECS - GENERATORS</v>
          </cell>
          <cell r="Z24" t="str">
            <v>N/A</v>
          </cell>
          <cell r="AA24" t="str">
            <v>N/A</v>
          </cell>
          <cell r="AB24" t="str">
            <v>N/A</v>
          </cell>
          <cell r="AC24" t="str">
            <v>N/A</v>
          </cell>
          <cell r="AD24" t="str">
            <v>N/A</v>
          </cell>
          <cell r="AE24" t="str">
            <v>N/A</v>
          </cell>
          <cell r="AF24" t="str">
            <v>N/A</v>
          </cell>
          <cell r="AI24" t="str">
            <v>1ABAFB</v>
          </cell>
          <cell r="AJ24" t="str">
            <v>RECYCLE GAS PREHEATER</v>
          </cell>
          <cell r="AK24">
            <v>1</v>
          </cell>
          <cell r="AL24" t="str">
            <v>EA</v>
          </cell>
          <cell r="AO24">
            <v>1149000</v>
          </cell>
          <cell r="AQ24">
            <v>1149000</v>
          </cell>
        </row>
        <row r="25">
          <cell r="B25" t="str">
            <v>1DD--</v>
          </cell>
          <cell r="C25" t="str">
            <v>PIPELINE COMMISSIONING, STARTUP &amp; TRAINING</v>
          </cell>
          <cell r="F25">
            <v>0</v>
          </cell>
          <cell r="G25">
            <v>0</v>
          </cell>
          <cell r="H25">
            <v>0</v>
          </cell>
          <cell r="I25">
            <v>0</v>
          </cell>
          <cell r="J25">
            <v>0</v>
          </cell>
          <cell r="M25" t="str">
            <v>1ADC-</v>
          </cell>
          <cell r="N25" t="str">
            <v>DKADU PLANT  -TRAINING</v>
          </cell>
          <cell r="Q25">
            <v>0</v>
          </cell>
          <cell r="R25">
            <v>0</v>
          </cell>
          <cell r="S25">
            <v>0</v>
          </cell>
          <cell r="T25">
            <v>0</v>
          </cell>
          <cell r="U25">
            <v>0</v>
          </cell>
          <cell r="X25" t="str">
            <v>1AAHK</v>
          </cell>
          <cell r="Y25" t="str">
            <v>DKADU PLANT  - EQUIP. SPECS - MOTORS &amp; DRIVERS</v>
          </cell>
          <cell r="AF25">
            <v>0</v>
          </cell>
          <cell r="AI25" t="str">
            <v>1ABAFC</v>
          </cell>
          <cell r="AJ25" t="str">
            <v>RECYCLE GAS/GAS EXCHANGERS</v>
          </cell>
          <cell r="AK25">
            <v>2</v>
          </cell>
          <cell r="AL25" t="str">
            <v>EA</v>
          </cell>
          <cell r="AO25">
            <v>385000</v>
          </cell>
          <cell r="AQ25">
            <v>385000</v>
          </cell>
        </row>
        <row r="26">
          <cell r="B26" t="str">
            <v>1D---</v>
          </cell>
          <cell r="C26" t="str">
            <v>SUBTOTAL PIPELINE</v>
          </cell>
          <cell r="F26">
            <v>0</v>
          </cell>
          <cell r="G26">
            <v>0</v>
          </cell>
          <cell r="H26">
            <v>0</v>
          </cell>
          <cell r="I26">
            <v>0</v>
          </cell>
          <cell r="J26">
            <v>0</v>
          </cell>
          <cell r="M26" t="str">
            <v>1AD--</v>
          </cell>
          <cell r="N26" t="str">
            <v>SUBTOTAL DKADU PLANT  - COMMISSIONING, STARTUP &amp; TRAINING</v>
          </cell>
          <cell r="Q26">
            <v>0</v>
          </cell>
          <cell r="R26">
            <v>0</v>
          </cell>
          <cell r="S26">
            <v>0</v>
          </cell>
          <cell r="T26">
            <v>0</v>
          </cell>
          <cell r="U26">
            <v>0</v>
          </cell>
          <cell r="X26" t="str">
            <v>1AAHL</v>
          </cell>
          <cell r="Y26" t="str">
            <v>DKADU PLANT  - EQUIP. SPECS - FIRED EQUIPMENT</v>
          </cell>
          <cell r="Z26" t="str">
            <v>N/A</v>
          </cell>
          <cell r="AA26" t="str">
            <v>N/A</v>
          </cell>
          <cell r="AB26" t="str">
            <v>N/A</v>
          </cell>
          <cell r="AC26" t="str">
            <v>N/A</v>
          </cell>
          <cell r="AD26" t="str">
            <v>N/A</v>
          </cell>
          <cell r="AE26" t="str">
            <v>N/A</v>
          </cell>
          <cell r="AF26" t="str">
            <v>N/A</v>
          </cell>
          <cell r="AI26" t="str">
            <v>1ABAFD</v>
          </cell>
          <cell r="AJ26" t="str">
            <v>LP GAS/GAS EXCHANGERS</v>
          </cell>
          <cell r="AK26">
            <v>4</v>
          </cell>
          <cell r="AL26" t="str">
            <v>EA</v>
          </cell>
          <cell r="AO26">
            <v>1935000</v>
          </cell>
          <cell r="AQ26">
            <v>1935000</v>
          </cell>
        </row>
        <row r="27">
          <cell r="X27" t="str">
            <v>1AAHM</v>
          </cell>
          <cell r="Y27" t="str">
            <v>DKADU PLANT  - EQUIP. SPECS - BLOWERS, FANS</v>
          </cell>
          <cell r="Z27" t="str">
            <v>N/A</v>
          </cell>
          <cell r="AA27" t="str">
            <v>N/A</v>
          </cell>
          <cell r="AB27" t="str">
            <v>N/A</v>
          </cell>
          <cell r="AC27" t="str">
            <v>N/A</v>
          </cell>
          <cell r="AD27" t="str">
            <v>N/A</v>
          </cell>
          <cell r="AE27" t="str">
            <v>N/A</v>
          </cell>
          <cell r="AF27" t="str">
            <v>N/A</v>
          </cell>
          <cell r="AI27" t="str">
            <v>1ABAFE</v>
          </cell>
          <cell r="AJ27" t="str">
            <v>LP DEMETHANIZER REBOILER</v>
          </cell>
          <cell r="AK27">
            <v>1</v>
          </cell>
          <cell r="AL27" t="str">
            <v>EA</v>
          </cell>
          <cell r="AO27">
            <v>610000</v>
          </cell>
          <cell r="AQ27">
            <v>610000</v>
          </cell>
        </row>
        <row r="28">
          <cell r="B28" t="str">
            <v>1EA--</v>
          </cell>
          <cell r="C28" t="str">
            <v>TANK ENGINEERING/PROCUREMENT</v>
          </cell>
          <cell r="F28">
            <v>0</v>
          </cell>
          <cell r="G28">
            <v>0</v>
          </cell>
          <cell r="H28">
            <v>0</v>
          </cell>
          <cell r="I28">
            <v>0</v>
          </cell>
          <cell r="J28">
            <v>0</v>
          </cell>
          <cell r="X28" t="str">
            <v>1AAHN</v>
          </cell>
          <cell r="Y28" t="str">
            <v>DKADU PLANT  - EQUIP. SPECS - FILTERS</v>
          </cell>
          <cell r="Z28" t="str">
            <v>N/A</v>
          </cell>
          <cell r="AA28" t="str">
            <v>N/A</v>
          </cell>
          <cell r="AB28" t="str">
            <v>N/A</v>
          </cell>
          <cell r="AC28" t="str">
            <v>N/A</v>
          </cell>
          <cell r="AD28" t="str">
            <v>N/A</v>
          </cell>
          <cell r="AE28" t="str">
            <v>N/A</v>
          </cell>
          <cell r="AF28" t="str">
            <v>N/A</v>
          </cell>
          <cell r="AI28" t="str">
            <v>1ABAFF</v>
          </cell>
          <cell r="AJ28" t="str">
            <v>UPPER SIDE REBOILER</v>
          </cell>
          <cell r="AK28">
            <v>1</v>
          </cell>
          <cell r="AL28" t="str">
            <v>EA</v>
          </cell>
          <cell r="AO28">
            <v>792000</v>
          </cell>
          <cell r="AQ28">
            <v>792000</v>
          </cell>
        </row>
        <row r="29">
          <cell r="B29" t="str">
            <v>1EB--</v>
          </cell>
          <cell r="C29" t="str">
            <v>TANK       FABRICATION/DELIVERY</v>
          </cell>
          <cell r="F29">
            <v>0</v>
          </cell>
          <cell r="G29">
            <v>0</v>
          </cell>
          <cell r="H29">
            <v>0</v>
          </cell>
          <cell r="I29">
            <v>0</v>
          </cell>
          <cell r="J29">
            <v>0</v>
          </cell>
          <cell r="X29" t="str">
            <v>1AAHO</v>
          </cell>
          <cell r="Y29" t="str">
            <v>DKADU PLANT  - EQUIP. SPECS - FLARES</v>
          </cell>
          <cell r="Z29" t="str">
            <v>N/A</v>
          </cell>
          <cell r="AA29" t="str">
            <v>N/A</v>
          </cell>
          <cell r="AB29" t="str">
            <v>N/A</v>
          </cell>
          <cell r="AC29" t="str">
            <v>N/A</v>
          </cell>
          <cell r="AD29" t="str">
            <v>N/A</v>
          </cell>
          <cell r="AE29" t="str">
            <v>N/A</v>
          </cell>
          <cell r="AF29" t="str">
            <v>N/A</v>
          </cell>
          <cell r="AI29" t="str">
            <v>1ABAFG</v>
          </cell>
          <cell r="AJ29" t="str">
            <v>RECYCLE COMPRESSOR AFTER COOLER</v>
          </cell>
          <cell r="AK29">
            <v>3</v>
          </cell>
          <cell r="AL29" t="str">
            <v>EA</v>
          </cell>
          <cell r="AO29">
            <v>1138000</v>
          </cell>
          <cell r="AQ29">
            <v>1138000</v>
          </cell>
        </row>
        <row r="30">
          <cell r="B30" t="str">
            <v>1EC--</v>
          </cell>
          <cell r="C30" t="str">
            <v>TANK CONSTRUCTION</v>
          </cell>
          <cell r="F30">
            <v>0</v>
          </cell>
          <cell r="G30">
            <v>0</v>
          </cell>
          <cell r="H30">
            <v>0</v>
          </cell>
          <cell r="I30">
            <v>0</v>
          </cell>
          <cell r="J30">
            <v>0</v>
          </cell>
          <cell r="X30" t="str">
            <v>1AAHP</v>
          </cell>
          <cell r="Y30" t="str">
            <v>DKADU PLANT  - EQUIP. SPECS - SOLIDS HANDLING EQUIPMENT</v>
          </cell>
          <cell r="Z30" t="str">
            <v>N/A</v>
          </cell>
          <cell r="AA30" t="str">
            <v>N/A</v>
          </cell>
          <cell r="AB30" t="str">
            <v>N/A</v>
          </cell>
          <cell r="AC30" t="str">
            <v>N/A</v>
          </cell>
          <cell r="AD30" t="str">
            <v>N/A</v>
          </cell>
          <cell r="AE30" t="str">
            <v>N/A</v>
          </cell>
          <cell r="AF30" t="str">
            <v>N/A</v>
          </cell>
          <cell r="AI30" t="str">
            <v>1ABAFX</v>
          </cell>
          <cell r="AJ30" t="str">
            <v>OTHER SHELL &amp; TUBE EXCHANGERS</v>
          </cell>
          <cell r="AK30">
            <v>4</v>
          </cell>
          <cell r="AL30" t="str">
            <v>EA</v>
          </cell>
          <cell r="AO30">
            <v>862000</v>
          </cell>
          <cell r="AQ30">
            <v>862000</v>
          </cell>
        </row>
        <row r="31">
          <cell r="B31" t="str">
            <v>1ED--</v>
          </cell>
          <cell r="C31" t="str">
            <v>TANK COMMISSIONING, STARTUP &amp; TRAINING</v>
          </cell>
          <cell r="F31">
            <v>0</v>
          </cell>
          <cell r="G31">
            <v>0</v>
          </cell>
          <cell r="H31">
            <v>0</v>
          </cell>
          <cell r="I31">
            <v>0</v>
          </cell>
          <cell r="J31">
            <v>0</v>
          </cell>
          <cell r="X31" t="str">
            <v>1AAHQ</v>
          </cell>
          <cell r="Y31" t="str">
            <v>DKADU PLANT  - EQUIP. SPECS - PACKAGED EQUIPMENT</v>
          </cell>
          <cell r="Z31" t="str">
            <v>N/A</v>
          </cell>
          <cell r="AA31" t="str">
            <v>N/A</v>
          </cell>
          <cell r="AB31" t="str">
            <v>N/A</v>
          </cell>
          <cell r="AC31" t="str">
            <v>N/A</v>
          </cell>
          <cell r="AD31" t="str">
            <v>N/A</v>
          </cell>
          <cell r="AE31" t="str">
            <v>N/A</v>
          </cell>
          <cell r="AF31" t="str">
            <v>N/A</v>
          </cell>
          <cell r="AI31" t="str">
            <v>1ABAF-</v>
          </cell>
          <cell r="AJ31" t="str">
            <v>SUBTOTAL HEAT EXCHANGERS - SHELL &amp; TUBE</v>
          </cell>
          <cell r="AK31">
            <v>18</v>
          </cell>
          <cell r="AL31">
            <v>0</v>
          </cell>
          <cell r="AM31">
            <v>0</v>
          </cell>
          <cell r="AN31">
            <v>0</v>
          </cell>
          <cell r="AO31">
            <v>9169000</v>
          </cell>
          <cell r="AP31">
            <v>0</v>
          </cell>
          <cell r="AQ31">
            <v>9169000</v>
          </cell>
        </row>
        <row r="32">
          <cell r="B32" t="str">
            <v>1E---</v>
          </cell>
          <cell r="C32" t="str">
            <v>SUBTOTAL TANK</v>
          </cell>
          <cell r="F32">
            <v>0</v>
          </cell>
          <cell r="G32">
            <v>0</v>
          </cell>
          <cell r="H32">
            <v>0</v>
          </cell>
          <cell r="I32">
            <v>0</v>
          </cell>
          <cell r="J32">
            <v>0</v>
          </cell>
          <cell r="X32" t="str">
            <v>1AAHX</v>
          </cell>
          <cell r="Y32" t="str">
            <v>DKADU PLANT  - EQUIP. SPECS - OTHERS</v>
          </cell>
          <cell r="Z32">
            <v>6</v>
          </cell>
          <cell r="AA32" t="str">
            <v>EA</v>
          </cell>
          <cell r="AB32">
            <v>100</v>
          </cell>
          <cell r="AF32">
            <v>0</v>
          </cell>
        </row>
        <row r="33">
          <cell r="X33" t="str">
            <v>1AAH-</v>
          </cell>
          <cell r="Y33" t="str">
            <v xml:space="preserve">SUBTOTAL - DKADU PLANT  - EQUIP. SPECS </v>
          </cell>
          <cell r="Z33">
            <v>60</v>
          </cell>
          <cell r="AA33" t="str">
            <v>N/A</v>
          </cell>
          <cell r="AB33">
            <v>910</v>
          </cell>
          <cell r="AC33">
            <v>0</v>
          </cell>
          <cell r="AD33">
            <v>0</v>
          </cell>
          <cell r="AE33">
            <v>0</v>
          </cell>
          <cell r="AF33">
            <v>0</v>
          </cell>
          <cell r="AI33" t="str">
            <v>1ABAGX</v>
          </cell>
          <cell r="AJ33" t="str">
            <v>OTHER EXCHANGERS - FINNED</v>
          </cell>
          <cell r="AQ33">
            <v>0</v>
          </cell>
        </row>
        <row r="34">
          <cell r="AI34" t="str">
            <v>1ABAG-</v>
          </cell>
          <cell r="AJ34" t="str">
            <v>SUBTOTAL - HEAT EXCHANGERS - FINNED</v>
          </cell>
          <cell r="AK34">
            <v>0</v>
          </cell>
          <cell r="AL34">
            <v>0</v>
          </cell>
          <cell r="AM34">
            <v>0</v>
          </cell>
          <cell r="AN34">
            <v>0</v>
          </cell>
          <cell r="AO34">
            <v>0</v>
          </cell>
          <cell r="AP34">
            <v>0</v>
          </cell>
          <cell r="AQ34">
            <v>0</v>
          </cell>
        </row>
        <row r="35">
          <cell r="B35" t="str">
            <v>1----</v>
          </cell>
          <cell r="C35" t="str">
            <v>TOTAL NGL-4 PROJECT</v>
          </cell>
          <cell r="F35">
            <v>657448</v>
          </cell>
          <cell r="G35">
            <v>8453020</v>
          </cell>
          <cell r="H35">
            <v>28083700</v>
          </cell>
          <cell r="I35">
            <v>0</v>
          </cell>
          <cell r="J35">
            <v>36536720</v>
          </cell>
        </row>
        <row r="40">
          <cell r="W40" t="str">
            <v>LEVEL 2 DKADU PLANT PG.2</v>
          </cell>
          <cell r="X40" t="str">
            <v>WBS CODE</v>
          </cell>
          <cell r="Y40" t="str">
            <v>DESCRIPTION</v>
          </cell>
          <cell r="Z40" t="str">
            <v>QUANTITY</v>
          </cell>
          <cell r="AA40" t="str">
            <v>UNITS</v>
          </cell>
          <cell r="AB40" t="str">
            <v>TOTAL MANHOURS</v>
          </cell>
          <cell r="AC40" t="str">
            <v>TOTAL LABOR COST</v>
          </cell>
          <cell r="AD40" t="str">
            <v>TOTAL MAT'L COST</v>
          </cell>
          <cell r="AE40" t="str">
            <v>TOTAL S/C COST</v>
          </cell>
          <cell r="AF40" t="str">
            <v>TOTAL COST</v>
          </cell>
          <cell r="AH40" t="str">
            <v>LEVEL 3 DKADU PLANT PG 2</v>
          </cell>
          <cell r="AI40" t="str">
            <v>WBS CODE</v>
          </cell>
          <cell r="AJ40" t="str">
            <v>DESCRIPTION</v>
          </cell>
          <cell r="AK40" t="str">
            <v>QUANTITY</v>
          </cell>
          <cell r="AL40" t="str">
            <v>UNITS</v>
          </cell>
          <cell r="AM40" t="str">
            <v>TOTAL MANHOURS</v>
          </cell>
          <cell r="AN40" t="str">
            <v>TOTAL LABOR COST</v>
          </cell>
          <cell r="AO40" t="str">
            <v>TOTAL MAT'L COST</v>
          </cell>
          <cell r="AP40" t="str">
            <v>TOTAL S/C COST</v>
          </cell>
          <cell r="AQ40" t="str">
            <v>TOTAL COST</v>
          </cell>
        </row>
        <row r="42">
          <cell r="X42" t="str">
            <v>1AAIA</v>
          </cell>
          <cell r="Y42" t="str">
            <v>DKADU PLANT  - PROCUREMENT PRESSURE VESSELS</v>
          </cell>
          <cell r="AF42">
            <v>0</v>
          </cell>
          <cell r="AI42" t="str">
            <v>1ABAIA</v>
          </cell>
          <cell r="AJ42" t="str">
            <v>GAS RECYCLE COMPRESSORS W/TURBINES</v>
          </cell>
          <cell r="AK42">
            <v>3</v>
          </cell>
          <cell r="AL42" t="str">
            <v>EA</v>
          </cell>
          <cell r="AO42">
            <v>0</v>
          </cell>
          <cell r="AQ42">
            <v>0</v>
          </cell>
        </row>
        <row r="43">
          <cell r="X43" t="str">
            <v>1AAIB</v>
          </cell>
          <cell r="Y43" t="str">
            <v>DKADU PLANT  - PROCUREMENT   COLUMNS</v>
          </cell>
          <cell r="AF43">
            <v>0</v>
          </cell>
          <cell r="AI43" t="str">
            <v>1ABAIB</v>
          </cell>
          <cell r="AJ43" t="str">
            <v>RECYCLE EXPANDER COMP. W/DRIVERS</v>
          </cell>
          <cell r="AK43">
            <v>1</v>
          </cell>
          <cell r="AL43" t="str">
            <v>EA</v>
          </cell>
          <cell r="AO43">
            <v>1544000</v>
          </cell>
          <cell r="AQ43">
            <v>1544000</v>
          </cell>
        </row>
        <row r="44">
          <cell r="X44" t="str">
            <v>1AAIC</v>
          </cell>
          <cell r="Y44" t="str">
            <v>DKADU PLANT  - PROCUREMENT   REACTORS</v>
          </cell>
          <cell r="AF44">
            <v>0</v>
          </cell>
          <cell r="AI44" t="str">
            <v>1ABAIC</v>
          </cell>
          <cell r="AJ44" t="str">
            <v>INJECTION COMPRESSORS</v>
          </cell>
          <cell r="AK44">
            <v>2</v>
          </cell>
          <cell r="AL44" t="str">
            <v>EA</v>
          </cell>
          <cell r="AO44">
            <v>7338000</v>
          </cell>
          <cell r="AQ44">
            <v>7338000</v>
          </cell>
        </row>
        <row r="45">
          <cell r="X45" t="str">
            <v>1AAID</v>
          </cell>
          <cell r="Y45" t="str">
            <v>DKADU PLANT  - PROCUREMENT   FIELD ERECTED TANKS</v>
          </cell>
          <cell r="Z45" t="str">
            <v>N/A</v>
          </cell>
          <cell r="AA45" t="str">
            <v>N/A</v>
          </cell>
          <cell r="AB45" t="str">
            <v>N/A</v>
          </cell>
          <cell r="AC45" t="str">
            <v>N/A</v>
          </cell>
          <cell r="AD45" t="str">
            <v>N/A</v>
          </cell>
          <cell r="AE45" t="str">
            <v>N/A</v>
          </cell>
          <cell r="AF45" t="str">
            <v>N/A</v>
          </cell>
          <cell r="AI45" t="str">
            <v>1ABAID</v>
          </cell>
          <cell r="AJ45" t="str">
            <v>LP BOOSTER COMPRESSORS</v>
          </cell>
          <cell r="AK45">
            <v>2</v>
          </cell>
          <cell r="AL45" t="str">
            <v>EA</v>
          </cell>
          <cell r="AO45">
            <v>2963000</v>
          </cell>
          <cell r="AQ45">
            <v>2963000</v>
          </cell>
        </row>
        <row r="46">
          <cell r="X46" t="str">
            <v>1AAIE</v>
          </cell>
          <cell r="Y46" t="str">
            <v>DKADU PLANT  - PROCUREMENT   PUMPS</v>
          </cell>
          <cell r="AF46">
            <v>0</v>
          </cell>
          <cell r="AI46" t="str">
            <v>1ABAIX</v>
          </cell>
          <cell r="AJ46" t="str">
            <v>OTHER COMPRESSORS</v>
          </cell>
          <cell r="AK46">
            <v>1</v>
          </cell>
          <cell r="AL46" t="str">
            <v>EA</v>
          </cell>
          <cell r="AO46">
            <v>143000</v>
          </cell>
          <cell r="AQ46">
            <v>143000</v>
          </cell>
        </row>
        <row r="47">
          <cell r="X47" t="str">
            <v>1AAIF</v>
          </cell>
          <cell r="Y47" t="str">
            <v>DKADU PLANT  - PROCUREMENT   HEAT EXCHANGERS - S &amp; T</v>
          </cell>
          <cell r="AF47">
            <v>0</v>
          </cell>
          <cell r="AI47" t="str">
            <v>1ABAI</v>
          </cell>
          <cell r="AJ47" t="str">
            <v>SUBTOTAL - COMPRESSORS</v>
          </cell>
          <cell r="AK47">
            <v>9</v>
          </cell>
          <cell r="AL47">
            <v>0</v>
          </cell>
          <cell r="AM47">
            <v>0</v>
          </cell>
          <cell r="AN47">
            <v>0</v>
          </cell>
          <cell r="AO47">
            <v>11988000</v>
          </cell>
          <cell r="AP47">
            <v>0</v>
          </cell>
          <cell r="AQ47">
            <v>11988000</v>
          </cell>
        </row>
        <row r="48">
          <cell r="X48" t="str">
            <v>1AAIG</v>
          </cell>
          <cell r="Y48" t="str">
            <v>DKADU PLANT  - PROCUREMENT   HEAT EXCHANGERS - FINNED</v>
          </cell>
          <cell r="AF48">
            <v>0</v>
          </cell>
        </row>
        <row r="49">
          <cell r="X49" t="str">
            <v>1AAIH</v>
          </cell>
          <cell r="Y49" t="str">
            <v>DKADU PLANT  - PROCUREMENT   EXTRUDERS</v>
          </cell>
          <cell r="Z49" t="str">
            <v>N/A</v>
          </cell>
          <cell r="AA49" t="str">
            <v>N/A</v>
          </cell>
          <cell r="AB49" t="str">
            <v>N/A</v>
          </cell>
          <cell r="AC49" t="str">
            <v>N/A</v>
          </cell>
          <cell r="AD49" t="str">
            <v>N/A</v>
          </cell>
          <cell r="AE49" t="str">
            <v>N/A</v>
          </cell>
          <cell r="AF49" t="str">
            <v>N/A</v>
          </cell>
          <cell r="AI49" t="str">
            <v>1ABAKA</v>
          </cell>
          <cell r="AJ49" t="str">
            <v>GAS TURBINE DRIVERS</v>
          </cell>
          <cell r="AQ49">
            <v>0</v>
          </cell>
        </row>
        <row r="50">
          <cell r="X50" t="str">
            <v>1AAII</v>
          </cell>
          <cell r="Y50" t="str">
            <v>DKADU PLANT  - PROCUREMENT   COMPRESSORS</v>
          </cell>
          <cell r="AF50">
            <v>0</v>
          </cell>
          <cell r="AI50" t="str">
            <v>1ABAKX</v>
          </cell>
          <cell r="AJ50" t="str">
            <v>OTHER DRIVERS</v>
          </cell>
          <cell r="AQ50">
            <v>0</v>
          </cell>
        </row>
        <row r="51">
          <cell r="X51" t="str">
            <v>1AAIJ</v>
          </cell>
          <cell r="Y51" t="str">
            <v>DKADU PLANT  - PROCUREMENT   GENERATORS</v>
          </cell>
          <cell r="Z51" t="str">
            <v>N/A</v>
          </cell>
          <cell r="AA51" t="str">
            <v>N/A</v>
          </cell>
          <cell r="AB51" t="str">
            <v>N/A</v>
          </cell>
          <cell r="AC51" t="str">
            <v>N/A</v>
          </cell>
          <cell r="AD51" t="str">
            <v>N/A</v>
          </cell>
          <cell r="AE51" t="str">
            <v>N/A</v>
          </cell>
          <cell r="AF51" t="str">
            <v>N/A</v>
          </cell>
          <cell r="AI51" t="str">
            <v>1ABAK-</v>
          </cell>
          <cell r="AJ51" t="str">
            <v>SUBTOTAL MOTORS &amp; DRIVERS</v>
          </cell>
          <cell r="AK51">
            <v>0</v>
          </cell>
          <cell r="AL51">
            <v>0</v>
          </cell>
          <cell r="AM51">
            <v>0</v>
          </cell>
          <cell r="AN51">
            <v>0</v>
          </cell>
          <cell r="AO51">
            <v>0</v>
          </cell>
          <cell r="AP51">
            <v>0</v>
          </cell>
          <cell r="AQ51">
            <v>0</v>
          </cell>
        </row>
        <row r="52">
          <cell r="X52" t="str">
            <v>1AAIK</v>
          </cell>
          <cell r="Y52" t="str">
            <v>DKADU PLANT  - PROCUREMENT   MOTORS &amp; DRIVERS</v>
          </cell>
          <cell r="AF52">
            <v>0</v>
          </cell>
        </row>
        <row r="53">
          <cell r="X53" t="str">
            <v>1AAIL</v>
          </cell>
          <cell r="Y53" t="str">
            <v>DKADU PLANT  - PROCUREMENT   FIRED EQUIPMENT</v>
          </cell>
          <cell r="Z53" t="str">
            <v>N/A</v>
          </cell>
          <cell r="AA53" t="str">
            <v>N/A</v>
          </cell>
          <cell r="AB53" t="str">
            <v>N/A</v>
          </cell>
          <cell r="AC53" t="str">
            <v>N/A</v>
          </cell>
          <cell r="AD53" t="str">
            <v>N/A</v>
          </cell>
          <cell r="AE53" t="str">
            <v>N/A</v>
          </cell>
          <cell r="AF53" t="str">
            <v>N/A</v>
          </cell>
          <cell r="AI53" t="str">
            <v>1ABAXA</v>
          </cell>
          <cell r="AJ53" t="str">
            <v>METHANOL INJECTION SKID</v>
          </cell>
          <cell r="AK53">
            <v>1</v>
          </cell>
          <cell r="AL53" t="str">
            <v>LOT</v>
          </cell>
          <cell r="AO53">
            <v>176000</v>
          </cell>
          <cell r="AQ53">
            <v>176000</v>
          </cell>
        </row>
        <row r="54">
          <cell r="X54" t="str">
            <v>1AAIM</v>
          </cell>
          <cell r="Y54" t="str">
            <v>DKADU PLANT  - PROCUREMENT   BLOWERS &amp; FANS</v>
          </cell>
          <cell r="Z54" t="str">
            <v>N/A</v>
          </cell>
          <cell r="AA54" t="str">
            <v>N/A</v>
          </cell>
          <cell r="AB54" t="str">
            <v>N/A</v>
          </cell>
          <cell r="AC54" t="str">
            <v>N/A</v>
          </cell>
          <cell r="AD54" t="str">
            <v>N/A</v>
          </cell>
          <cell r="AE54" t="str">
            <v>N/A</v>
          </cell>
          <cell r="AF54" t="str">
            <v>N/A</v>
          </cell>
          <cell r="AI54" t="str">
            <v>1ABAXX</v>
          </cell>
          <cell r="AJ54" t="str">
            <v>OTHER EQUIPMENT</v>
          </cell>
          <cell r="AK54">
            <v>4</v>
          </cell>
          <cell r="AL54" t="str">
            <v>EA</v>
          </cell>
          <cell r="AO54">
            <v>66700</v>
          </cell>
          <cell r="AQ54">
            <v>66700</v>
          </cell>
        </row>
        <row r="55">
          <cell r="X55" t="str">
            <v>1AAIN</v>
          </cell>
          <cell r="Y55" t="str">
            <v>DKADU PLANT  - PROCUREMENT   FILTERS</v>
          </cell>
          <cell r="Z55" t="str">
            <v>N/A</v>
          </cell>
          <cell r="AA55" t="str">
            <v>N/A</v>
          </cell>
          <cell r="AB55" t="str">
            <v>N/A</v>
          </cell>
          <cell r="AC55" t="str">
            <v>N/A</v>
          </cell>
          <cell r="AD55" t="str">
            <v>N/A</v>
          </cell>
          <cell r="AE55" t="str">
            <v>N/A</v>
          </cell>
          <cell r="AF55" t="str">
            <v>N/A</v>
          </cell>
          <cell r="AI55" t="str">
            <v>1ABAX-</v>
          </cell>
          <cell r="AJ55" t="str">
            <v>SUBTOTAL OTHER EQUIPMENT</v>
          </cell>
          <cell r="AK55">
            <v>5</v>
          </cell>
          <cell r="AL55">
            <v>0</v>
          </cell>
          <cell r="AM55">
            <v>0</v>
          </cell>
          <cell r="AN55">
            <v>0</v>
          </cell>
          <cell r="AO55">
            <v>242700</v>
          </cell>
          <cell r="AP55">
            <v>0</v>
          </cell>
          <cell r="AQ55">
            <v>242700</v>
          </cell>
        </row>
        <row r="56">
          <cell r="X56" t="str">
            <v>1AAIO</v>
          </cell>
          <cell r="Y56" t="str">
            <v>DKADU PLANT  - PROCUREMENT   FLARES</v>
          </cell>
          <cell r="Z56" t="str">
            <v>N/A</v>
          </cell>
          <cell r="AA56" t="str">
            <v>N/A</v>
          </cell>
          <cell r="AB56" t="str">
            <v>N/A</v>
          </cell>
          <cell r="AC56" t="str">
            <v>N/A</v>
          </cell>
          <cell r="AD56" t="str">
            <v>N/A</v>
          </cell>
          <cell r="AE56" t="str">
            <v>N/A</v>
          </cell>
          <cell r="AF56" t="str">
            <v>N/A</v>
          </cell>
        </row>
        <row r="57">
          <cell r="X57" t="str">
            <v>1AAIP</v>
          </cell>
          <cell r="Y57" t="str">
            <v>DKADU PLANT  - PROCUREMENT   SOLIDS HANDLING EQUIPMENT</v>
          </cell>
          <cell r="Z57" t="str">
            <v>N/A</v>
          </cell>
          <cell r="AA57" t="str">
            <v>N/A</v>
          </cell>
          <cell r="AB57" t="str">
            <v>N/A</v>
          </cell>
          <cell r="AC57" t="str">
            <v>N/A</v>
          </cell>
          <cell r="AD57" t="str">
            <v>N/A</v>
          </cell>
          <cell r="AE57" t="str">
            <v>N/A</v>
          </cell>
          <cell r="AF57" t="str">
            <v>N/A</v>
          </cell>
        </row>
        <row r="58">
          <cell r="X58" t="str">
            <v>1AAIQ</v>
          </cell>
          <cell r="Y58" t="str">
            <v>DKADU PLANT  - PROCUREMENT   PACKAGED EQUIPMENT</v>
          </cell>
          <cell r="Z58" t="str">
            <v>N/A</v>
          </cell>
          <cell r="AA58" t="str">
            <v>N/A</v>
          </cell>
          <cell r="AB58" t="str">
            <v>N/A</v>
          </cell>
          <cell r="AC58" t="str">
            <v>N/A</v>
          </cell>
          <cell r="AD58" t="str">
            <v>N/A</v>
          </cell>
          <cell r="AE58" t="str">
            <v>N/A</v>
          </cell>
          <cell r="AF58" t="str">
            <v>N/A</v>
          </cell>
        </row>
        <row r="59">
          <cell r="X59" t="str">
            <v>1AAIT</v>
          </cell>
          <cell r="Y59" t="str">
            <v>DKADU PLANT  - PROCUREMENT   BULKS</v>
          </cell>
          <cell r="AF59">
            <v>0</v>
          </cell>
        </row>
        <row r="60">
          <cell r="X60" t="str">
            <v>1AAIX</v>
          </cell>
          <cell r="Y60" t="str">
            <v>DKADU PLANT  - PROCUREMENT   OTHER</v>
          </cell>
          <cell r="AF60">
            <v>0</v>
          </cell>
        </row>
        <row r="61">
          <cell r="X61" t="str">
            <v>1AAI-</v>
          </cell>
          <cell r="Y61" t="str">
            <v>SUBTOTAL - DKADU PLANT  - PROCUREMENT</v>
          </cell>
          <cell r="Z61">
            <v>0</v>
          </cell>
          <cell r="AA61" t="str">
            <v>N/A</v>
          </cell>
          <cell r="AB61">
            <v>0</v>
          </cell>
          <cell r="AC61">
            <v>0</v>
          </cell>
          <cell r="AD61">
            <v>0</v>
          </cell>
          <cell r="AE61">
            <v>0</v>
          </cell>
          <cell r="AF61">
            <v>0</v>
          </cell>
        </row>
        <row r="63">
          <cell r="X63" t="str">
            <v>1AAJA</v>
          </cell>
          <cell r="Y63" t="str">
            <v>DKADU PLANT  - INDIRECT ENG'G CONTRACTS</v>
          </cell>
          <cell r="AF63">
            <v>0</v>
          </cell>
        </row>
        <row r="64">
          <cell r="X64" t="str">
            <v>1AAJB</v>
          </cell>
          <cell r="Y64" t="str">
            <v>DKADU PLANT  - INDIRECT ENG'G PROJECT MANAGEMENT</v>
          </cell>
          <cell r="AF64">
            <v>0</v>
          </cell>
        </row>
        <row r="65">
          <cell r="X65" t="str">
            <v>1AAJC</v>
          </cell>
          <cell r="Y65" t="str">
            <v>DKADU PLANT  - INDIRECT ENG'G ENGINEERING/NON-TECH</v>
          </cell>
          <cell r="AF65">
            <v>0</v>
          </cell>
        </row>
        <row r="66">
          <cell r="X66" t="str">
            <v>1AAJX</v>
          </cell>
          <cell r="Y66" t="str">
            <v>DKADU PLANT  - INDIRECT ENG'G OTHER</v>
          </cell>
          <cell r="AF66">
            <v>0</v>
          </cell>
        </row>
        <row r="67">
          <cell r="X67" t="str">
            <v>1AAJ-</v>
          </cell>
          <cell r="Y67" t="str">
            <v>SUBTOTAL - DKADU PLANT  - INDIRECT ENGINEERING</v>
          </cell>
          <cell r="Z67">
            <v>0</v>
          </cell>
          <cell r="AA67" t="str">
            <v>N/A</v>
          </cell>
          <cell r="AB67">
            <v>0</v>
          </cell>
          <cell r="AC67">
            <v>0</v>
          </cell>
          <cell r="AD67">
            <v>0</v>
          </cell>
          <cell r="AE67">
            <v>0</v>
          </cell>
          <cell r="AF67">
            <v>0</v>
          </cell>
        </row>
        <row r="78">
          <cell r="W78" t="str">
            <v>LEVEL 2 DKADU PLANT PG.3</v>
          </cell>
          <cell r="X78" t="str">
            <v>WBS CODE</v>
          </cell>
          <cell r="Y78" t="str">
            <v>DESCRIPTION</v>
          </cell>
          <cell r="Z78" t="str">
            <v>QUANTITY</v>
          </cell>
          <cell r="AA78" t="str">
            <v>UNITS</v>
          </cell>
          <cell r="AB78" t="str">
            <v>TOTAL MANHOURS</v>
          </cell>
          <cell r="AC78" t="str">
            <v>TOTAL LABOR COST</v>
          </cell>
          <cell r="AD78" t="str">
            <v>TOTAL MAT'L COST</v>
          </cell>
          <cell r="AE78" t="str">
            <v>TOTAL S/C COST</v>
          </cell>
          <cell r="AF78" t="str">
            <v>TOTAL COST</v>
          </cell>
        </row>
        <row r="80">
          <cell r="X80" t="str">
            <v>1ABAA</v>
          </cell>
          <cell r="Y80" t="str">
            <v>DKADU PLANT  - FAB/DELIVERY MAJOR EQUIP PRESSURE VESSELS</v>
          </cell>
          <cell r="Z80">
            <v>12</v>
          </cell>
          <cell r="AA80">
            <v>0</v>
          </cell>
          <cell r="AB80">
            <v>0</v>
          </cell>
          <cell r="AC80">
            <v>0</v>
          </cell>
          <cell r="AD80">
            <v>2458000</v>
          </cell>
          <cell r="AE80">
            <v>0</v>
          </cell>
          <cell r="AF80">
            <v>2458000</v>
          </cell>
        </row>
        <row r="81">
          <cell r="X81" t="str">
            <v>1ABAB</v>
          </cell>
          <cell r="Y81" t="str">
            <v>DKADU PLANT  - FAB/DELIVERY MAJOR EQUIP COLUMNS</v>
          </cell>
          <cell r="Z81">
            <v>2</v>
          </cell>
          <cell r="AA81">
            <v>0</v>
          </cell>
          <cell r="AB81">
            <v>0</v>
          </cell>
          <cell r="AC81">
            <v>0</v>
          </cell>
          <cell r="AD81">
            <v>3269000</v>
          </cell>
          <cell r="AE81">
            <v>0</v>
          </cell>
          <cell r="AF81">
            <v>3269000</v>
          </cell>
        </row>
        <row r="82">
          <cell r="X82" t="str">
            <v>1ABAC</v>
          </cell>
          <cell r="Y82" t="str">
            <v>DKADU PLANT  - FAB/DELIVERY MAJOR EQUIP REACTORS</v>
          </cell>
          <cell r="Z82" t="str">
            <v>N/A</v>
          </cell>
          <cell r="AA82" t="str">
            <v>N/A</v>
          </cell>
          <cell r="AB82" t="str">
            <v>N/A</v>
          </cell>
          <cell r="AC82" t="str">
            <v>N/A</v>
          </cell>
          <cell r="AD82" t="str">
            <v>N/A</v>
          </cell>
          <cell r="AE82" t="str">
            <v>N/A</v>
          </cell>
          <cell r="AF82" t="str">
            <v>N/A</v>
          </cell>
        </row>
        <row r="83">
          <cell r="X83" t="str">
            <v>1ABAD</v>
          </cell>
          <cell r="Y83" t="str">
            <v>DKADU PLANT  - FAB/DELIVERY MAJOR EQUIP FIELD ERECTED TANKS</v>
          </cell>
          <cell r="Z83" t="str">
            <v>N/A</v>
          </cell>
          <cell r="AA83" t="str">
            <v>N/A</v>
          </cell>
          <cell r="AB83" t="str">
            <v>N/A</v>
          </cell>
          <cell r="AC83" t="str">
            <v>N/A</v>
          </cell>
          <cell r="AD83" t="str">
            <v>N/A</v>
          </cell>
          <cell r="AE83" t="str">
            <v>N/A</v>
          </cell>
          <cell r="AF83" t="str">
            <v>N/A</v>
          </cell>
        </row>
        <row r="84">
          <cell r="X84" t="str">
            <v>1ABAE</v>
          </cell>
          <cell r="Y84" t="str">
            <v>DKADU PLANT  - FAB/DELIVERY MAJOR EQUIP PUMPS</v>
          </cell>
          <cell r="Z84">
            <v>7</v>
          </cell>
          <cell r="AA84">
            <v>0</v>
          </cell>
          <cell r="AB84">
            <v>0</v>
          </cell>
          <cell r="AC84">
            <v>0</v>
          </cell>
          <cell r="AD84">
            <v>957000</v>
          </cell>
          <cell r="AE84">
            <v>0</v>
          </cell>
          <cell r="AF84">
            <v>957000</v>
          </cell>
        </row>
        <row r="85">
          <cell r="X85" t="str">
            <v>1ABAF</v>
          </cell>
          <cell r="Y85" t="str">
            <v>DKADU PLANT  - FAB/DELIVERY MAJOR EQUIP HEAT EXCHANGERS S&amp;T</v>
          </cell>
          <cell r="Z85">
            <v>18</v>
          </cell>
          <cell r="AA85">
            <v>0</v>
          </cell>
          <cell r="AB85">
            <v>0</v>
          </cell>
          <cell r="AC85">
            <v>0</v>
          </cell>
          <cell r="AD85">
            <v>9169000</v>
          </cell>
          <cell r="AE85">
            <v>0</v>
          </cell>
          <cell r="AF85">
            <v>9169000</v>
          </cell>
        </row>
        <row r="86">
          <cell r="X86" t="str">
            <v>1ABAG</v>
          </cell>
          <cell r="Y86" t="str">
            <v>DKADU PLANT  - FAB/DELIVERY MAJOR EQUIP HEAT EXCHANGERS FINNED</v>
          </cell>
          <cell r="Z86">
            <v>0</v>
          </cell>
          <cell r="AA86">
            <v>0</v>
          </cell>
          <cell r="AB86">
            <v>0</v>
          </cell>
          <cell r="AC86">
            <v>0</v>
          </cell>
          <cell r="AD86">
            <v>0</v>
          </cell>
          <cell r="AE86">
            <v>0</v>
          </cell>
          <cell r="AF86">
            <v>0</v>
          </cell>
        </row>
        <row r="87">
          <cell r="X87" t="str">
            <v>1ABAH</v>
          </cell>
          <cell r="Y87" t="str">
            <v>DKADU PLANT  - FAB/DELIVERY MAJOR EQUIP EXTRUDERS</v>
          </cell>
          <cell r="Z87" t="str">
            <v>N/A</v>
          </cell>
          <cell r="AA87" t="str">
            <v>N/A</v>
          </cell>
          <cell r="AB87" t="str">
            <v>N/A</v>
          </cell>
          <cell r="AC87" t="str">
            <v>N/A</v>
          </cell>
          <cell r="AD87" t="str">
            <v>N/A</v>
          </cell>
          <cell r="AE87" t="str">
            <v>N/A</v>
          </cell>
          <cell r="AF87" t="str">
            <v>N/A</v>
          </cell>
        </row>
        <row r="88">
          <cell r="X88" t="str">
            <v>1ABAI</v>
          </cell>
          <cell r="Y88" t="str">
            <v>DKADU PLANT  - FAB/DELIVERY MAJOR EQUIP COMPRESSORS</v>
          </cell>
          <cell r="Z88">
            <v>9</v>
          </cell>
          <cell r="AA88">
            <v>0</v>
          </cell>
          <cell r="AB88">
            <v>0</v>
          </cell>
          <cell r="AC88">
            <v>0</v>
          </cell>
          <cell r="AD88">
            <v>11988000</v>
          </cell>
          <cell r="AE88">
            <v>0</v>
          </cell>
          <cell r="AF88">
            <v>11988000</v>
          </cell>
        </row>
        <row r="89">
          <cell r="X89" t="str">
            <v>1ABAJ</v>
          </cell>
          <cell r="Y89" t="str">
            <v>DKADU PLANT  - FAB/DELIVERY MAJOR EQUIP GENERATORS</v>
          </cell>
          <cell r="Z89" t="str">
            <v>N/A</v>
          </cell>
          <cell r="AA89" t="str">
            <v>N/A</v>
          </cell>
          <cell r="AB89" t="str">
            <v>N/A</v>
          </cell>
          <cell r="AC89" t="str">
            <v>N/A</v>
          </cell>
          <cell r="AD89" t="str">
            <v>N/A</v>
          </cell>
          <cell r="AE89" t="str">
            <v>N/A</v>
          </cell>
          <cell r="AF89" t="str">
            <v>N/A</v>
          </cell>
        </row>
        <row r="90">
          <cell r="X90" t="str">
            <v>1ABAK</v>
          </cell>
          <cell r="Y90" t="str">
            <v>DKADU PLANT  - FAB/DELIVERY MAJOR EQUIP MOTORS &amp; DRIVERS</v>
          </cell>
          <cell r="Z90">
            <v>0</v>
          </cell>
          <cell r="AA90">
            <v>0</v>
          </cell>
          <cell r="AB90">
            <v>0</v>
          </cell>
          <cell r="AC90">
            <v>0</v>
          </cell>
          <cell r="AD90">
            <v>0</v>
          </cell>
          <cell r="AE90">
            <v>0</v>
          </cell>
          <cell r="AF90">
            <v>0</v>
          </cell>
        </row>
        <row r="91">
          <cell r="X91" t="str">
            <v>1ABAL</v>
          </cell>
          <cell r="Y91" t="str">
            <v>DKADU PLANT  - FAB/DELIVERY MAJOR EQUIP FIRED EQUIPMENT</v>
          </cell>
          <cell r="Z91" t="str">
            <v>N/A</v>
          </cell>
          <cell r="AA91" t="str">
            <v>N/A</v>
          </cell>
          <cell r="AB91" t="str">
            <v>N/A</v>
          </cell>
          <cell r="AC91" t="str">
            <v>N/A</v>
          </cell>
          <cell r="AD91" t="str">
            <v>N/A</v>
          </cell>
          <cell r="AE91" t="str">
            <v>N/A</v>
          </cell>
          <cell r="AF91" t="str">
            <v>N/A</v>
          </cell>
        </row>
        <row r="92">
          <cell r="X92" t="str">
            <v>1ABAM</v>
          </cell>
          <cell r="Y92" t="str">
            <v>DKADU PLANT  - FAB/DELIVERY MAJOR EQUIP BLOWERS, FANS</v>
          </cell>
          <cell r="Z92" t="str">
            <v>N/A</v>
          </cell>
          <cell r="AA92" t="str">
            <v>N/A</v>
          </cell>
          <cell r="AB92" t="str">
            <v>N/A</v>
          </cell>
          <cell r="AC92" t="str">
            <v>N/A</v>
          </cell>
          <cell r="AD92" t="str">
            <v>N/A</v>
          </cell>
          <cell r="AE92" t="str">
            <v>N/A</v>
          </cell>
          <cell r="AF92" t="str">
            <v>N/A</v>
          </cell>
        </row>
        <row r="93">
          <cell r="X93" t="str">
            <v>1ABAN</v>
          </cell>
          <cell r="Y93" t="str">
            <v>DKADU PLANT  - FAB/DELIVERY MAJOR EQUIP FILTERS</v>
          </cell>
          <cell r="Z93" t="str">
            <v>N/A</v>
          </cell>
          <cell r="AA93" t="str">
            <v>N/A</v>
          </cell>
          <cell r="AB93" t="str">
            <v>N/A</v>
          </cell>
          <cell r="AC93" t="str">
            <v>N/A</v>
          </cell>
          <cell r="AD93" t="str">
            <v>N/A</v>
          </cell>
          <cell r="AE93" t="str">
            <v>N/A</v>
          </cell>
          <cell r="AF93" t="str">
            <v>N/A</v>
          </cell>
        </row>
        <row r="94">
          <cell r="X94" t="str">
            <v>1ABAO</v>
          </cell>
          <cell r="Y94" t="str">
            <v>DKADU PLANT  - FAB/DELIVERY MAJOR EQUIP FLARES</v>
          </cell>
          <cell r="Z94" t="str">
            <v>N/A</v>
          </cell>
          <cell r="AA94" t="str">
            <v>N/A</v>
          </cell>
          <cell r="AB94" t="str">
            <v>N/A</v>
          </cell>
          <cell r="AC94" t="str">
            <v>N/A</v>
          </cell>
          <cell r="AD94" t="str">
            <v>N/A</v>
          </cell>
          <cell r="AE94" t="str">
            <v>N/A</v>
          </cell>
          <cell r="AF94" t="str">
            <v>N/A</v>
          </cell>
        </row>
        <row r="95">
          <cell r="X95" t="str">
            <v>1ABAP</v>
          </cell>
          <cell r="Y95" t="str">
            <v>DKADU PLANT  - FAB/DELIVERY MAJOR EQUIP SOLIDS HANDLING EQUIPMENT</v>
          </cell>
          <cell r="Z95" t="str">
            <v>N/A</v>
          </cell>
          <cell r="AA95" t="str">
            <v>N/A</v>
          </cell>
          <cell r="AB95" t="str">
            <v>N/A</v>
          </cell>
          <cell r="AC95" t="str">
            <v>N/A</v>
          </cell>
          <cell r="AD95" t="str">
            <v>N/A</v>
          </cell>
          <cell r="AE95" t="str">
            <v>N/A</v>
          </cell>
          <cell r="AF95" t="str">
            <v>N/A</v>
          </cell>
        </row>
        <row r="96">
          <cell r="X96" t="str">
            <v>1ABAQ</v>
          </cell>
          <cell r="Y96" t="str">
            <v>DKADU PLANT  - FAB/DELIVERY MAJOR EQUIP PACKAGED EQUIPMENT</v>
          </cell>
          <cell r="Z96" t="str">
            <v>N/A</v>
          </cell>
          <cell r="AA96" t="str">
            <v>N/A</v>
          </cell>
          <cell r="AB96" t="str">
            <v>N/A</v>
          </cell>
          <cell r="AC96" t="str">
            <v>N/A</v>
          </cell>
          <cell r="AD96" t="str">
            <v>N/A</v>
          </cell>
          <cell r="AE96" t="str">
            <v>N/A</v>
          </cell>
          <cell r="AF96" t="str">
            <v>N/A</v>
          </cell>
        </row>
        <row r="97">
          <cell r="X97" t="str">
            <v>1ABAX</v>
          </cell>
          <cell r="Y97" t="str">
            <v>DKADU PLANT  - FAB/DELIVERY MAJOR EQUIP OTHER</v>
          </cell>
          <cell r="Z97">
            <v>5</v>
          </cell>
          <cell r="AA97">
            <v>0</v>
          </cell>
          <cell r="AB97">
            <v>0</v>
          </cell>
          <cell r="AC97">
            <v>0</v>
          </cell>
          <cell r="AD97">
            <v>242700</v>
          </cell>
          <cell r="AE97">
            <v>0</v>
          </cell>
          <cell r="AF97">
            <v>242700</v>
          </cell>
        </row>
        <row r="98">
          <cell r="X98" t="str">
            <v>1ABA-</v>
          </cell>
          <cell r="Y98" t="str">
            <v>SUBTOTAL - DKADU PLANT  - FAB/DELIVERY MAJOR EQUIP.</v>
          </cell>
          <cell r="Z98">
            <v>53</v>
          </cell>
          <cell r="AA98" t="str">
            <v>N/A</v>
          </cell>
          <cell r="AB98">
            <v>0</v>
          </cell>
          <cell r="AC98">
            <v>0</v>
          </cell>
          <cell r="AD98">
            <v>28083700</v>
          </cell>
          <cell r="AE98">
            <v>0</v>
          </cell>
          <cell r="AF98">
            <v>28083700</v>
          </cell>
        </row>
        <row r="100">
          <cell r="X100" t="str">
            <v>1ABBA</v>
          </cell>
          <cell r="Y100" t="str">
            <v>DKADU PLANT  - FAB/DELIVERY BULKS - IMBEDS</v>
          </cell>
          <cell r="AF100">
            <v>0</v>
          </cell>
        </row>
        <row r="101">
          <cell r="X101" t="str">
            <v>1ABBB</v>
          </cell>
          <cell r="Y101" t="str">
            <v>DKADU PLANT  - FAB/DELIVERY BULKS - STRUCTURAL</v>
          </cell>
          <cell r="AF101">
            <v>0</v>
          </cell>
        </row>
        <row r="102">
          <cell r="X102" t="str">
            <v>1ABBC</v>
          </cell>
          <cell r="Y102" t="str">
            <v>DKADU PLANT  - FAB/DELIVERY BULKS - PIPING</v>
          </cell>
          <cell r="AF102">
            <v>0</v>
          </cell>
        </row>
        <row r="103">
          <cell r="X103" t="str">
            <v>1ABBD</v>
          </cell>
          <cell r="Y103" t="str">
            <v>DKADU PLANT  - FAB/DELIVERY BULKS - ELECTRICAL</v>
          </cell>
          <cell r="AF103">
            <v>0</v>
          </cell>
        </row>
        <row r="104">
          <cell r="X104" t="str">
            <v>1ABBE</v>
          </cell>
          <cell r="Y104" t="str">
            <v>DKADU PLANT  - FAB/DELIVERY BULKS - INSTRUMENTATION</v>
          </cell>
          <cell r="AF104">
            <v>0</v>
          </cell>
        </row>
        <row r="105">
          <cell r="X105" t="str">
            <v>1ABBF</v>
          </cell>
          <cell r="Y105" t="str">
            <v>DKADU PLANT  - FAB/DELIVERY BULKS - PIPELINES</v>
          </cell>
          <cell r="Z105" t="str">
            <v>N/A</v>
          </cell>
          <cell r="AA105" t="str">
            <v>N/A</v>
          </cell>
          <cell r="AB105" t="str">
            <v>N/A</v>
          </cell>
          <cell r="AC105" t="str">
            <v>N/A</v>
          </cell>
          <cell r="AD105" t="str">
            <v>N/A</v>
          </cell>
          <cell r="AE105" t="str">
            <v>N/A</v>
          </cell>
          <cell r="AF105" t="str">
            <v>N/A</v>
          </cell>
        </row>
        <row r="106">
          <cell r="X106" t="str">
            <v>1ABB-</v>
          </cell>
          <cell r="Y106" t="str">
            <v>SUBTOTAL - DKADU PLANT  - FAB/DELIVERY BULKS</v>
          </cell>
          <cell r="Z106">
            <v>0</v>
          </cell>
          <cell r="AA106" t="str">
            <v>N/A</v>
          </cell>
          <cell r="AB106">
            <v>0</v>
          </cell>
          <cell r="AC106">
            <v>0</v>
          </cell>
          <cell r="AD106">
            <v>0</v>
          </cell>
          <cell r="AE106">
            <v>0</v>
          </cell>
          <cell r="AF106">
            <v>0</v>
          </cell>
        </row>
        <row r="108">
          <cell r="X108" t="str">
            <v>1ABCA</v>
          </cell>
          <cell r="Y108" t="str">
            <v>DKADU PLANT  - FAB/DELIVERY ENG. SPECIALTIES - BUILDINGS</v>
          </cell>
          <cell r="AF108">
            <v>0</v>
          </cell>
        </row>
        <row r="109">
          <cell r="X109" t="str">
            <v>1ABCB</v>
          </cell>
          <cell r="Y109" t="str">
            <v>DKADU PLANT  - FAB/DELIVERY ENG. SPECIALTIES - GENERAL</v>
          </cell>
          <cell r="AF109">
            <v>0</v>
          </cell>
        </row>
        <row r="110">
          <cell r="X110" t="str">
            <v>1ABC-</v>
          </cell>
          <cell r="Y110" t="str">
            <v>SUBTOTAL - DKADU PLANT  - FAB/DELIVERY ENGINEERING SPECIALTIES</v>
          </cell>
          <cell r="Z110">
            <v>0</v>
          </cell>
          <cell r="AA110" t="str">
            <v>N/A</v>
          </cell>
          <cell r="AB110">
            <v>0</v>
          </cell>
          <cell r="AC110">
            <v>0</v>
          </cell>
          <cell r="AD110">
            <v>0</v>
          </cell>
          <cell r="AE110">
            <v>0</v>
          </cell>
          <cell r="AF110">
            <v>0</v>
          </cell>
        </row>
        <row r="116">
          <cell r="W116" t="str">
            <v>LEVEL 2 DKADU PLANT PG.4</v>
          </cell>
          <cell r="X116" t="str">
            <v>WBS CODE</v>
          </cell>
          <cell r="Y116" t="str">
            <v>DESCRIPTION</v>
          </cell>
          <cell r="Z116" t="str">
            <v>QUANTITY</v>
          </cell>
          <cell r="AA116" t="str">
            <v>UNITS</v>
          </cell>
          <cell r="AB116" t="str">
            <v>TOTAL MANHOURS</v>
          </cell>
          <cell r="AC116" t="str">
            <v>TOTAL LABOR COST</v>
          </cell>
          <cell r="AD116" t="str">
            <v>TOTAL MAT'L COST</v>
          </cell>
          <cell r="AE116" t="str">
            <v>TOTAL S/C COST</v>
          </cell>
          <cell r="AF116" t="str">
            <v>TOTAL COST</v>
          </cell>
        </row>
        <row r="118">
          <cell r="X118" t="str">
            <v>1ACAA</v>
          </cell>
          <cell r="Y118" t="str">
            <v>DKADU PLANT  - CONSTRUCTION, CIVIL - SITE WORK</v>
          </cell>
          <cell r="AF118">
            <v>0</v>
          </cell>
        </row>
        <row r="119">
          <cell r="X119" t="str">
            <v>1ACAB</v>
          </cell>
          <cell r="Y119" t="str">
            <v>DKADU PLANT  - CONSTRUCTION, CIVIL - FOUNDATIONS</v>
          </cell>
          <cell r="AF119">
            <v>0</v>
          </cell>
        </row>
        <row r="120">
          <cell r="X120" t="str">
            <v>1ACA</v>
          </cell>
          <cell r="Y120" t="str">
            <v>SUBTOTAL - DKADU PLANT  - CONSTRUCTION, CIVIL</v>
          </cell>
          <cell r="Z120">
            <v>0</v>
          </cell>
          <cell r="AA120" t="str">
            <v>N/A</v>
          </cell>
          <cell r="AB120">
            <v>0</v>
          </cell>
          <cell r="AC120">
            <v>0</v>
          </cell>
          <cell r="AD120">
            <v>0</v>
          </cell>
          <cell r="AE120">
            <v>0</v>
          </cell>
          <cell r="AF120">
            <v>0</v>
          </cell>
        </row>
        <row r="122">
          <cell r="X122" t="str">
            <v>1ACBA</v>
          </cell>
          <cell r="Y122" t="str">
            <v>DKADU PLANT  - CONSTRUCTION, MAJOR EQUIPMENT - PRESSURE VESSELS</v>
          </cell>
          <cell r="Z122">
            <v>433.39999999999992</v>
          </cell>
          <cell r="AA122" t="str">
            <v>TON</v>
          </cell>
          <cell r="AB122">
            <v>6730</v>
          </cell>
          <cell r="AC122">
            <v>174700</v>
          </cell>
          <cell r="AF122">
            <v>174700</v>
          </cell>
        </row>
        <row r="123">
          <cell r="X123" t="str">
            <v>1ACBB</v>
          </cell>
          <cell r="Y123" t="str">
            <v>DKADU PLANT  - CONSTRUCTION, MAJOR EQUIPMENT - COLUMNS</v>
          </cell>
          <cell r="Z123">
            <v>840.3</v>
          </cell>
          <cell r="AA123" t="str">
            <v>TON</v>
          </cell>
          <cell r="AB123">
            <v>24640</v>
          </cell>
          <cell r="AC123">
            <v>504600</v>
          </cell>
          <cell r="AF123">
            <v>504600</v>
          </cell>
        </row>
        <row r="124">
          <cell r="X124" t="str">
            <v>1ACBC</v>
          </cell>
          <cell r="Y124" t="str">
            <v>DKADU PLANT  - CONSTRUCTION, MAJOR EQUIPMENT - REACTORS</v>
          </cell>
          <cell r="AF124">
            <v>0</v>
          </cell>
        </row>
        <row r="125">
          <cell r="X125" t="str">
            <v>1ACBD</v>
          </cell>
          <cell r="Y125" t="str">
            <v>DKADU PLANT  - CONSTRUCTION, MAJOR EQUIPMENT - FIELD ERECTED TANKS</v>
          </cell>
          <cell r="Z125" t="str">
            <v>N/A</v>
          </cell>
          <cell r="AA125" t="str">
            <v>N/A</v>
          </cell>
          <cell r="AB125" t="str">
            <v>N/A</v>
          </cell>
          <cell r="AC125" t="str">
            <v>N/A</v>
          </cell>
          <cell r="AD125" t="str">
            <v>N/A</v>
          </cell>
          <cell r="AE125" t="str">
            <v>N/A</v>
          </cell>
          <cell r="AF125" t="str">
            <v>N/A</v>
          </cell>
        </row>
        <row r="126">
          <cell r="X126" t="str">
            <v>1ACBE</v>
          </cell>
          <cell r="Y126" t="str">
            <v>DKADU PLANT  - CONSTRUCTION, MAJOR EQUIPMENT - PUMPS</v>
          </cell>
          <cell r="Z126">
            <v>39.200000000000003</v>
          </cell>
          <cell r="AA126" t="str">
            <v>TON</v>
          </cell>
          <cell r="AB126">
            <v>4050</v>
          </cell>
          <cell r="AC126">
            <v>39300</v>
          </cell>
          <cell r="AF126">
            <v>39300</v>
          </cell>
        </row>
        <row r="127">
          <cell r="X127" t="str">
            <v>1ACBF</v>
          </cell>
          <cell r="Y127" t="str">
            <v>DKADU PLANT  - CONSTRUCTION, MAJOR EQUIPMENT - HEAT EXCHANGERS S&amp;T</v>
          </cell>
          <cell r="Z127">
            <v>1338.5</v>
          </cell>
          <cell r="AA127" t="str">
            <v>TON</v>
          </cell>
          <cell r="AB127">
            <v>56000</v>
          </cell>
          <cell r="AC127">
            <v>753200</v>
          </cell>
          <cell r="AF127">
            <v>753200</v>
          </cell>
        </row>
        <row r="128">
          <cell r="X128" t="str">
            <v>1ACBG</v>
          </cell>
          <cell r="Y128" t="str">
            <v>DKADU PLANT  - CONSTRUCTION, MAJOR EQUIPMENT - HEAT EXCHANGERS FINNED</v>
          </cell>
          <cell r="AF128">
            <v>0</v>
          </cell>
        </row>
        <row r="129">
          <cell r="X129" t="str">
            <v>1ACBH</v>
          </cell>
          <cell r="Y129" t="str">
            <v>DKADU PLANT  - CONSTRUCTION, MAJOR EQUIPMENT - EXTRUDERS</v>
          </cell>
          <cell r="Z129" t="str">
            <v>N/A</v>
          </cell>
          <cell r="AA129" t="str">
            <v>N/A</v>
          </cell>
          <cell r="AB129" t="str">
            <v>N/A</v>
          </cell>
          <cell r="AC129" t="str">
            <v>N/A</v>
          </cell>
          <cell r="AD129" t="str">
            <v>N/A</v>
          </cell>
          <cell r="AE129" t="str">
            <v>N/A</v>
          </cell>
          <cell r="AF129" t="str">
            <v>N/A</v>
          </cell>
        </row>
        <row r="130">
          <cell r="X130" t="str">
            <v>1ACBI</v>
          </cell>
          <cell r="Y130" t="str">
            <v>DKADU PLANT  - CONSTRUCTION, MAJOR EQUIPMENT - COMPRESSORS</v>
          </cell>
          <cell r="Z130">
            <v>1380.5</v>
          </cell>
          <cell r="AA130" t="str">
            <v>TON</v>
          </cell>
          <cell r="AB130">
            <v>108180</v>
          </cell>
          <cell r="AC130">
            <v>955100</v>
          </cell>
          <cell r="AF130">
            <v>955100</v>
          </cell>
        </row>
        <row r="131">
          <cell r="X131" t="str">
            <v>1ACBJ</v>
          </cell>
          <cell r="Y131" t="str">
            <v>DKADU PLANT  - CONSTRUCTION, MAJOR EQUIPMENT - GENERATORS</v>
          </cell>
          <cell r="Z131" t="str">
            <v>N/A</v>
          </cell>
          <cell r="AA131" t="str">
            <v>N/A</v>
          </cell>
          <cell r="AB131" t="str">
            <v>N/A</v>
          </cell>
          <cell r="AC131" t="str">
            <v>N/A</v>
          </cell>
          <cell r="AD131" t="str">
            <v>N/A</v>
          </cell>
          <cell r="AE131" t="str">
            <v>N/A</v>
          </cell>
          <cell r="AF131" t="str">
            <v>N/A</v>
          </cell>
        </row>
        <row r="132">
          <cell r="X132" t="str">
            <v>1ACBK</v>
          </cell>
          <cell r="Y132" t="str">
            <v>DKADU PLANT  - CONSTRUCTION, MAJOR EQUIPMENT - MOTORS &amp; DRIVERS</v>
          </cell>
          <cell r="AF132">
            <v>0</v>
          </cell>
        </row>
        <row r="133">
          <cell r="X133" t="str">
            <v>1ACBL</v>
          </cell>
          <cell r="Y133" t="str">
            <v>DKADU PLANT  - CONSTRUCTION, MAJOR EQUIPMENT - FIRED EQUIPMENT</v>
          </cell>
          <cell r="Z133" t="str">
            <v>N/A</v>
          </cell>
          <cell r="AA133" t="str">
            <v>N/A</v>
          </cell>
          <cell r="AB133" t="str">
            <v>N/A</v>
          </cell>
          <cell r="AC133" t="str">
            <v>N/A</v>
          </cell>
          <cell r="AD133" t="str">
            <v>N/A</v>
          </cell>
          <cell r="AE133" t="str">
            <v>N/A</v>
          </cell>
          <cell r="AF133" t="str">
            <v>N/A</v>
          </cell>
        </row>
        <row r="134">
          <cell r="X134" t="str">
            <v>1ACBM</v>
          </cell>
          <cell r="Y134" t="str">
            <v>DKADU PLANT  - CONSTRUCTION, MAJOR EQUIPMENT - BLOWERS, FANS</v>
          </cell>
          <cell r="Z134" t="str">
            <v>N/A</v>
          </cell>
          <cell r="AA134" t="str">
            <v>N/A</v>
          </cell>
          <cell r="AB134" t="str">
            <v>N/A</v>
          </cell>
          <cell r="AC134" t="str">
            <v>N/A</v>
          </cell>
          <cell r="AD134" t="str">
            <v>N/A</v>
          </cell>
          <cell r="AE134" t="str">
            <v>N/A</v>
          </cell>
          <cell r="AF134" t="str">
            <v>N/A</v>
          </cell>
        </row>
        <row r="135">
          <cell r="X135" t="str">
            <v>1ACBN</v>
          </cell>
          <cell r="Y135" t="str">
            <v>DKADU PLANT  - CONSTRUCTION, MAJOR EQUIPMENT - FILTERS</v>
          </cell>
          <cell r="Z135" t="str">
            <v>N/A</v>
          </cell>
          <cell r="AA135" t="str">
            <v>N/A</v>
          </cell>
          <cell r="AB135" t="str">
            <v>N/A</v>
          </cell>
          <cell r="AC135" t="str">
            <v>N/A</v>
          </cell>
          <cell r="AD135" t="str">
            <v>N/A</v>
          </cell>
          <cell r="AE135" t="str">
            <v>N/A</v>
          </cell>
          <cell r="AF135" t="str">
            <v>N/A</v>
          </cell>
        </row>
        <row r="136">
          <cell r="X136" t="str">
            <v>1ACBO</v>
          </cell>
          <cell r="Y136" t="str">
            <v>DKADU PLANT  - CONSTRUCTION, MAJOR EQUIPMENT - FLARES</v>
          </cell>
          <cell r="Z136" t="str">
            <v>N/A</v>
          </cell>
          <cell r="AA136" t="str">
            <v>N/A</v>
          </cell>
          <cell r="AB136" t="str">
            <v>N/A</v>
          </cell>
          <cell r="AC136" t="str">
            <v>N/A</v>
          </cell>
          <cell r="AD136" t="str">
            <v>N/A</v>
          </cell>
          <cell r="AE136" t="str">
            <v>N/A</v>
          </cell>
          <cell r="AF136" t="str">
            <v>N/A</v>
          </cell>
        </row>
        <row r="137">
          <cell r="X137" t="str">
            <v>1ACBP</v>
          </cell>
          <cell r="Y137" t="str">
            <v>DKADU PLANT  - CONSTRUCTION, MAJOR EQUIPMENT - SOLIDS HANDLING EQUIPMENT</v>
          </cell>
          <cell r="Z137" t="str">
            <v>N/A</v>
          </cell>
          <cell r="AA137" t="str">
            <v>N/A</v>
          </cell>
          <cell r="AB137" t="str">
            <v>N/A</v>
          </cell>
          <cell r="AC137" t="str">
            <v>N/A</v>
          </cell>
          <cell r="AD137" t="str">
            <v>N/A</v>
          </cell>
          <cell r="AE137" t="str">
            <v>N/A</v>
          </cell>
          <cell r="AF137" t="str">
            <v>N/A</v>
          </cell>
        </row>
        <row r="138">
          <cell r="X138" t="str">
            <v>1ACBQ</v>
          </cell>
          <cell r="Y138" t="str">
            <v>DKADU PLANT  - CONSTRUCTION, MAJOR EQUIPMENT - PACKAGED EQUIPMENT</v>
          </cell>
          <cell r="Z138" t="str">
            <v>N/A</v>
          </cell>
          <cell r="AA138" t="str">
            <v>N/A</v>
          </cell>
          <cell r="AB138" t="str">
            <v>N/A</v>
          </cell>
          <cell r="AC138" t="str">
            <v>N/A</v>
          </cell>
          <cell r="AD138" t="str">
            <v>N/A</v>
          </cell>
          <cell r="AE138" t="str">
            <v>N/A</v>
          </cell>
          <cell r="AF138" t="str">
            <v>N/A</v>
          </cell>
        </row>
        <row r="139">
          <cell r="X139" t="str">
            <v>1ACBX</v>
          </cell>
          <cell r="Y139" t="str">
            <v>DKADU PLANT  - CONSTRUCTION, MAJOR EQUIPMENT - OTHERS</v>
          </cell>
          <cell r="Z139">
            <v>80.099999999999994</v>
          </cell>
          <cell r="AA139" t="str">
            <v>TON</v>
          </cell>
          <cell r="AB139">
            <v>12560</v>
          </cell>
          <cell r="AC139">
            <v>124420</v>
          </cell>
          <cell r="AF139">
            <v>124420</v>
          </cell>
        </row>
        <row r="140">
          <cell r="X140" t="str">
            <v>1ACB-</v>
          </cell>
          <cell r="Y140" t="str">
            <v>SUBTOTAL - DKADU PLANT  - CONSTRUCTION, MAJOR EQUIPMENT</v>
          </cell>
          <cell r="Z140">
            <v>4112</v>
          </cell>
          <cell r="AA140" t="str">
            <v>N/A</v>
          </cell>
          <cell r="AB140">
            <v>212160</v>
          </cell>
          <cell r="AC140">
            <v>2551320</v>
          </cell>
          <cell r="AD140">
            <v>0</v>
          </cell>
          <cell r="AE140">
            <v>0</v>
          </cell>
          <cell r="AF140">
            <v>2551320</v>
          </cell>
        </row>
        <row r="142">
          <cell r="X142" t="str">
            <v>1ACCA</v>
          </cell>
          <cell r="Y142" t="str">
            <v>DKADU PLANT  - CONSTRUCTION, BULKS - STRUCTURAL</v>
          </cell>
          <cell r="AF142">
            <v>0</v>
          </cell>
        </row>
        <row r="143">
          <cell r="X143" t="str">
            <v>1ACCB</v>
          </cell>
          <cell r="Y143" t="str">
            <v>DKADU PLANT  - CONSTRUCTION, BULKS - PIPING</v>
          </cell>
          <cell r="AF143">
            <v>0</v>
          </cell>
        </row>
        <row r="144">
          <cell r="X144" t="str">
            <v>1ACCC</v>
          </cell>
          <cell r="Y144" t="str">
            <v>DKADU PLANT  - CONSTRUCTION, BULKS - ELECTRICAL</v>
          </cell>
          <cell r="AF144">
            <v>0</v>
          </cell>
        </row>
        <row r="145">
          <cell r="X145" t="str">
            <v>1ACCD</v>
          </cell>
          <cell r="Y145" t="str">
            <v>DKADU PLANT  - CONSTRUCTION, BULKS - INSTRUMENTATION</v>
          </cell>
          <cell r="AF145">
            <v>0</v>
          </cell>
        </row>
        <row r="146">
          <cell r="X146" t="str">
            <v>1ACCE</v>
          </cell>
          <cell r="Y146" t="str">
            <v>DKADU PLANT  - CONSTRUCTION, BULKS - PIPELINES</v>
          </cell>
          <cell r="Z146" t="str">
            <v>N/A</v>
          </cell>
          <cell r="AA146" t="str">
            <v>N/A</v>
          </cell>
          <cell r="AB146" t="str">
            <v>N/A</v>
          </cell>
          <cell r="AC146" t="str">
            <v>N/A</v>
          </cell>
          <cell r="AD146" t="str">
            <v>N/A</v>
          </cell>
          <cell r="AE146" t="str">
            <v>N/A</v>
          </cell>
          <cell r="AF146" t="str">
            <v>N/A</v>
          </cell>
        </row>
        <row r="147">
          <cell r="X147" t="str">
            <v>1ACC-</v>
          </cell>
          <cell r="Y147" t="str">
            <v xml:space="preserve">SUBTOTAL - DKADU PLANT  - CONSTRUCTION, BULKS </v>
          </cell>
          <cell r="Z147">
            <v>0</v>
          </cell>
          <cell r="AA147" t="str">
            <v>N/A</v>
          </cell>
          <cell r="AB147">
            <v>0</v>
          </cell>
          <cell r="AC147">
            <v>0</v>
          </cell>
          <cell r="AD147">
            <v>0</v>
          </cell>
          <cell r="AE147">
            <v>0</v>
          </cell>
          <cell r="AF147">
            <v>0</v>
          </cell>
        </row>
        <row r="154">
          <cell r="W154" t="str">
            <v>LEVEL 2 DKADU PLANT PG 5</v>
          </cell>
          <cell r="X154" t="str">
            <v>WBS CODE</v>
          </cell>
          <cell r="Y154" t="str">
            <v>DESCRIPTION</v>
          </cell>
          <cell r="Z154" t="str">
            <v>QUANTITY</v>
          </cell>
          <cell r="AA154" t="str">
            <v>UNITS</v>
          </cell>
          <cell r="AB154" t="str">
            <v>TOTAL MANHOURS</v>
          </cell>
          <cell r="AC154" t="str">
            <v>TOTAL LABOR COST</v>
          </cell>
          <cell r="AD154" t="str">
            <v>TOTAL MAT'L COST</v>
          </cell>
          <cell r="AE154" t="str">
            <v>TOTAL S/C COST</v>
          </cell>
          <cell r="AF154" t="str">
            <v>TOTAL COST</v>
          </cell>
        </row>
        <row r="156">
          <cell r="X156" t="str">
            <v>1ACDA</v>
          </cell>
          <cell r="Y156" t="str">
            <v>DKADU PLANT  - CONSTRUCTION SPECIALTIES - BUILDINGS</v>
          </cell>
          <cell r="AF156">
            <v>0</v>
          </cell>
        </row>
        <row r="157">
          <cell r="X157" t="str">
            <v>1ACDB</v>
          </cell>
          <cell r="Y157" t="str">
            <v>DKADU PLANT  - CONSTRUCTION SPECIALTIES - GENERAL</v>
          </cell>
          <cell r="AF157">
            <v>0</v>
          </cell>
        </row>
        <row r="158">
          <cell r="X158" t="str">
            <v>1ACD-</v>
          </cell>
          <cell r="Y158" t="str">
            <v>SUBTOTAL - DKADU PLANT  - CONSTRUCTION SPECIALTIES</v>
          </cell>
          <cell r="Z158">
            <v>0</v>
          </cell>
          <cell r="AA158" t="str">
            <v>N/A</v>
          </cell>
          <cell r="AB158">
            <v>0</v>
          </cell>
          <cell r="AC158">
            <v>0</v>
          </cell>
          <cell r="AD158">
            <v>0</v>
          </cell>
          <cell r="AE158">
            <v>0</v>
          </cell>
          <cell r="AF158">
            <v>0</v>
          </cell>
        </row>
        <row r="160">
          <cell r="X160" t="str">
            <v>1ACEA</v>
          </cell>
          <cell r="Y160" t="str">
            <v>DKADU PLANT  - CONSTRUCTION, OTHER DIRECT WORK - FIRE PROTECTION</v>
          </cell>
          <cell r="AF160">
            <v>0</v>
          </cell>
        </row>
        <row r="161">
          <cell r="X161" t="str">
            <v>1ACEB</v>
          </cell>
          <cell r="Y161" t="str">
            <v>DKADU PLANT  - CONSTRUCTION, OTHER DIRECT WORK - FIREPROOFING</v>
          </cell>
          <cell r="AF161">
            <v>0</v>
          </cell>
        </row>
        <row r="162">
          <cell r="X162" t="str">
            <v>1ACEC</v>
          </cell>
          <cell r="Y162" t="str">
            <v>DKADU PLANT  - CONSTRUCTION, OTHER DIRECT WORK - INSULATION</v>
          </cell>
          <cell r="AF162">
            <v>0</v>
          </cell>
        </row>
        <row r="163">
          <cell r="X163" t="str">
            <v>1ACED</v>
          </cell>
          <cell r="Y163" t="str">
            <v>DKADU PLANT  - CONSTRUCTION, OTHER DIRECT WORK - PAINTING</v>
          </cell>
          <cell r="AF163">
            <v>0</v>
          </cell>
        </row>
        <row r="164">
          <cell r="X164" t="str">
            <v>1ACEE</v>
          </cell>
          <cell r="Y164" t="str">
            <v>DKADU PLANT  - CONSTRUCTION, OTHER DIRECT WORK - SHUTDOWN</v>
          </cell>
          <cell r="AF164">
            <v>0</v>
          </cell>
        </row>
        <row r="165">
          <cell r="X165" t="str">
            <v>1ACEF</v>
          </cell>
          <cell r="Y165" t="str">
            <v>DKADU PLANT  - CONSTRUCTION, OTHER DIRECT WORK - PRE-COMMISSIONING</v>
          </cell>
          <cell r="AF165">
            <v>0</v>
          </cell>
        </row>
        <row r="166">
          <cell r="X166" t="str">
            <v>1ACEG</v>
          </cell>
          <cell r="Y166" t="str">
            <v>DKADU PLANT  - CONSTRUCTION, OTHER DIRECT WORK - ENVIRONMENTAL</v>
          </cell>
          <cell r="AF166">
            <v>0</v>
          </cell>
        </row>
        <row r="167">
          <cell r="X167" t="str">
            <v>1ACEX</v>
          </cell>
          <cell r="Y167" t="str">
            <v>DKADU PLANT  - CONSTRUCTION, OTHER DIRECT WORK - OTHER</v>
          </cell>
          <cell r="AF167">
            <v>0</v>
          </cell>
        </row>
        <row r="168">
          <cell r="X168" t="str">
            <v>1ACE</v>
          </cell>
          <cell r="Y168" t="str">
            <v xml:space="preserve">SUBTOTAL - DKADU PLANT  - CONSTRUCTION, OTHER DIRECT WORK - </v>
          </cell>
          <cell r="Z168">
            <v>0</v>
          </cell>
          <cell r="AA168" t="str">
            <v>N/A</v>
          </cell>
          <cell r="AB168">
            <v>0</v>
          </cell>
          <cell r="AC168">
            <v>0</v>
          </cell>
          <cell r="AD168">
            <v>0</v>
          </cell>
          <cell r="AE168">
            <v>0</v>
          </cell>
          <cell r="AF168">
            <v>0</v>
          </cell>
        </row>
        <row r="170">
          <cell r="X170" t="str">
            <v>1ACFA</v>
          </cell>
          <cell r="Y170" t="str">
            <v>DKADU PLANT  - CONSTRUCTION INDIRECTS</v>
          </cell>
          <cell r="AF170">
            <v>0</v>
          </cell>
        </row>
        <row r="171">
          <cell r="X171" t="str">
            <v>1ACF</v>
          </cell>
          <cell r="Y171" t="str">
            <v>SUBTOTAL - DKADU PLANT  - CONSTRUCTION INDIRECTS</v>
          </cell>
          <cell r="Z171">
            <v>0</v>
          </cell>
          <cell r="AA171" t="str">
            <v>N/A</v>
          </cell>
          <cell r="AB171">
            <v>0</v>
          </cell>
          <cell r="AC171">
            <v>0</v>
          </cell>
          <cell r="AD171">
            <v>0</v>
          </cell>
          <cell r="AE171">
            <v>0</v>
          </cell>
          <cell r="AF171">
            <v>0</v>
          </cell>
        </row>
        <row r="173">
          <cell r="X173" t="str">
            <v>1ADAA</v>
          </cell>
          <cell r="Y173" t="str">
            <v>DKADU PLANT  - COMMISSIONING - PROCESS</v>
          </cell>
          <cell r="AF173">
            <v>0</v>
          </cell>
        </row>
        <row r="174">
          <cell r="X174" t="str">
            <v>1ADAB</v>
          </cell>
          <cell r="Y174" t="str">
            <v>DKADU PLANT  - COMMISSIONING - UTILITIES</v>
          </cell>
          <cell r="AF174">
            <v>0</v>
          </cell>
        </row>
        <row r="175">
          <cell r="X175" t="str">
            <v>1ADA-</v>
          </cell>
          <cell r="Y175" t="str">
            <v>SUBTOTAL - DKADU PLANT  - COMMISSIONING</v>
          </cell>
          <cell r="Z175">
            <v>0</v>
          </cell>
          <cell r="AA175" t="str">
            <v>N/A</v>
          </cell>
          <cell r="AB175">
            <v>0</v>
          </cell>
          <cell r="AC175">
            <v>0</v>
          </cell>
          <cell r="AD175">
            <v>0</v>
          </cell>
          <cell r="AE175">
            <v>0</v>
          </cell>
          <cell r="AF175">
            <v>0</v>
          </cell>
        </row>
        <row r="177">
          <cell r="X177" t="str">
            <v>1ADBA</v>
          </cell>
          <cell r="Y177" t="str">
            <v>DKADU PLANT  - STARTUP - PROCESS</v>
          </cell>
          <cell r="AF177">
            <v>0</v>
          </cell>
        </row>
        <row r="178">
          <cell r="X178" t="str">
            <v>1ADBB</v>
          </cell>
          <cell r="Y178" t="str">
            <v>DKADU PLANT  - STARTUP - UTILITIES</v>
          </cell>
          <cell r="AF178">
            <v>0</v>
          </cell>
        </row>
        <row r="179">
          <cell r="X179" t="str">
            <v>1ADB-</v>
          </cell>
          <cell r="Y179" t="str">
            <v>SUBTOTAL - DKADU PLANT  - STARTUP</v>
          </cell>
          <cell r="Z179">
            <v>0</v>
          </cell>
          <cell r="AA179" t="str">
            <v>N/A</v>
          </cell>
          <cell r="AB179">
            <v>0</v>
          </cell>
          <cell r="AC179">
            <v>0</v>
          </cell>
          <cell r="AD179">
            <v>0</v>
          </cell>
          <cell r="AE179">
            <v>0</v>
          </cell>
          <cell r="AF179">
            <v>0</v>
          </cell>
        </row>
        <row r="181">
          <cell r="X181" t="str">
            <v>1ADCA</v>
          </cell>
          <cell r="Y181" t="str">
            <v>DKADU PLANT  - TRAINING</v>
          </cell>
          <cell r="AF181">
            <v>0</v>
          </cell>
        </row>
        <row r="182">
          <cell r="X182" t="str">
            <v>1ADC-</v>
          </cell>
          <cell r="Y182" t="str">
            <v>SUBTOTAL - DKADU PLANT  - TRAINING</v>
          </cell>
          <cell r="Z182">
            <v>0</v>
          </cell>
          <cell r="AA182" t="str">
            <v>N/A</v>
          </cell>
          <cell r="AB182">
            <v>0</v>
          </cell>
          <cell r="AC182">
            <v>0</v>
          </cell>
          <cell r="AD182">
            <v>0</v>
          </cell>
          <cell r="AE182">
            <v>0</v>
          </cell>
          <cell r="AF182">
            <v>0</v>
          </cell>
        </row>
        <row r="192">
          <cell r="L192" t="str">
            <v>CYCLE &amp; LVL 1 NGL-4 PLANT</v>
          </cell>
          <cell r="M192" t="str">
            <v>WBS CODE</v>
          </cell>
          <cell r="N192" t="str">
            <v>DESCRIPTION</v>
          </cell>
          <cell r="O192" t="str">
            <v>QUANTITY</v>
          </cell>
          <cell r="P192" t="str">
            <v>UNITS</v>
          </cell>
          <cell r="Q192" t="str">
            <v>TOTAL MANHOURS</v>
          </cell>
          <cell r="R192" t="str">
            <v>TOTAL LABOR COST</v>
          </cell>
          <cell r="S192" t="str">
            <v>TOTAL MAT'L COST</v>
          </cell>
          <cell r="T192" t="str">
            <v>TOTAL S/C COST</v>
          </cell>
          <cell r="U192" t="str">
            <v>TOTAL COST</v>
          </cell>
          <cell r="W192" t="str">
            <v>LEVEL 2 NGL-4 PLANT PG.1</v>
          </cell>
          <cell r="X192" t="str">
            <v>WBS CODE</v>
          </cell>
          <cell r="Y192" t="str">
            <v>DESCRIPTION</v>
          </cell>
          <cell r="Z192" t="str">
            <v>QUANTITY</v>
          </cell>
          <cell r="AA192" t="str">
            <v>UNITS</v>
          </cell>
          <cell r="AB192" t="str">
            <v>TOTAL MANHOURS</v>
          </cell>
          <cell r="AC192" t="str">
            <v>TOTAL LABOR COST</v>
          </cell>
          <cell r="AD192" t="str">
            <v>TOTAL MAT'L COST</v>
          </cell>
          <cell r="AE192" t="str">
            <v>TOTAL S/C COST</v>
          </cell>
          <cell r="AF192" t="str">
            <v>TOTAL COST</v>
          </cell>
          <cell r="AH192" t="str">
            <v>LEVEL 3 NGL-4 PLANT PG 1</v>
          </cell>
          <cell r="AI192" t="str">
            <v>WBS CODE</v>
          </cell>
          <cell r="AJ192" t="str">
            <v>DESCRIPTION</v>
          </cell>
          <cell r="AK192" t="str">
            <v>QUANTITY</v>
          </cell>
          <cell r="AL192" t="str">
            <v>UNITS</v>
          </cell>
          <cell r="AM192" t="str">
            <v>TOTAL MANHOURS</v>
          </cell>
          <cell r="AN192" t="str">
            <v>TOTAL LABOR COST</v>
          </cell>
          <cell r="AO192" t="str">
            <v>TOTAL MAT'L COST</v>
          </cell>
          <cell r="AP192" t="str">
            <v>TOTAL S/C COST</v>
          </cell>
          <cell r="AQ192" t="str">
            <v>TOTAL COST</v>
          </cell>
        </row>
        <row r="194">
          <cell r="M194" t="str">
            <v>1BAA-</v>
          </cell>
          <cell r="N194" t="str">
            <v>NGL-4 PLANT  - DIRECT ENGINEERING</v>
          </cell>
          <cell r="Q194">
            <v>8136</v>
          </cell>
          <cell r="R194">
            <v>0</v>
          </cell>
          <cell r="S194">
            <v>0</v>
          </cell>
          <cell r="T194">
            <v>0</v>
          </cell>
          <cell r="U194">
            <v>0</v>
          </cell>
          <cell r="X194" t="str">
            <v>1BAAA</v>
          </cell>
          <cell r="Y194" t="str">
            <v>NGL-4 PLANT  - DIR. ENG.  PROCESS</v>
          </cell>
          <cell r="AF194">
            <v>0</v>
          </cell>
          <cell r="AI194" t="str">
            <v>1BBAAA</v>
          </cell>
          <cell r="AJ194" t="str">
            <v>DEETHANIZER OVERHEAD ACCUMULATOR DRUM</v>
          </cell>
          <cell r="AQ194">
            <v>0</v>
          </cell>
        </row>
        <row r="195">
          <cell r="M195" t="str">
            <v>1BAH-</v>
          </cell>
          <cell r="N195" t="str">
            <v>NGL-4 PLANT  EQUIPMENT SPECIFICATION</v>
          </cell>
          <cell r="Q195">
            <v>1870</v>
          </cell>
          <cell r="R195">
            <v>0</v>
          </cell>
          <cell r="S195">
            <v>0</v>
          </cell>
          <cell r="T195">
            <v>0</v>
          </cell>
          <cell r="U195">
            <v>0</v>
          </cell>
          <cell r="X195" t="str">
            <v>1BAAB</v>
          </cell>
          <cell r="Y195" t="str">
            <v>NGL-4 PLANT  - DIR. ENG.  PERMITS</v>
          </cell>
          <cell r="AF195">
            <v>0</v>
          </cell>
          <cell r="AI195" t="str">
            <v>1BBAAB</v>
          </cell>
          <cell r="AJ195" t="str">
            <v>PROPANE REFRIGERANT SURGE DRUMS</v>
          </cell>
          <cell r="AQ195">
            <v>0</v>
          </cell>
        </row>
        <row r="196">
          <cell r="M196" t="str">
            <v>1BAI-</v>
          </cell>
          <cell r="N196" t="str">
            <v>NGL-4 PLANT  - ENGINEERING PROCUREMENT</v>
          </cell>
          <cell r="Q196">
            <v>0</v>
          </cell>
          <cell r="R196">
            <v>0</v>
          </cell>
          <cell r="S196">
            <v>0</v>
          </cell>
          <cell r="T196">
            <v>0</v>
          </cell>
          <cell r="U196">
            <v>0</v>
          </cell>
          <cell r="X196" t="str">
            <v>1BAAC</v>
          </cell>
          <cell r="Y196" t="str">
            <v>NGL-4 PLANT  - DIR. ENG.  CIVIL/STRUCTURAL</v>
          </cell>
          <cell r="AF196">
            <v>0</v>
          </cell>
          <cell r="AI196" t="str">
            <v>1BBAAC</v>
          </cell>
          <cell r="AJ196" t="str">
            <v>PROPANE REFRIGERANT 1ST STAGE SUCTION DRUMS</v>
          </cell>
          <cell r="AQ196">
            <v>0</v>
          </cell>
        </row>
        <row r="197">
          <cell r="M197" t="str">
            <v>1BAJ-</v>
          </cell>
          <cell r="N197" t="str">
            <v>NGL-4 PLANT  - INDIRECT ENGINEERING</v>
          </cell>
          <cell r="Q197">
            <v>0</v>
          </cell>
          <cell r="R197">
            <v>0</v>
          </cell>
          <cell r="S197">
            <v>0</v>
          </cell>
          <cell r="T197">
            <v>0</v>
          </cell>
          <cell r="U197">
            <v>0</v>
          </cell>
          <cell r="X197" t="str">
            <v>1BAAD</v>
          </cell>
          <cell r="Y197" t="str">
            <v>NGL-4 PLANT  - DIR. ENG.  MECHANICAL</v>
          </cell>
          <cell r="Z197">
            <v>271</v>
          </cell>
          <cell r="AA197" t="str">
            <v>EA</v>
          </cell>
          <cell r="AB197">
            <v>8136</v>
          </cell>
          <cell r="AF197">
            <v>0</v>
          </cell>
          <cell r="AI197" t="str">
            <v>1BBAAD</v>
          </cell>
          <cell r="AJ197" t="str">
            <v>PROPANE REFRIGERANT 3RD STAGE SUCTION DRUMS</v>
          </cell>
          <cell r="AQ197">
            <v>0</v>
          </cell>
        </row>
        <row r="198">
          <cell r="M198" t="str">
            <v>1BA--</v>
          </cell>
          <cell r="N198" t="str">
            <v>SUBTOTAL NGL-4 PLANT  - ENGINEERING/PROCUREMENT</v>
          </cell>
          <cell r="Q198">
            <v>10006</v>
          </cell>
          <cell r="R198">
            <v>0</v>
          </cell>
          <cell r="S198">
            <v>0</v>
          </cell>
          <cell r="T198">
            <v>0</v>
          </cell>
          <cell r="U198">
            <v>0</v>
          </cell>
          <cell r="X198" t="str">
            <v>1BAAE</v>
          </cell>
          <cell r="Y198" t="str">
            <v>NGL-4 PLANT  - DIR. ENG.  PIPING</v>
          </cell>
          <cell r="AF198">
            <v>0</v>
          </cell>
          <cell r="AI198" t="str">
            <v>1BBAAE</v>
          </cell>
          <cell r="AJ198" t="str">
            <v>PROPANE REFRIGERANT 4TH STAGE SUCTION DRUMS</v>
          </cell>
          <cell r="AQ198">
            <v>0</v>
          </cell>
        </row>
        <row r="199">
          <cell r="X199" t="str">
            <v>1BAAF</v>
          </cell>
          <cell r="Y199" t="str">
            <v>NGL-4 PLANT  - DIR. ENG.  ELECTRICAL</v>
          </cell>
          <cell r="AF199">
            <v>0</v>
          </cell>
          <cell r="AI199" t="str">
            <v>1BBAAF</v>
          </cell>
          <cell r="AJ199" t="str">
            <v>NFGP FEED DRUM</v>
          </cell>
          <cell r="AQ199">
            <v>0</v>
          </cell>
        </row>
        <row r="200">
          <cell r="M200" t="str">
            <v>1BBA-</v>
          </cell>
          <cell r="N200" t="str">
            <v>NGL-4 PLANT  - FAB/DELIVERY - MAJOR EQUIPMENT</v>
          </cell>
          <cell r="Q200">
            <v>0</v>
          </cell>
          <cell r="R200">
            <v>0</v>
          </cell>
          <cell r="S200">
            <v>0</v>
          </cell>
          <cell r="T200">
            <v>0</v>
          </cell>
          <cell r="U200">
            <v>0</v>
          </cell>
          <cell r="X200" t="str">
            <v>1BAAG</v>
          </cell>
          <cell r="Y200" t="str">
            <v>NGL-4 PLANT  - DIR. ENG.  INSTRUMENTATION</v>
          </cell>
          <cell r="AF200">
            <v>0</v>
          </cell>
          <cell r="AI200" t="str">
            <v>1BBAAX</v>
          </cell>
          <cell r="AJ200" t="str">
            <v>OTHER PRESSURE VESSELS</v>
          </cell>
          <cell r="AQ200">
            <v>0</v>
          </cell>
        </row>
        <row r="201">
          <cell r="M201" t="str">
            <v>1BBB-</v>
          </cell>
          <cell r="N201" t="str">
            <v>NGL-4 PLANT  - FAB/DELIVERY - BULKS</v>
          </cell>
          <cell r="Q201">
            <v>0</v>
          </cell>
          <cell r="R201">
            <v>0</v>
          </cell>
          <cell r="S201">
            <v>0</v>
          </cell>
          <cell r="T201">
            <v>0</v>
          </cell>
          <cell r="U201">
            <v>0</v>
          </cell>
          <cell r="X201" t="str">
            <v>1BAAH</v>
          </cell>
          <cell r="Y201" t="str">
            <v>NGL-4 PLANT  - DIR. ENG.  ARCHITECTURAL</v>
          </cell>
          <cell r="AF201">
            <v>0</v>
          </cell>
          <cell r="AI201" t="str">
            <v>1BBAA-</v>
          </cell>
          <cell r="AJ201" t="str">
            <v>SUBTOTAL PRESSURE VESSELS</v>
          </cell>
          <cell r="AK201">
            <v>0</v>
          </cell>
          <cell r="AL201">
            <v>0</v>
          </cell>
          <cell r="AM201">
            <v>0</v>
          </cell>
          <cell r="AN201">
            <v>0</v>
          </cell>
          <cell r="AO201">
            <v>0</v>
          </cell>
          <cell r="AP201">
            <v>0</v>
          </cell>
          <cell r="AQ201">
            <v>0</v>
          </cell>
        </row>
        <row r="202">
          <cell r="M202" t="str">
            <v>1BBC-</v>
          </cell>
          <cell r="N202" t="str">
            <v>NGL-4 PLANT  - FAB/DELIVERY - ENGINEERING SPECIALTIES</v>
          </cell>
          <cell r="Q202">
            <v>0</v>
          </cell>
          <cell r="R202">
            <v>0</v>
          </cell>
          <cell r="S202">
            <v>0</v>
          </cell>
          <cell r="T202">
            <v>0</v>
          </cell>
          <cell r="U202">
            <v>0</v>
          </cell>
          <cell r="X202" t="str">
            <v>1BAAI</v>
          </cell>
          <cell r="Y202" t="str">
            <v>NGL-4 PLANT  - DIR. ENG.  PIPELINES</v>
          </cell>
          <cell r="Z202" t="str">
            <v>N/A</v>
          </cell>
          <cell r="AA202" t="str">
            <v>N/A</v>
          </cell>
          <cell r="AB202" t="str">
            <v>N/A</v>
          </cell>
          <cell r="AC202" t="str">
            <v>N/A</v>
          </cell>
          <cell r="AD202" t="str">
            <v>N/A</v>
          </cell>
          <cell r="AE202" t="str">
            <v>N/A</v>
          </cell>
          <cell r="AF202" t="str">
            <v>N/A</v>
          </cell>
        </row>
        <row r="203">
          <cell r="M203" t="str">
            <v>1BB--</v>
          </cell>
          <cell r="N203" t="str">
            <v>SUBTOTAL NGL-4 PLANT  - FABRICATION/DELIVERY</v>
          </cell>
          <cell r="Q203">
            <v>0</v>
          </cell>
          <cell r="R203">
            <v>0</v>
          </cell>
          <cell r="S203">
            <v>0</v>
          </cell>
          <cell r="T203">
            <v>0</v>
          </cell>
          <cell r="U203">
            <v>0</v>
          </cell>
          <cell r="X203" t="str">
            <v>1BAA-</v>
          </cell>
          <cell r="Y203" t="str">
            <v>SUBTOTAL - NGL-4 PLANT  - DIRECT ENGINEERING</v>
          </cell>
          <cell r="Z203">
            <v>271</v>
          </cell>
          <cell r="AA203" t="str">
            <v>N/A</v>
          </cell>
          <cell r="AB203">
            <v>8136</v>
          </cell>
          <cell r="AC203">
            <v>0</v>
          </cell>
          <cell r="AD203">
            <v>0</v>
          </cell>
          <cell r="AE203">
            <v>0</v>
          </cell>
          <cell r="AF203">
            <v>0</v>
          </cell>
          <cell r="AI203" t="str">
            <v>1BBABA</v>
          </cell>
          <cell r="AJ203" t="str">
            <v>DEETHANISER COLUMNS</v>
          </cell>
          <cell r="AQ203">
            <v>0</v>
          </cell>
        </row>
        <row r="204">
          <cell r="AI204" t="str">
            <v>1BBABB</v>
          </cell>
          <cell r="AJ204" t="str">
            <v>DEPROPANISER COLUMNS</v>
          </cell>
        </row>
        <row r="205">
          <cell r="M205" t="str">
            <v>1BCA-</v>
          </cell>
          <cell r="N205" t="str">
            <v>NGL-4 PLANT  - CONSTRUCTION - CIVIL</v>
          </cell>
          <cell r="Q205">
            <v>0</v>
          </cell>
          <cell r="R205">
            <v>0</v>
          </cell>
          <cell r="S205">
            <v>0</v>
          </cell>
          <cell r="T205">
            <v>0</v>
          </cell>
          <cell r="U205">
            <v>0</v>
          </cell>
          <cell r="X205" t="str">
            <v>1BAHA</v>
          </cell>
          <cell r="Y205" t="str">
            <v>NGL-4 PLANT  - EQUIP. SPECS - PRESSURE VESSELS</v>
          </cell>
          <cell r="Z205">
            <v>53</v>
          </cell>
          <cell r="AA205" t="str">
            <v>EA</v>
          </cell>
          <cell r="AB205">
            <v>170</v>
          </cell>
          <cell r="AF205">
            <v>0</v>
          </cell>
          <cell r="AI205" t="str">
            <v>1BBABC</v>
          </cell>
          <cell r="AJ205" t="str">
            <v>DEBUTANISER COLUMNS</v>
          </cell>
          <cell r="AQ205">
            <v>0</v>
          </cell>
        </row>
        <row r="206">
          <cell r="M206" t="str">
            <v>1BCB-</v>
          </cell>
          <cell r="N206" t="str">
            <v>NGL-4 PLANT  - CONSTRUCTION - MAJOR EQUIPMENT</v>
          </cell>
          <cell r="Q206">
            <v>376990</v>
          </cell>
          <cell r="R206">
            <v>5042400</v>
          </cell>
          <cell r="S206">
            <v>0</v>
          </cell>
          <cell r="T206">
            <v>0</v>
          </cell>
          <cell r="U206">
            <v>5042400</v>
          </cell>
          <cell r="X206" t="str">
            <v>1BAHB</v>
          </cell>
          <cell r="Y206" t="str">
            <v>NGL-4 PLANT  - EQUIP. SPECS - COLUMNS</v>
          </cell>
          <cell r="Z206">
            <v>18</v>
          </cell>
          <cell r="AA206" t="str">
            <v>EA</v>
          </cell>
          <cell r="AB206">
            <v>150</v>
          </cell>
          <cell r="AF206">
            <v>0</v>
          </cell>
          <cell r="AI206" t="str">
            <v>1BBABD</v>
          </cell>
          <cell r="AJ206" t="str">
            <v>PROPANE MOLECULAR SEIVE ABSORBER</v>
          </cell>
          <cell r="AQ206">
            <v>0</v>
          </cell>
        </row>
        <row r="207">
          <cell r="M207" t="str">
            <v>1BCC-</v>
          </cell>
          <cell r="N207" t="str">
            <v>NGL-4 PLANT  - CONSTRUCTION - BULKS</v>
          </cell>
          <cell r="Q207">
            <v>0</v>
          </cell>
          <cell r="R207">
            <v>0</v>
          </cell>
          <cell r="S207">
            <v>0</v>
          </cell>
          <cell r="T207">
            <v>0</v>
          </cell>
          <cell r="U207">
            <v>0</v>
          </cell>
          <cell r="X207" t="str">
            <v>1BAHC</v>
          </cell>
          <cell r="Y207" t="str">
            <v>NGL-4 PLANT  - EQUIP. SPECS - REACTORS</v>
          </cell>
          <cell r="Z207" t="str">
            <v>N/A</v>
          </cell>
          <cell r="AA207" t="str">
            <v>N/A</v>
          </cell>
          <cell r="AB207" t="str">
            <v>N/A</v>
          </cell>
          <cell r="AC207" t="str">
            <v>N/A</v>
          </cell>
          <cell r="AD207" t="str">
            <v>N/A</v>
          </cell>
          <cell r="AE207" t="str">
            <v>N/A</v>
          </cell>
          <cell r="AF207" t="str">
            <v>N/A</v>
          </cell>
          <cell r="AI207" t="str">
            <v>1BBABE</v>
          </cell>
          <cell r="AJ207" t="str">
            <v>BUTANE MOLECULAR SE9IVE ABSORBER</v>
          </cell>
          <cell r="AQ207">
            <v>0</v>
          </cell>
        </row>
        <row r="208">
          <cell r="M208" t="str">
            <v>1BCD-</v>
          </cell>
          <cell r="N208" t="str">
            <v>NGL-4 PLANT  - CONSTRUCTION - CONSTRUCTION SPECIALTIES</v>
          </cell>
          <cell r="Q208">
            <v>0</v>
          </cell>
          <cell r="R208">
            <v>0</v>
          </cell>
          <cell r="S208">
            <v>0</v>
          </cell>
          <cell r="T208">
            <v>0</v>
          </cell>
          <cell r="U208">
            <v>0</v>
          </cell>
          <cell r="X208" t="str">
            <v>1BAHD</v>
          </cell>
          <cell r="Y208" t="str">
            <v>NGL-4 PLANT  - EQUIP. SPECS - FIELD ERECTED TANKS</v>
          </cell>
          <cell r="Z208" t="str">
            <v>N/A</v>
          </cell>
          <cell r="AA208" t="str">
            <v>N/A</v>
          </cell>
          <cell r="AB208" t="str">
            <v>N/A</v>
          </cell>
          <cell r="AC208" t="str">
            <v>N/A</v>
          </cell>
          <cell r="AD208" t="str">
            <v>N/A</v>
          </cell>
          <cell r="AE208" t="str">
            <v>N/A</v>
          </cell>
          <cell r="AF208" t="str">
            <v>N/A</v>
          </cell>
          <cell r="AI208" t="str">
            <v>1BBABF</v>
          </cell>
          <cell r="AJ208" t="str">
            <v>REGENERATED GAS ALUMINUM DRYER</v>
          </cell>
          <cell r="AQ208">
            <v>0</v>
          </cell>
        </row>
        <row r="209">
          <cell r="M209" t="str">
            <v>1BCE-</v>
          </cell>
          <cell r="N209" t="str">
            <v>NGL-4 PLANT  - CONSTRUCTION - OTHER DIRECT WORK</v>
          </cell>
          <cell r="Q209">
            <v>0</v>
          </cell>
          <cell r="R209">
            <v>0</v>
          </cell>
          <cell r="S209">
            <v>0</v>
          </cell>
          <cell r="T209">
            <v>0</v>
          </cell>
          <cell r="U209">
            <v>0</v>
          </cell>
          <cell r="X209" t="str">
            <v>1BAHE</v>
          </cell>
          <cell r="Y209" t="str">
            <v>NGL-4 PLANT  - EQUIP. SPECS - PUMPS</v>
          </cell>
          <cell r="Z209">
            <v>102</v>
          </cell>
          <cell r="AA209" t="str">
            <v>EA</v>
          </cell>
          <cell r="AB209">
            <v>210</v>
          </cell>
          <cell r="AF209">
            <v>0</v>
          </cell>
          <cell r="AI209" t="str">
            <v>1BBABX</v>
          </cell>
          <cell r="AJ209" t="str">
            <v>OTHER COLUMNS</v>
          </cell>
          <cell r="AQ209">
            <v>0</v>
          </cell>
        </row>
        <row r="210">
          <cell r="M210" t="str">
            <v>1BCF-</v>
          </cell>
          <cell r="N210" t="str">
            <v>NGL-4 PLANT  - CONSTRUCTION - INDIRECTS</v>
          </cell>
          <cell r="Q210">
            <v>0</v>
          </cell>
          <cell r="R210">
            <v>0</v>
          </cell>
          <cell r="S210">
            <v>0</v>
          </cell>
          <cell r="T210">
            <v>0</v>
          </cell>
          <cell r="U210">
            <v>0</v>
          </cell>
          <cell r="X210" t="str">
            <v>1BAHF</v>
          </cell>
          <cell r="Y210" t="str">
            <v>NGL-4 PLANT  - EQUIP. SPECS - HEAT EXCHANGERS - S &amp; T</v>
          </cell>
          <cell r="Z210">
            <v>39</v>
          </cell>
          <cell r="AA210" t="str">
            <v>EA</v>
          </cell>
          <cell r="AB210">
            <v>170</v>
          </cell>
          <cell r="AF210">
            <v>0</v>
          </cell>
          <cell r="AI210" t="str">
            <v>1BBAB</v>
          </cell>
          <cell r="AJ210" t="str">
            <v>SUBTOTAL COLUMNS</v>
          </cell>
          <cell r="AK210">
            <v>0</v>
          </cell>
          <cell r="AL210">
            <v>0</v>
          </cell>
          <cell r="AM210">
            <v>0</v>
          </cell>
          <cell r="AN210">
            <v>0</v>
          </cell>
          <cell r="AO210">
            <v>0</v>
          </cell>
          <cell r="AP210">
            <v>0</v>
          </cell>
          <cell r="AQ210">
            <v>0</v>
          </cell>
        </row>
        <row r="211">
          <cell r="M211" t="str">
            <v>1BC--</v>
          </cell>
          <cell r="N211" t="str">
            <v>SUBTOTAL NGL-4 PLANT  - CONSTRUCTION</v>
          </cell>
          <cell r="Q211">
            <v>376990</v>
          </cell>
          <cell r="R211">
            <v>5042400</v>
          </cell>
          <cell r="S211">
            <v>0</v>
          </cell>
          <cell r="T211">
            <v>0</v>
          </cell>
          <cell r="U211">
            <v>5042400</v>
          </cell>
          <cell r="X211" t="str">
            <v>1BAHG</v>
          </cell>
          <cell r="Y211" t="str">
            <v>NGL-4 PLANT  - EQUIP. SPECS - HEAT EXCHANGERS - FINNED</v>
          </cell>
          <cell r="Z211">
            <v>17</v>
          </cell>
          <cell r="AA211" t="str">
            <v>EA</v>
          </cell>
          <cell r="AB211">
            <v>250</v>
          </cell>
          <cell r="AF211">
            <v>0</v>
          </cell>
        </row>
        <row r="212">
          <cell r="X212" t="str">
            <v>1BAHH</v>
          </cell>
          <cell r="Y212" t="str">
            <v>NGL-4 PLANT  - EQUIP. SPECS - EXTRUDERS</v>
          </cell>
          <cell r="Z212" t="str">
            <v>N/A</v>
          </cell>
          <cell r="AA212" t="str">
            <v>N/A</v>
          </cell>
          <cell r="AB212" t="str">
            <v>N/A</v>
          </cell>
          <cell r="AC212" t="str">
            <v>N/A</v>
          </cell>
          <cell r="AD212" t="str">
            <v>N/A</v>
          </cell>
          <cell r="AE212" t="str">
            <v>N/A</v>
          </cell>
          <cell r="AF212" t="str">
            <v>N/A</v>
          </cell>
          <cell r="AI212" t="str">
            <v>1BBAEA</v>
          </cell>
          <cell r="AJ212" t="str">
            <v>NFGP NGL FEED PUMPS</v>
          </cell>
          <cell r="AQ212">
            <v>0</v>
          </cell>
        </row>
        <row r="213">
          <cell r="M213" t="str">
            <v>1BDA-</v>
          </cell>
          <cell r="N213" t="str">
            <v>NGL-4 PLANT  - COMMISSIONING</v>
          </cell>
          <cell r="Q213">
            <v>0</v>
          </cell>
          <cell r="R213">
            <v>0</v>
          </cell>
          <cell r="S213">
            <v>0</v>
          </cell>
          <cell r="T213">
            <v>0</v>
          </cell>
          <cell r="U213">
            <v>0</v>
          </cell>
          <cell r="X213" t="str">
            <v>1BAHI</v>
          </cell>
          <cell r="Y213" t="str">
            <v>NGL-4 PLANT  - EQUIP. SPECS - COMPRESSORS</v>
          </cell>
          <cell r="Z213">
            <v>10</v>
          </cell>
          <cell r="AA213" t="str">
            <v>EA</v>
          </cell>
          <cell r="AB213">
            <v>250</v>
          </cell>
          <cell r="AF213">
            <v>0</v>
          </cell>
          <cell r="AI213" t="str">
            <v>1BBAEX</v>
          </cell>
          <cell r="AJ213" t="str">
            <v>OTHER PUMPS</v>
          </cell>
          <cell r="AQ213">
            <v>0</v>
          </cell>
        </row>
        <row r="214">
          <cell r="M214" t="str">
            <v>1BDB-</v>
          </cell>
          <cell r="N214" t="str">
            <v>NGL-4 PLANT  -STARTUP</v>
          </cell>
          <cell r="Q214">
            <v>0</v>
          </cell>
          <cell r="R214">
            <v>0</v>
          </cell>
          <cell r="S214">
            <v>0</v>
          </cell>
          <cell r="T214">
            <v>0</v>
          </cell>
          <cell r="U214">
            <v>0</v>
          </cell>
          <cell r="X214" t="str">
            <v>1BAHJ</v>
          </cell>
          <cell r="Y214" t="str">
            <v>NGL-4 PLANT  - EQUIP. SPECS - GENERATORS</v>
          </cell>
          <cell r="Z214" t="str">
            <v>N/A</v>
          </cell>
          <cell r="AA214" t="str">
            <v>N/A</v>
          </cell>
          <cell r="AB214" t="str">
            <v>N/A</v>
          </cell>
          <cell r="AC214" t="str">
            <v>N/A</v>
          </cell>
          <cell r="AD214" t="str">
            <v>N/A</v>
          </cell>
          <cell r="AE214" t="str">
            <v>N/A</v>
          </cell>
          <cell r="AF214" t="str">
            <v>N/A</v>
          </cell>
          <cell r="AI214" t="str">
            <v>1BBAE-</v>
          </cell>
          <cell r="AJ214" t="str">
            <v>SUBTOTAL PUMPS</v>
          </cell>
          <cell r="AK214">
            <v>0</v>
          </cell>
          <cell r="AL214">
            <v>0</v>
          </cell>
          <cell r="AM214">
            <v>0</v>
          </cell>
          <cell r="AN214">
            <v>0</v>
          </cell>
          <cell r="AO214">
            <v>0</v>
          </cell>
          <cell r="AP214">
            <v>0</v>
          </cell>
          <cell r="AQ214">
            <v>0</v>
          </cell>
        </row>
        <row r="215">
          <cell r="M215" t="str">
            <v>1BDC-</v>
          </cell>
          <cell r="N215" t="str">
            <v>NGL-4 PLANT  -TRAINING</v>
          </cell>
          <cell r="Q215">
            <v>0</v>
          </cell>
          <cell r="R215">
            <v>0</v>
          </cell>
          <cell r="S215">
            <v>0</v>
          </cell>
          <cell r="T215">
            <v>0</v>
          </cell>
          <cell r="U215">
            <v>0</v>
          </cell>
          <cell r="X215" t="str">
            <v>1BAHK</v>
          </cell>
          <cell r="Y215" t="str">
            <v>NGL-4 PLANT  - EQUIP. SPECS - MOTORS &amp; DRIVERS</v>
          </cell>
          <cell r="AF215">
            <v>0</v>
          </cell>
        </row>
        <row r="216">
          <cell r="M216" t="str">
            <v>1BD--</v>
          </cell>
          <cell r="N216" t="str">
            <v>SUBTOTAL NGL-4 PLANT  - COMMISSIONING, STARTUP &amp; TRAINING</v>
          </cell>
          <cell r="Q216">
            <v>0</v>
          </cell>
          <cell r="R216">
            <v>0</v>
          </cell>
          <cell r="S216">
            <v>0</v>
          </cell>
          <cell r="T216">
            <v>0</v>
          </cell>
          <cell r="U216">
            <v>0</v>
          </cell>
          <cell r="X216" t="str">
            <v>1BAHL</v>
          </cell>
          <cell r="Y216" t="str">
            <v>NGL-4 PLANT  - EQUIP. SPECS - FIRED EQUIPMENT</v>
          </cell>
          <cell r="Z216" t="str">
            <v>N/A</v>
          </cell>
          <cell r="AA216" t="str">
            <v>N/A</v>
          </cell>
          <cell r="AB216" t="str">
            <v>N/A</v>
          </cell>
          <cell r="AC216" t="str">
            <v>N/A</v>
          </cell>
          <cell r="AD216" t="str">
            <v>N/A</v>
          </cell>
          <cell r="AE216" t="str">
            <v>N/A</v>
          </cell>
          <cell r="AF216" t="str">
            <v>N/A</v>
          </cell>
          <cell r="AI216" t="str">
            <v>1BBAFA</v>
          </cell>
          <cell r="AJ216" t="str">
            <v>DEETAHNISER COLUMNS CONDENSERS</v>
          </cell>
          <cell r="AQ216">
            <v>0</v>
          </cell>
        </row>
        <row r="217">
          <cell r="X217" t="str">
            <v>1BAHM</v>
          </cell>
          <cell r="Y217" t="str">
            <v>NGL-4 PLANT  - EQUIP. SPECS - BLOWERS, FANS</v>
          </cell>
          <cell r="AF217">
            <v>0</v>
          </cell>
          <cell r="AI217" t="str">
            <v>1BBAFB</v>
          </cell>
          <cell r="AJ217" t="str">
            <v>DEETAHNISER COLUMNS REBOILERS</v>
          </cell>
          <cell r="AQ217">
            <v>0</v>
          </cell>
        </row>
        <row r="218">
          <cell r="X218" t="str">
            <v>1BAHN</v>
          </cell>
          <cell r="Y218" t="str">
            <v>NGL-4 PLANT  - EQUIP. SPECS - FILTERS</v>
          </cell>
          <cell r="Z218" t="str">
            <v>N/A</v>
          </cell>
          <cell r="AA218" t="str">
            <v>N/A</v>
          </cell>
          <cell r="AB218" t="str">
            <v>N/A</v>
          </cell>
          <cell r="AC218" t="str">
            <v>N/A</v>
          </cell>
          <cell r="AD218" t="str">
            <v>N/A</v>
          </cell>
          <cell r="AE218" t="str">
            <v>N/A</v>
          </cell>
          <cell r="AF218" t="str">
            <v>N/A</v>
          </cell>
          <cell r="AI218" t="str">
            <v>1BBAFC</v>
          </cell>
          <cell r="AJ218" t="str">
            <v>DEPROPANISER COLUMNS CONDENSER</v>
          </cell>
          <cell r="AQ218">
            <v>0</v>
          </cell>
        </row>
        <row r="219">
          <cell r="X219" t="str">
            <v>1BAHO</v>
          </cell>
          <cell r="Y219" t="str">
            <v>NGL-4 PLANT  - EQUIP. SPECS - FLARES</v>
          </cell>
          <cell r="Z219">
            <v>1</v>
          </cell>
          <cell r="AA219" t="str">
            <v>EA</v>
          </cell>
          <cell r="AB219">
            <v>200</v>
          </cell>
          <cell r="AF219">
            <v>0</v>
          </cell>
          <cell r="AI219" t="str">
            <v>1BBAFD</v>
          </cell>
          <cell r="AJ219" t="str">
            <v>DEPROPANISER COLUMNS REBOILERS</v>
          </cell>
          <cell r="AQ219">
            <v>0</v>
          </cell>
        </row>
        <row r="220">
          <cell r="X220" t="str">
            <v>1BAHP</v>
          </cell>
          <cell r="Y220" t="str">
            <v>NGL-4 PLANT  - EQUIP. SPECS - SOLIDS HANDLING EQUIPMENT</v>
          </cell>
          <cell r="Z220" t="str">
            <v>N/A</v>
          </cell>
          <cell r="AA220" t="str">
            <v>N/A</v>
          </cell>
          <cell r="AB220" t="str">
            <v>N/A</v>
          </cell>
          <cell r="AC220" t="str">
            <v>N/A</v>
          </cell>
          <cell r="AD220" t="str">
            <v>N/A</v>
          </cell>
          <cell r="AE220" t="str">
            <v>N/A</v>
          </cell>
          <cell r="AF220" t="str">
            <v>N/A</v>
          </cell>
          <cell r="AI220" t="str">
            <v>1BBAFE</v>
          </cell>
          <cell r="AJ220" t="str">
            <v>DEBUTANISER COLUMNS CONDENSERS</v>
          </cell>
          <cell r="AQ220">
            <v>0</v>
          </cell>
        </row>
        <row r="221">
          <cell r="X221" t="str">
            <v>1BAHQ</v>
          </cell>
          <cell r="Y221" t="str">
            <v>NGL-4 PLANT  - EQUIP. SPECS - PACKAGED EQUIPMENT</v>
          </cell>
          <cell r="Z221">
            <v>4</v>
          </cell>
          <cell r="AA221" t="str">
            <v>EA</v>
          </cell>
          <cell r="AB221">
            <v>300</v>
          </cell>
          <cell r="AF221">
            <v>0</v>
          </cell>
          <cell r="AI221" t="str">
            <v>1BBAFF</v>
          </cell>
          <cell r="AJ221" t="str">
            <v>DEBUTANISER COLUMNS REBOILERS</v>
          </cell>
          <cell r="AQ221">
            <v>0</v>
          </cell>
        </row>
        <row r="222">
          <cell r="X222" t="str">
            <v>1BAHX</v>
          </cell>
          <cell r="Y222" t="str">
            <v>NGL-4 PLANT  - EQUIP. SPECS - OTHERS</v>
          </cell>
          <cell r="Z222">
            <v>27</v>
          </cell>
          <cell r="AA222" t="str">
            <v>EA</v>
          </cell>
          <cell r="AB222">
            <v>170</v>
          </cell>
          <cell r="AF222">
            <v>0</v>
          </cell>
          <cell r="AI222" t="str">
            <v>1BBAFG</v>
          </cell>
          <cell r="AJ222" t="str">
            <v>COMPRESSOR DISCHARGE CONDENSER</v>
          </cell>
          <cell r="AQ222">
            <v>0</v>
          </cell>
        </row>
        <row r="223">
          <cell r="X223" t="str">
            <v>1BAH-</v>
          </cell>
          <cell r="Y223" t="str">
            <v xml:space="preserve">SUBTOTAL - NGL-4 PLANT  - EQUIP. SPECS </v>
          </cell>
          <cell r="Z223">
            <v>271</v>
          </cell>
          <cell r="AA223" t="str">
            <v>N/A</v>
          </cell>
          <cell r="AB223">
            <v>1870</v>
          </cell>
          <cell r="AC223">
            <v>0</v>
          </cell>
          <cell r="AD223">
            <v>0</v>
          </cell>
          <cell r="AE223">
            <v>0</v>
          </cell>
          <cell r="AF223">
            <v>0</v>
          </cell>
          <cell r="AI223" t="str">
            <v>1BBAFX</v>
          </cell>
          <cell r="AJ223" t="str">
            <v>OTHER HEAT EXCHANGERS-SHELL &amp; TUBE</v>
          </cell>
          <cell r="AQ223">
            <v>0</v>
          </cell>
        </row>
        <row r="224">
          <cell r="AI224" t="str">
            <v>1BBAF-</v>
          </cell>
          <cell r="AJ224" t="str">
            <v>SUBTOTAL HEAT EXCHANGERS - SHELL &amp; TUBE</v>
          </cell>
          <cell r="AK224">
            <v>0</v>
          </cell>
          <cell r="AL224">
            <v>0</v>
          </cell>
          <cell r="AM224">
            <v>0</v>
          </cell>
          <cell r="AN224">
            <v>0</v>
          </cell>
          <cell r="AO224">
            <v>0</v>
          </cell>
          <cell r="AP224">
            <v>0</v>
          </cell>
          <cell r="AQ224">
            <v>0</v>
          </cell>
        </row>
        <row r="230">
          <cell r="W230" t="str">
            <v>LEVEL 2 NGL-4 PLANT PG.2</v>
          </cell>
          <cell r="X230" t="str">
            <v>WBS CODE</v>
          </cell>
          <cell r="Y230" t="str">
            <v>DESCRIPTION</v>
          </cell>
          <cell r="Z230" t="str">
            <v>QUANTITY</v>
          </cell>
          <cell r="AA230" t="str">
            <v>UNITS</v>
          </cell>
          <cell r="AB230" t="str">
            <v>TOTAL MANHOURS</v>
          </cell>
          <cell r="AC230" t="str">
            <v>TOTAL LABOR COST</v>
          </cell>
          <cell r="AD230" t="str">
            <v>TOTAL MAT'L COST</v>
          </cell>
          <cell r="AE230" t="str">
            <v>TOTAL S/C COST</v>
          </cell>
          <cell r="AF230" t="str">
            <v>TOTAL COST</v>
          </cell>
          <cell r="AH230" t="str">
            <v>LEVEL 3 NGL-4 PLANT PG 2</v>
          </cell>
          <cell r="AI230" t="str">
            <v>WBS CODE</v>
          </cell>
          <cell r="AJ230" t="str">
            <v>DESCRIPTION</v>
          </cell>
          <cell r="AK230" t="str">
            <v>QUANTITY</v>
          </cell>
          <cell r="AL230" t="str">
            <v>UNITS</v>
          </cell>
          <cell r="AM230" t="str">
            <v>TOTAL MANHOURS</v>
          </cell>
          <cell r="AN230" t="str">
            <v>TOTAL LABOR COST</v>
          </cell>
          <cell r="AO230" t="str">
            <v>TOTAL MAT'L COST</v>
          </cell>
          <cell r="AP230" t="str">
            <v>TOTAL S/C COST</v>
          </cell>
          <cell r="AQ230" t="str">
            <v>TOTAL COST</v>
          </cell>
        </row>
        <row r="232">
          <cell r="X232" t="str">
            <v>1BAIA</v>
          </cell>
          <cell r="Y232" t="str">
            <v>NGL-4 PLANT  - PROCUREMENT PRESSURE VESSELS</v>
          </cell>
          <cell r="AF232">
            <v>0</v>
          </cell>
          <cell r="AI232" t="str">
            <v>1BBAGA</v>
          </cell>
          <cell r="AJ232" t="str">
            <v>AIR COOLERS</v>
          </cell>
          <cell r="AQ232">
            <v>0</v>
          </cell>
        </row>
        <row r="233">
          <cell r="X233" t="str">
            <v>1BAIB</v>
          </cell>
          <cell r="Y233" t="str">
            <v>NGL-4 PLANT  - PROCUREMENT   COLUMNS</v>
          </cell>
          <cell r="AF233">
            <v>0</v>
          </cell>
          <cell r="AI233" t="str">
            <v>1BBAGX</v>
          </cell>
          <cell r="AJ233" t="str">
            <v>OTHER HEAT EXCHANGERS-FINNED</v>
          </cell>
          <cell r="AQ233">
            <v>0</v>
          </cell>
        </row>
        <row r="234">
          <cell r="X234" t="str">
            <v>1BAIC</v>
          </cell>
          <cell r="Y234" t="str">
            <v>NGL-4 PLANT  - PROCUREMENT   REACTORS</v>
          </cell>
          <cell r="Z234" t="str">
            <v>N/A</v>
          </cell>
          <cell r="AA234" t="str">
            <v>N/A</v>
          </cell>
          <cell r="AB234" t="str">
            <v>N/A</v>
          </cell>
          <cell r="AC234" t="str">
            <v>N/A</v>
          </cell>
          <cell r="AD234" t="str">
            <v>N/A</v>
          </cell>
          <cell r="AE234" t="str">
            <v>N/A</v>
          </cell>
          <cell r="AF234" t="str">
            <v>N/A</v>
          </cell>
          <cell r="AI234" t="str">
            <v>1BBAG-</v>
          </cell>
          <cell r="AJ234" t="str">
            <v>SUBTOTAL HEAT EXCHANGERS - FINNED</v>
          </cell>
          <cell r="AK234">
            <v>0</v>
          </cell>
          <cell r="AL234">
            <v>0</v>
          </cell>
          <cell r="AM234">
            <v>0</v>
          </cell>
          <cell r="AN234">
            <v>0</v>
          </cell>
          <cell r="AO234">
            <v>0</v>
          </cell>
          <cell r="AP234">
            <v>0</v>
          </cell>
          <cell r="AQ234">
            <v>0</v>
          </cell>
        </row>
        <row r="235">
          <cell r="X235" t="str">
            <v>1BAID</v>
          </cell>
          <cell r="Y235" t="str">
            <v>NGL-4 PLANT  - PROCUREMENT   FIELD ERECTED TANKS</v>
          </cell>
          <cell r="Z235" t="str">
            <v>N/A</v>
          </cell>
          <cell r="AA235" t="str">
            <v>N/A</v>
          </cell>
          <cell r="AB235" t="str">
            <v>N/A</v>
          </cell>
          <cell r="AC235" t="str">
            <v>N/A</v>
          </cell>
          <cell r="AD235" t="str">
            <v>N/A</v>
          </cell>
          <cell r="AE235" t="str">
            <v>N/A</v>
          </cell>
          <cell r="AF235" t="str">
            <v>N/A</v>
          </cell>
        </row>
        <row r="236">
          <cell r="X236" t="str">
            <v>1BAIE</v>
          </cell>
          <cell r="Y236" t="str">
            <v>NGL-4 PLANT  - PROCUREMENT   PUMPS</v>
          </cell>
          <cell r="AF236">
            <v>0</v>
          </cell>
          <cell r="AI236" t="str">
            <v>1BBAIA</v>
          </cell>
          <cell r="AJ236" t="str">
            <v>PROPANE REFRIG. COMPRESSORS W/ TURBINES</v>
          </cell>
          <cell r="AQ236">
            <v>0</v>
          </cell>
        </row>
        <row r="237">
          <cell r="X237" t="str">
            <v>1BAIF</v>
          </cell>
          <cell r="Y237" t="str">
            <v>NGL-4 PLANT  - PROCUREMENT   HEAT EXCHANGERS - S &amp; T</v>
          </cell>
          <cell r="AF237">
            <v>0</v>
          </cell>
          <cell r="AI237" t="str">
            <v>1BBAIX</v>
          </cell>
          <cell r="AJ237" t="str">
            <v>OTHER COMPRESSORS</v>
          </cell>
          <cell r="AQ237">
            <v>0</v>
          </cell>
        </row>
        <row r="238">
          <cell r="X238" t="str">
            <v>1BAIG</v>
          </cell>
          <cell r="Y238" t="str">
            <v>NGL-4 PLANT  - PROCUREMENT   HEAT EXCHANGERS - FINNED</v>
          </cell>
          <cell r="AF238">
            <v>0</v>
          </cell>
          <cell r="AI238" t="str">
            <v>1BBAI</v>
          </cell>
          <cell r="AJ238" t="str">
            <v>SUBTOTAL - COMPRESSORS</v>
          </cell>
          <cell r="AK238">
            <v>0</v>
          </cell>
          <cell r="AL238">
            <v>0</v>
          </cell>
          <cell r="AM238">
            <v>0</v>
          </cell>
          <cell r="AN238">
            <v>0</v>
          </cell>
          <cell r="AO238">
            <v>0</v>
          </cell>
          <cell r="AP238">
            <v>0</v>
          </cell>
          <cell r="AQ238">
            <v>0</v>
          </cell>
        </row>
        <row r="239">
          <cell r="X239" t="str">
            <v>1BAIH</v>
          </cell>
          <cell r="Y239" t="str">
            <v>NGL-4 PLANT  - PROCUREMENT   EXTRUDERS</v>
          </cell>
          <cell r="Z239" t="str">
            <v>N/A</v>
          </cell>
          <cell r="AA239" t="str">
            <v>N/A</v>
          </cell>
          <cell r="AB239" t="str">
            <v>N/A</v>
          </cell>
          <cell r="AC239" t="str">
            <v>N/A</v>
          </cell>
          <cell r="AD239" t="str">
            <v>N/A</v>
          </cell>
          <cell r="AE239" t="str">
            <v>N/A</v>
          </cell>
          <cell r="AF239" t="str">
            <v>N/A</v>
          </cell>
        </row>
        <row r="240">
          <cell r="X240" t="str">
            <v>1BAII</v>
          </cell>
          <cell r="Y240" t="str">
            <v>NGL-4 PLANT  - PROCUREMENT   COMPRESSORS</v>
          </cell>
          <cell r="AF240">
            <v>0</v>
          </cell>
          <cell r="AI240" t="str">
            <v>1BBAJX</v>
          </cell>
          <cell r="AJ240" t="str">
            <v>OTHER MOTORS &amp; DRIVERS</v>
          </cell>
          <cell r="AQ240">
            <v>0</v>
          </cell>
        </row>
        <row r="241">
          <cell r="X241" t="str">
            <v>1BAIJ</v>
          </cell>
          <cell r="Y241" t="str">
            <v>NGL-4 PLANT  - PROCUREMENT   GENERATORS</v>
          </cell>
          <cell r="Z241" t="str">
            <v>N/A</v>
          </cell>
          <cell r="AA241" t="str">
            <v>N/A</v>
          </cell>
          <cell r="AB241" t="str">
            <v>N/A</v>
          </cell>
          <cell r="AC241" t="str">
            <v>N/A</v>
          </cell>
          <cell r="AD241" t="str">
            <v>N/A</v>
          </cell>
          <cell r="AE241" t="str">
            <v>N/A</v>
          </cell>
          <cell r="AF241" t="str">
            <v>N/A</v>
          </cell>
          <cell r="AI241" t="str">
            <v>1BBAJ-</v>
          </cell>
          <cell r="AJ241" t="str">
            <v>SUBTOTAL MOTORS &amp; DRIVERS</v>
          </cell>
          <cell r="AK241">
            <v>0</v>
          </cell>
          <cell r="AL241">
            <v>0</v>
          </cell>
          <cell r="AM241">
            <v>0</v>
          </cell>
          <cell r="AN241">
            <v>0</v>
          </cell>
          <cell r="AO241">
            <v>0</v>
          </cell>
          <cell r="AP241">
            <v>0</v>
          </cell>
          <cell r="AQ241">
            <v>0</v>
          </cell>
        </row>
        <row r="242">
          <cell r="X242" t="str">
            <v>1BAIK</v>
          </cell>
          <cell r="Y242" t="str">
            <v>NGL-4 PLANT  - PROCUREMENT   MOTORS &amp; DRIVERS</v>
          </cell>
          <cell r="AF242">
            <v>0</v>
          </cell>
        </row>
        <row r="243">
          <cell r="X243" t="str">
            <v>1BAIL</v>
          </cell>
          <cell r="Y243" t="str">
            <v>NGL-4 PLANT  - PROCUREMENT   FIRED EQUIPMENT</v>
          </cell>
          <cell r="Z243" t="str">
            <v>N/A</v>
          </cell>
          <cell r="AA243" t="str">
            <v>N/A</v>
          </cell>
          <cell r="AB243" t="str">
            <v>N/A</v>
          </cell>
          <cell r="AC243" t="str">
            <v>N/A</v>
          </cell>
          <cell r="AD243" t="str">
            <v>N/A</v>
          </cell>
          <cell r="AE243" t="str">
            <v>N/A</v>
          </cell>
          <cell r="AF243" t="str">
            <v>N/A</v>
          </cell>
          <cell r="AI243" t="str">
            <v>1BBAMA</v>
          </cell>
          <cell r="AJ243" t="str">
            <v>AIR BLOWER</v>
          </cell>
          <cell r="AQ243">
            <v>0</v>
          </cell>
        </row>
        <row r="244">
          <cell r="X244" t="str">
            <v>1BAIM</v>
          </cell>
          <cell r="Y244" t="str">
            <v>NGL-4 PLANT  - PROCUREMENT   BLOWERS &amp; FANS</v>
          </cell>
          <cell r="AF244">
            <v>0</v>
          </cell>
          <cell r="AI244" t="str">
            <v>1BBAMX</v>
          </cell>
          <cell r="AJ244" t="str">
            <v>OTHER BLOWERS &amp; FANS</v>
          </cell>
          <cell r="AQ244">
            <v>0</v>
          </cell>
        </row>
        <row r="245">
          <cell r="X245" t="str">
            <v>1BAIN</v>
          </cell>
          <cell r="Y245" t="str">
            <v>NGL-4 PLANT  - PROCUREMENT   FILTERS</v>
          </cell>
          <cell r="Z245" t="str">
            <v>N/A</v>
          </cell>
          <cell r="AA245" t="str">
            <v>N/A</v>
          </cell>
          <cell r="AB245" t="str">
            <v>N/A</v>
          </cell>
          <cell r="AC245" t="str">
            <v>N/A</v>
          </cell>
          <cell r="AD245" t="str">
            <v>N/A</v>
          </cell>
          <cell r="AE245" t="str">
            <v>N/A</v>
          </cell>
          <cell r="AF245" t="str">
            <v>N/A</v>
          </cell>
          <cell r="AI245" t="str">
            <v>1BBAM-</v>
          </cell>
          <cell r="AJ245" t="str">
            <v>SUBTOTAL BLOWERS &amp; FANS</v>
          </cell>
          <cell r="AK245">
            <v>0</v>
          </cell>
          <cell r="AL245">
            <v>0</v>
          </cell>
          <cell r="AM245">
            <v>0</v>
          </cell>
          <cell r="AN245">
            <v>0</v>
          </cell>
          <cell r="AO245">
            <v>0</v>
          </cell>
          <cell r="AP245">
            <v>0</v>
          </cell>
          <cell r="AQ245">
            <v>0</v>
          </cell>
        </row>
        <row r="246">
          <cell r="X246" t="str">
            <v>1BAIO</v>
          </cell>
          <cell r="Y246" t="str">
            <v>NGL-4 PLANT  - PROCUREMENT   FLARES</v>
          </cell>
          <cell r="AF246">
            <v>0</v>
          </cell>
        </row>
        <row r="247">
          <cell r="X247" t="str">
            <v>1BAIP</v>
          </cell>
          <cell r="Y247" t="str">
            <v>NGL-4 PLANT  - PROCUREMENT   SOLIDS HANDLING EQUIPMENT</v>
          </cell>
          <cell r="Z247" t="str">
            <v>N/A</v>
          </cell>
          <cell r="AA247" t="str">
            <v>N/A</v>
          </cell>
          <cell r="AB247" t="str">
            <v>N/A</v>
          </cell>
          <cell r="AC247" t="str">
            <v>N/A</v>
          </cell>
          <cell r="AD247" t="str">
            <v>N/A</v>
          </cell>
          <cell r="AE247" t="str">
            <v>N/A</v>
          </cell>
          <cell r="AF247" t="str">
            <v>N/A</v>
          </cell>
          <cell r="AI247" t="str">
            <v>1BBAOA</v>
          </cell>
          <cell r="AJ247" t="str">
            <v>LP FLARE SYSTEM</v>
          </cell>
          <cell r="AQ247">
            <v>0</v>
          </cell>
        </row>
        <row r="248">
          <cell r="X248" t="str">
            <v>1BAIQ</v>
          </cell>
          <cell r="Y248" t="str">
            <v>NGL-4 PLANT  - PROCUREMENT   PACKAGED EQUIPMENT</v>
          </cell>
          <cell r="AF248">
            <v>0</v>
          </cell>
          <cell r="AI248" t="str">
            <v>1BBAOB</v>
          </cell>
          <cell r="AJ248" t="str">
            <v>HP FLARE SYSTEM</v>
          </cell>
          <cell r="AQ248">
            <v>0</v>
          </cell>
        </row>
        <row r="249">
          <cell r="X249" t="str">
            <v>1BAIT</v>
          </cell>
          <cell r="Y249" t="str">
            <v>NGL-4 PLANT  - PROCUREMENT   BULKS</v>
          </cell>
          <cell r="AF249">
            <v>0</v>
          </cell>
          <cell r="AI249" t="str">
            <v>1BBAOX</v>
          </cell>
          <cell r="AJ249" t="str">
            <v>OTHER FLARES</v>
          </cell>
          <cell r="AQ249">
            <v>0</v>
          </cell>
        </row>
        <row r="250">
          <cell r="X250" t="str">
            <v>1BAIX</v>
          </cell>
          <cell r="Y250" t="str">
            <v>NGL-4 PLANT  - PROCUREMENT   OTHER</v>
          </cell>
          <cell r="AF250">
            <v>0</v>
          </cell>
          <cell r="AI250" t="str">
            <v>1BBAO-</v>
          </cell>
          <cell r="AJ250" t="str">
            <v>SUBTOTAL FLARES</v>
          </cell>
          <cell r="AK250">
            <v>0</v>
          </cell>
          <cell r="AL250">
            <v>0</v>
          </cell>
          <cell r="AM250">
            <v>0</v>
          </cell>
          <cell r="AN250">
            <v>0</v>
          </cell>
          <cell r="AO250">
            <v>0</v>
          </cell>
          <cell r="AP250">
            <v>0</v>
          </cell>
          <cell r="AQ250">
            <v>0</v>
          </cell>
        </row>
        <row r="251">
          <cell r="X251" t="str">
            <v>1BAI-</v>
          </cell>
          <cell r="Y251" t="str">
            <v>SUBTOTAL - NGL-4 PLANT  - PROCUREMENT</v>
          </cell>
          <cell r="Z251">
            <v>0</v>
          </cell>
          <cell r="AA251" t="str">
            <v>N/A</v>
          </cell>
          <cell r="AB251">
            <v>0</v>
          </cell>
          <cell r="AC251">
            <v>0</v>
          </cell>
          <cell r="AD251">
            <v>0</v>
          </cell>
          <cell r="AE251">
            <v>0</v>
          </cell>
          <cell r="AF251">
            <v>0</v>
          </cell>
        </row>
        <row r="252">
          <cell r="AI252" t="str">
            <v>1BBAXA</v>
          </cell>
          <cell r="AJ252" t="str">
            <v>ADIP UNIT</v>
          </cell>
          <cell r="AQ252">
            <v>0</v>
          </cell>
        </row>
        <row r="253">
          <cell r="X253" t="str">
            <v>1BAJA</v>
          </cell>
          <cell r="Y253" t="str">
            <v>NGL-4 PLANT  - INDIRECT ENG'G CONTRACTS</v>
          </cell>
          <cell r="AF253">
            <v>0</v>
          </cell>
          <cell r="AI253" t="str">
            <v>1BBAXB</v>
          </cell>
          <cell r="AJ253" t="str">
            <v>MEROX UNIT</v>
          </cell>
          <cell r="AQ253">
            <v>0</v>
          </cell>
        </row>
        <row r="254">
          <cell r="X254" t="str">
            <v>1BAJB</v>
          </cell>
          <cell r="Y254" t="str">
            <v>NGL-4 PLANT  - INDIRECT ENG'G PROJECT MANAGEMENT</v>
          </cell>
          <cell r="AF254">
            <v>0</v>
          </cell>
          <cell r="AI254" t="str">
            <v>1BBAXC</v>
          </cell>
          <cell r="AJ254" t="str">
            <v>DDESALINATION UNIT</v>
          </cell>
          <cell r="AQ254">
            <v>0</v>
          </cell>
        </row>
        <row r="255">
          <cell r="X255" t="str">
            <v>1BAJC</v>
          </cell>
          <cell r="Y255" t="str">
            <v>NGL-4 PLANT  - INDIRECT ENG'G ENGINEERING/NON-TECH</v>
          </cell>
          <cell r="AF255">
            <v>0</v>
          </cell>
          <cell r="AI255" t="str">
            <v>1BBAXD</v>
          </cell>
          <cell r="AJ255" t="str">
            <v>INSTRUMENT AIR PACKAGE</v>
          </cell>
          <cell r="AQ255">
            <v>0</v>
          </cell>
        </row>
        <row r="256">
          <cell r="X256" t="str">
            <v>1BAJX</v>
          </cell>
          <cell r="Y256" t="str">
            <v>NGL-4 PLANT  - INDIRECT ENG'G OTHER</v>
          </cell>
          <cell r="AF256">
            <v>0</v>
          </cell>
          <cell r="AI256" t="str">
            <v>1BBAXE</v>
          </cell>
          <cell r="AJ256" t="str">
            <v>NITROGEN UNIT</v>
          </cell>
          <cell r="AQ256">
            <v>0</v>
          </cell>
        </row>
        <row r="257">
          <cell r="X257" t="str">
            <v>1BAJ-</v>
          </cell>
          <cell r="Y257" t="str">
            <v>SUBTOTAL - NGL-4 PLANT  - INDIRECT ENGINEERING</v>
          </cell>
          <cell r="Z257">
            <v>0</v>
          </cell>
          <cell r="AA257" t="str">
            <v>N/A</v>
          </cell>
          <cell r="AB257">
            <v>0</v>
          </cell>
          <cell r="AC257">
            <v>0</v>
          </cell>
          <cell r="AD257">
            <v>0</v>
          </cell>
          <cell r="AE257">
            <v>0</v>
          </cell>
          <cell r="AF257">
            <v>0</v>
          </cell>
          <cell r="AI257" t="str">
            <v>1BBAXF</v>
          </cell>
          <cell r="AJ257" t="str">
            <v>HOT OIL UNIT</v>
          </cell>
          <cell r="AQ257">
            <v>0</v>
          </cell>
        </row>
        <row r="258">
          <cell r="AI258" t="str">
            <v>1BBAXG</v>
          </cell>
          <cell r="AJ258" t="str">
            <v>SEA WATER SYSTEM</v>
          </cell>
          <cell r="AQ258">
            <v>0</v>
          </cell>
        </row>
        <row r="259">
          <cell r="AI259" t="str">
            <v>1BBAXH</v>
          </cell>
          <cell r="AJ259" t="str">
            <v>EFFLUENT TREATMENT SYSTEM</v>
          </cell>
          <cell r="AQ259">
            <v>0</v>
          </cell>
        </row>
        <row r="260">
          <cell r="AI260" t="str">
            <v>1BBAXX</v>
          </cell>
          <cell r="AJ260" t="str">
            <v>OTHER PACKAGED EQUIPMENT</v>
          </cell>
          <cell r="AQ260">
            <v>0</v>
          </cell>
        </row>
        <row r="261">
          <cell r="AI261" t="str">
            <v>1BBAX-</v>
          </cell>
          <cell r="AJ261" t="str">
            <v>SUBTOTAL PACKAGED EQUIPMENT</v>
          </cell>
          <cell r="AK261">
            <v>0</v>
          </cell>
          <cell r="AL261">
            <v>0</v>
          </cell>
          <cell r="AM261">
            <v>0</v>
          </cell>
          <cell r="AN261">
            <v>0</v>
          </cell>
          <cell r="AO261">
            <v>0</v>
          </cell>
          <cell r="AP261">
            <v>0</v>
          </cell>
          <cell r="AQ261">
            <v>0</v>
          </cell>
        </row>
        <row r="263">
          <cell r="AI263" t="str">
            <v>1BBAXX</v>
          </cell>
          <cell r="AJ263" t="str">
            <v>OTHER EQUIPMENT</v>
          </cell>
          <cell r="AQ263">
            <v>0</v>
          </cell>
        </row>
        <row r="264">
          <cell r="AI264" t="str">
            <v>1BBAX-</v>
          </cell>
          <cell r="AJ264" t="str">
            <v>SUBTOTAL OTHER EQUIPMENT</v>
          </cell>
          <cell r="AK264">
            <v>0</v>
          </cell>
          <cell r="AL264">
            <v>0</v>
          </cell>
          <cell r="AM264">
            <v>0</v>
          </cell>
          <cell r="AN264">
            <v>0</v>
          </cell>
          <cell r="AO264">
            <v>0</v>
          </cell>
          <cell r="AP264">
            <v>0</v>
          </cell>
          <cell r="AQ264">
            <v>0</v>
          </cell>
        </row>
        <row r="268">
          <cell r="W268" t="str">
            <v>LEVEL 2 NGL-4 PLANT PG.3</v>
          </cell>
          <cell r="X268" t="str">
            <v>WBS CODE</v>
          </cell>
          <cell r="Y268" t="str">
            <v>DESCRIPTION</v>
          </cell>
          <cell r="Z268" t="str">
            <v>QUANTITY</v>
          </cell>
          <cell r="AA268" t="str">
            <v>UNITS</v>
          </cell>
          <cell r="AB268" t="str">
            <v>TOTAL MANHOURS</v>
          </cell>
          <cell r="AC268" t="str">
            <v>TOTAL LABOR COST</v>
          </cell>
          <cell r="AD268" t="str">
            <v>TOTAL MAT'L COST</v>
          </cell>
          <cell r="AE268" t="str">
            <v>TOTAL S/C COST</v>
          </cell>
          <cell r="AF268" t="str">
            <v>TOTAL COST</v>
          </cell>
        </row>
        <row r="270">
          <cell r="X270" t="str">
            <v>1BBAA</v>
          </cell>
          <cell r="Y270" t="str">
            <v>NGL-4 PLANT  - FAB/DELIVERY MAJOR EQUIP PRESSURE VESSELS</v>
          </cell>
          <cell r="Z270">
            <v>0</v>
          </cell>
          <cell r="AA270">
            <v>0</v>
          </cell>
          <cell r="AB270">
            <v>0</v>
          </cell>
          <cell r="AC270">
            <v>0</v>
          </cell>
          <cell r="AD270">
            <v>0</v>
          </cell>
          <cell r="AE270">
            <v>0</v>
          </cell>
          <cell r="AF270">
            <v>0</v>
          </cell>
        </row>
        <row r="271">
          <cell r="X271" t="str">
            <v>1BBAB</v>
          </cell>
          <cell r="Y271" t="str">
            <v>NGL-4 PLANT  - FAB/DELIVERY MAJOR EQUIP COLUMNS</v>
          </cell>
          <cell r="Z271">
            <v>0</v>
          </cell>
          <cell r="AA271">
            <v>0</v>
          </cell>
          <cell r="AB271">
            <v>0</v>
          </cell>
          <cell r="AC271">
            <v>0</v>
          </cell>
          <cell r="AD271">
            <v>0</v>
          </cell>
          <cell r="AE271">
            <v>0</v>
          </cell>
          <cell r="AF271">
            <v>0</v>
          </cell>
        </row>
        <row r="272">
          <cell r="X272" t="str">
            <v>1BBAC</v>
          </cell>
          <cell r="Y272" t="str">
            <v>NGL-4 PLANT  - FAB/DELIVERY MAJOR EQUIP REACTORS</v>
          </cell>
          <cell r="Z272" t="str">
            <v>N/A</v>
          </cell>
          <cell r="AA272" t="str">
            <v>N/A</v>
          </cell>
          <cell r="AB272" t="str">
            <v>N/A</v>
          </cell>
          <cell r="AC272" t="str">
            <v>N/A</v>
          </cell>
          <cell r="AD272" t="str">
            <v>N/A</v>
          </cell>
          <cell r="AE272" t="str">
            <v>N/A</v>
          </cell>
          <cell r="AF272" t="str">
            <v>N/A</v>
          </cell>
        </row>
        <row r="273">
          <cell r="X273" t="str">
            <v>1BBAD</v>
          </cell>
          <cell r="Y273" t="str">
            <v>NGL-4 PLANT  - FAB/DELIVERY MAJOR EQUIP FIELD ERECTED TANKS</v>
          </cell>
          <cell r="Z273" t="str">
            <v>N/A</v>
          </cell>
          <cell r="AA273" t="str">
            <v>N/A</v>
          </cell>
          <cell r="AB273" t="str">
            <v>N/A</v>
          </cell>
          <cell r="AC273" t="str">
            <v>N/A</v>
          </cell>
          <cell r="AD273" t="str">
            <v>N/A</v>
          </cell>
          <cell r="AE273" t="str">
            <v>N/A</v>
          </cell>
          <cell r="AF273" t="str">
            <v>N/A</v>
          </cell>
        </row>
        <row r="274">
          <cell r="X274" t="str">
            <v>1BBAE</v>
          </cell>
          <cell r="Y274" t="str">
            <v>NGL-4 PLANT  - FAB/DELIVERY MAJOR EQUIP PUMPS</v>
          </cell>
          <cell r="Z274">
            <v>0</v>
          </cell>
          <cell r="AA274">
            <v>0</v>
          </cell>
          <cell r="AB274">
            <v>0</v>
          </cell>
          <cell r="AC274">
            <v>0</v>
          </cell>
          <cell r="AD274">
            <v>0</v>
          </cell>
          <cell r="AE274">
            <v>0</v>
          </cell>
          <cell r="AF274">
            <v>0</v>
          </cell>
        </row>
        <row r="275">
          <cell r="X275" t="str">
            <v>1BBAF</v>
          </cell>
          <cell r="Y275" t="str">
            <v>NGL-4 PLANT  - FAB/DELIVERY MAJOR EQUIP HEAT EXCHANGERS S&amp;T</v>
          </cell>
          <cell r="Z275">
            <v>0</v>
          </cell>
          <cell r="AA275">
            <v>0</v>
          </cell>
          <cell r="AB275">
            <v>0</v>
          </cell>
          <cell r="AC275">
            <v>0</v>
          </cell>
          <cell r="AD275">
            <v>0</v>
          </cell>
          <cell r="AE275">
            <v>0</v>
          </cell>
          <cell r="AF275">
            <v>0</v>
          </cell>
        </row>
        <row r="276">
          <cell r="X276" t="str">
            <v>1BBAG</v>
          </cell>
          <cell r="Y276" t="str">
            <v>NGL-4 PLANT  - FAB/DELIVERY MAJOR EQUIP HEAT EXCHANGERS FINNED</v>
          </cell>
          <cell r="Z276">
            <v>0</v>
          </cell>
          <cell r="AA276">
            <v>0</v>
          </cell>
          <cell r="AB276">
            <v>0</v>
          </cell>
          <cell r="AC276">
            <v>0</v>
          </cell>
          <cell r="AD276">
            <v>0</v>
          </cell>
          <cell r="AE276">
            <v>0</v>
          </cell>
          <cell r="AF276">
            <v>0</v>
          </cell>
        </row>
        <row r="277">
          <cell r="X277" t="str">
            <v>1BBAH</v>
          </cell>
          <cell r="Y277" t="str">
            <v>NGL-4 PLANT  - FAB/DELIVERY MAJOR EQUIP EXTRUDERS</v>
          </cell>
          <cell r="Z277" t="str">
            <v>N/A</v>
          </cell>
          <cell r="AA277" t="str">
            <v>N/A</v>
          </cell>
          <cell r="AB277" t="str">
            <v>N/A</v>
          </cell>
          <cell r="AC277" t="str">
            <v>N/A</v>
          </cell>
          <cell r="AD277" t="str">
            <v>N/A</v>
          </cell>
          <cell r="AE277" t="str">
            <v>N/A</v>
          </cell>
          <cell r="AF277" t="str">
            <v>N/A</v>
          </cell>
        </row>
        <row r="278">
          <cell r="X278" t="str">
            <v>1BBAI</v>
          </cell>
          <cell r="Y278" t="str">
            <v>NGL-4 PLANT  - FAB/DELIVERY MAJOR EQUIP COMPRESSORS</v>
          </cell>
          <cell r="Z278">
            <v>0</v>
          </cell>
          <cell r="AA278">
            <v>0</v>
          </cell>
          <cell r="AB278">
            <v>0</v>
          </cell>
          <cell r="AC278">
            <v>0</v>
          </cell>
          <cell r="AD278">
            <v>0</v>
          </cell>
          <cell r="AE278">
            <v>0</v>
          </cell>
          <cell r="AF278">
            <v>0</v>
          </cell>
        </row>
        <row r="279">
          <cell r="X279" t="str">
            <v>1BBAJ</v>
          </cell>
          <cell r="Y279" t="str">
            <v>NGL-4 PLANT  - FAB/DELIVERY MAJOR EQUIP GENERATORS</v>
          </cell>
          <cell r="Z279" t="str">
            <v>N/A</v>
          </cell>
          <cell r="AA279" t="str">
            <v>N/A</v>
          </cell>
          <cell r="AB279" t="str">
            <v>N/A</v>
          </cell>
          <cell r="AC279" t="str">
            <v>N/A</v>
          </cell>
          <cell r="AD279" t="str">
            <v>N/A</v>
          </cell>
          <cell r="AE279" t="str">
            <v>N/A</v>
          </cell>
          <cell r="AF279" t="str">
            <v>N/A</v>
          </cell>
        </row>
        <row r="280">
          <cell r="X280" t="str">
            <v>1BBAJ</v>
          </cell>
          <cell r="Y280" t="str">
            <v>NGL-4 PLANT  - FAB/DELIVERY MAJOR EQUIP MOTORS &amp; DRIVERS</v>
          </cell>
          <cell r="Z280">
            <v>0</v>
          </cell>
          <cell r="AA280">
            <v>0</v>
          </cell>
          <cell r="AB280">
            <v>0</v>
          </cell>
          <cell r="AC280">
            <v>0</v>
          </cell>
          <cell r="AD280">
            <v>0</v>
          </cell>
          <cell r="AE280">
            <v>0</v>
          </cell>
          <cell r="AF280">
            <v>0</v>
          </cell>
        </row>
        <row r="281">
          <cell r="X281" t="str">
            <v>1BBAL</v>
          </cell>
          <cell r="Y281" t="str">
            <v>NGL-4 PLANT  - FAB/DELIVERY MAJOR EQUIP FIRED EQUIPMENT</v>
          </cell>
          <cell r="Z281" t="str">
            <v>N/A</v>
          </cell>
          <cell r="AA281" t="str">
            <v>N/A</v>
          </cell>
          <cell r="AB281" t="str">
            <v>N/A</v>
          </cell>
          <cell r="AC281" t="str">
            <v>N/A</v>
          </cell>
          <cell r="AD281" t="str">
            <v>N/A</v>
          </cell>
          <cell r="AE281" t="str">
            <v>N/A</v>
          </cell>
          <cell r="AF281" t="str">
            <v>N/A</v>
          </cell>
        </row>
        <row r="282">
          <cell r="X282" t="str">
            <v>1BBAM</v>
          </cell>
          <cell r="Y282" t="str">
            <v>NGL-4 PLANT  - FAB/DELIVERY MAJOR EQUIP BLOWERS, FANS</v>
          </cell>
          <cell r="Z282">
            <v>0</v>
          </cell>
          <cell r="AA282">
            <v>0</v>
          </cell>
          <cell r="AB282">
            <v>0</v>
          </cell>
          <cell r="AC282">
            <v>0</v>
          </cell>
          <cell r="AD282">
            <v>0</v>
          </cell>
          <cell r="AE282">
            <v>0</v>
          </cell>
          <cell r="AF282">
            <v>0</v>
          </cell>
        </row>
        <row r="283">
          <cell r="X283" t="str">
            <v>1BBAN</v>
          </cell>
          <cell r="Y283" t="str">
            <v>NGL-4 PLANT  - FAB/DELIVERY MAJOR EQUIP FILTERS</v>
          </cell>
          <cell r="Z283" t="str">
            <v>N/A</v>
          </cell>
          <cell r="AA283" t="str">
            <v>N/A</v>
          </cell>
          <cell r="AB283" t="str">
            <v>N/A</v>
          </cell>
          <cell r="AC283" t="str">
            <v>N/A</v>
          </cell>
          <cell r="AD283" t="str">
            <v>N/A</v>
          </cell>
          <cell r="AE283" t="str">
            <v>N/A</v>
          </cell>
          <cell r="AF283" t="str">
            <v>N/A</v>
          </cell>
        </row>
        <row r="284">
          <cell r="X284" t="str">
            <v>1BBAO</v>
          </cell>
          <cell r="Y284" t="str">
            <v>NGL-4 PLANT  - FAB/DELIVERY MAJOR EQUIP FLARES</v>
          </cell>
          <cell r="Z284">
            <v>0</v>
          </cell>
          <cell r="AA284">
            <v>0</v>
          </cell>
          <cell r="AB284">
            <v>0</v>
          </cell>
          <cell r="AC284">
            <v>0</v>
          </cell>
          <cell r="AD284">
            <v>0</v>
          </cell>
          <cell r="AE284">
            <v>0</v>
          </cell>
          <cell r="AF284">
            <v>0</v>
          </cell>
        </row>
        <row r="285">
          <cell r="X285" t="str">
            <v>1BBAP</v>
          </cell>
          <cell r="Y285" t="str">
            <v>NGL-4 PLANT  - FAB/DELIVERY MAJOR EQUIP SOLIDS HANDLING EQUIPMENT</v>
          </cell>
          <cell r="Z285" t="str">
            <v>N/A</v>
          </cell>
          <cell r="AA285" t="str">
            <v>N/A</v>
          </cell>
          <cell r="AB285" t="str">
            <v>N/A</v>
          </cell>
          <cell r="AC285" t="str">
            <v>N/A</v>
          </cell>
          <cell r="AD285" t="str">
            <v>N/A</v>
          </cell>
          <cell r="AE285" t="str">
            <v>N/A</v>
          </cell>
          <cell r="AF285" t="str">
            <v>N/A</v>
          </cell>
        </row>
        <row r="286">
          <cell r="X286" t="str">
            <v>1BBAQ</v>
          </cell>
          <cell r="Y286" t="str">
            <v>NGL-4 PLANT  - FAB/DELIVERY MAJOR EQUIP PACKAGED EQUIPMENT</v>
          </cell>
          <cell r="Z286">
            <v>0</v>
          </cell>
          <cell r="AA286">
            <v>0</v>
          </cell>
          <cell r="AB286">
            <v>0</v>
          </cell>
          <cell r="AC286">
            <v>0</v>
          </cell>
          <cell r="AD286">
            <v>0</v>
          </cell>
          <cell r="AE286">
            <v>0</v>
          </cell>
          <cell r="AF286">
            <v>0</v>
          </cell>
        </row>
        <row r="287">
          <cell r="X287" t="str">
            <v>1BBAX</v>
          </cell>
          <cell r="Y287" t="str">
            <v>NGL-4 PLANT  - FAB/DELIVERY MAJOR EQUIP OTHER</v>
          </cell>
          <cell r="Z287">
            <v>0</v>
          </cell>
          <cell r="AA287">
            <v>0</v>
          </cell>
          <cell r="AB287">
            <v>0</v>
          </cell>
          <cell r="AC287">
            <v>0</v>
          </cell>
          <cell r="AD287">
            <v>0</v>
          </cell>
          <cell r="AE287">
            <v>0</v>
          </cell>
          <cell r="AF287">
            <v>0</v>
          </cell>
        </row>
        <row r="288">
          <cell r="X288" t="str">
            <v>1BBA-</v>
          </cell>
          <cell r="Y288" t="str">
            <v>SUBTOTAL - NGL-4 PLANT  - FAB/DELIVERY MAJOR EQUIP.</v>
          </cell>
          <cell r="Z288">
            <v>0</v>
          </cell>
          <cell r="AA288" t="str">
            <v>N/A</v>
          </cell>
          <cell r="AB288">
            <v>0</v>
          </cell>
          <cell r="AC288">
            <v>0</v>
          </cell>
          <cell r="AD288">
            <v>0</v>
          </cell>
          <cell r="AE288">
            <v>0</v>
          </cell>
          <cell r="AF288">
            <v>0</v>
          </cell>
        </row>
        <row r="290">
          <cell r="X290" t="str">
            <v>1BBBA</v>
          </cell>
          <cell r="Y290" t="str">
            <v>NGL-4 PLANT  - FAB/DELIVERY BULKS - IMBEDS</v>
          </cell>
          <cell r="AF290">
            <v>0</v>
          </cell>
        </row>
        <row r="291">
          <cell r="X291" t="str">
            <v>1BBBB</v>
          </cell>
          <cell r="Y291" t="str">
            <v>NGL-4 PLANT  - FAB/DELIVERY BULKS - STRUCTURAL</v>
          </cell>
          <cell r="AF291">
            <v>0</v>
          </cell>
        </row>
        <row r="292">
          <cell r="X292" t="str">
            <v>1BBBC</v>
          </cell>
          <cell r="Y292" t="str">
            <v>NGL-4 PLANT  - FAB/DELIVERY BULKS - PIPING</v>
          </cell>
          <cell r="AF292">
            <v>0</v>
          </cell>
        </row>
        <row r="293">
          <cell r="X293" t="str">
            <v>1BBBD</v>
          </cell>
          <cell r="Y293" t="str">
            <v>NGL-4 PLANT  - FAB/DELIVERY BULKS - ELECTRICAL</v>
          </cell>
          <cell r="AF293">
            <v>0</v>
          </cell>
        </row>
        <row r="294">
          <cell r="X294" t="str">
            <v>1BBBE</v>
          </cell>
          <cell r="Y294" t="str">
            <v>NGL-4 PLANT  - FAB/DELIVERY BULKS - INSTRUMENTATION</v>
          </cell>
          <cell r="AF294">
            <v>0</v>
          </cell>
        </row>
        <row r="295">
          <cell r="X295" t="str">
            <v>1BBBF</v>
          </cell>
          <cell r="Y295" t="str">
            <v>NGL-4 PLANT  - FAB/DELIVERY BULKS - PIPELINES</v>
          </cell>
          <cell r="Z295" t="str">
            <v>N/A</v>
          </cell>
          <cell r="AA295" t="str">
            <v>N/A</v>
          </cell>
          <cell r="AB295" t="str">
            <v>N/A</v>
          </cell>
          <cell r="AC295" t="str">
            <v>N/A</v>
          </cell>
          <cell r="AD295" t="str">
            <v>N/A</v>
          </cell>
          <cell r="AE295" t="str">
            <v>N/A</v>
          </cell>
          <cell r="AF295" t="str">
            <v>N/A</v>
          </cell>
        </row>
        <row r="296">
          <cell r="X296" t="str">
            <v>1BBB-</v>
          </cell>
          <cell r="Y296" t="str">
            <v>SUBTOTAL - NGL-4 PLANT  - FAB/DELIVERY BULKS</v>
          </cell>
          <cell r="Z296">
            <v>0</v>
          </cell>
          <cell r="AA296" t="str">
            <v>N/A</v>
          </cell>
          <cell r="AB296">
            <v>0</v>
          </cell>
          <cell r="AC296">
            <v>0</v>
          </cell>
          <cell r="AD296">
            <v>0</v>
          </cell>
          <cell r="AE296">
            <v>0</v>
          </cell>
          <cell r="AF296">
            <v>0</v>
          </cell>
        </row>
        <row r="298">
          <cell r="X298" t="str">
            <v>1BBCA</v>
          </cell>
          <cell r="Y298" t="str">
            <v>NGL-4 PLANT  - FAB/DELIVERY ENG. SPECIALTIES - BUILDINGS</v>
          </cell>
          <cell r="AF298">
            <v>0</v>
          </cell>
        </row>
        <row r="299">
          <cell r="X299" t="str">
            <v>1BBCB</v>
          </cell>
          <cell r="Y299" t="str">
            <v>NGL-4 PLANT  - FAB/DELIVERY ENG. SPECIALTIES - GENERAL</v>
          </cell>
          <cell r="AF299">
            <v>0</v>
          </cell>
        </row>
        <row r="300">
          <cell r="X300" t="str">
            <v>1BBC-</v>
          </cell>
          <cell r="Y300" t="str">
            <v>SUBTOTAL - NGL-4 PLANT  - FAB/DELIVERY ENGINEERING SPECIALTIES</v>
          </cell>
          <cell r="Z300">
            <v>0</v>
          </cell>
          <cell r="AA300" t="str">
            <v>N/A</v>
          </cell>
          <cell r="AB300">
            <v>0</v>
          </cell>
          <cell r="AC300">
            <v>0</v>
          </cell>
          <cell r="AD300">
            <v>0</v>
          </cell>
          <cell r="AE300">
            <v>0</v>
          </cell>
          <cell r="AF300">
            <v>0</v>
          </cell>
        </row>
        <row r="306">
          <cell r="W306" t="str">
            <v>LEVEL 2 NGL-4 PLANT PG.4</v>
          </cell>
          <cell r="X306" t="str">
            <v>WBS CODE</v>
          </cell>
          <cell r="Y306" t="str">
            <v>DESCRIPTION</v>
          </cell>
          <cell r="Z306" t="str">
            <v>QUANTITY</v>
          </cell>
          <cell r="AA306" t="str">
            <v>UNITS</v>
          </cell>
          <cell r="AB306" t="str">
            <v>TOTAL MANHOURS</v>
          </cell>
          <cell r="AC306" t="str">
            <v>TOTAL LABOR COST</v>
          </cell>
          <cell r="AD306" t="str">
            <v>TOTAL MAT'L COST</v>
          </cell>
          <cell r="AE306" t="str">
            <v>TOTAL S/C COST</v>
          </cell>
          <cell r="AF306" t="str">
            <v>TOTAL COST</v>
          </cell>
        </row>
        <row r="307">
          <cell r="X307" t="str">
            <v>1BCAA</v>
          </cell>
          <cell r="Y307" t="str">
            <v>NGL-4 PLANT  - CONSTRUCTION, CIVIL - SITE WORK</v>
          </cell>
          <cell r="AF307">
            <v>0</v>
          </cell>
        </row>
        <row r="308">
          <cell r="X308" t="str">
            <v>1BCAB</v>
          </cell>
          <cell r="Y308" t="str">
            <v>NGL-4 PLANT  - CONSTRUCTION, CIVIL - FOUNDATIONS</v>
          </cell>
          <cell r="AF308">
            <v>0</v>
          </cell>
        </row>
        <row r="309">
          <cell r="X309" t="str">
            <v>1BCA</v>
          </cell>
          <cell r="Y309" t="str">
            <v>SUBTOTAL - NGL-4 PLANT  - CONSTRUCTION, CIVIL</v>
          </cell>
          <cell r="Z309">
            <v>0</v>
          </cell>
          <cell r="AA309" t="str">
            <v>N/A</v>
          </cell>
          <cell r="AB309">
            <v>0</v>
          </cell>
          <cell r="AC309">
            <v>0</v>
          </cell>
          <cell r="AD309">
            <v>0</v>
          </cell>
          <cell r="AE309">
            <v>0</v>
          </cell>
          <cell r="AF309">
            <v>0</v>
          </cell>
        </row>
        <row r="311">
          <cell r="X311" t="str">
            <v>1BCBA</v>
          </cell>
          <cell r="Y311" t="str">
            <v>NGL-4 PLANT  - CONSTRUCTION, MAJOR EQUIPMENT - PRESSURE VESSELS</v>
          </cell>
          <cell r="Z311">
            <v>1450.6999999999996</v>
          </cell>
          <cell r="AA311" t="str">
            <v>TON</v>
          </cell>
          <cell r="AB311">
            <v>19500</v>
          </cell>
          <cell r="AC311">
            <v>524600</v>
          </cell>
          <cell r="AF311">
            <v>524600</v>
          </cell>
        </row>
        <row r="312">
          <cell r="X312" t="str">
            <v>1BCBB</v>
          </cell>
          <cell r="Y312" t="str">
            <v>NGL-4 PLANT  - CONSTRUCTION, MAJOR EQUIPMENT - COLUMNS</v>
          </cell>
          <cell r="Z312">
            <v>2106.5</v>
          </cell>
          <cell r="AA312" t="str">
            <v>TON</v>
          </cell>
          <cell r="AB312">
            <v>79070</v>
          </cell>
          <cell r="AC312">
            <v>1636100</v>
          </cell>
          <cell r="AF312">
            <v>1636100</v>
          </cell>
        </row>
        <row r="313">
          <cell r="X313" t="str">
            <v>1BCBC</v>
          </cell>
          <cell r="Y313" t="str">
            <v>NGL-4 PLANT  - CONSTRUCTION, MAJOR EQUIPMENT - REACTORS</v>
          </cell>
          <cell r="Z313" t="str">
            <v>N/A</v>
          </cell>
          <cell r="AA313" t="str">
            <v>N/A</v>
          </cell>
          <cell r="AB313" t="str">
            <v>N/A</v>
          </cell>
          <cell r="AC313" t="str">
            <v>N/A</v>
          </cell>
          <cell r="AD313" t="str">
            <v>N/A</v>
          </cell>
          <cell r="AE313" t="str">
            <v>N/A</v>
          </cell>
          <cell r="AF313" t="str">
            <v>N/A</v>
          </cell>
        </row>
        <row r="314">
          <cell r="X314" t="str">
            <v>1BCBD</v>
          </cell>
          <cell r="Y314" t="str">
            <v>NGL-4 PLANT  - CONSTRUCTION, MAJOR EQUIPMENT - FIELD ERECTED TANKS</v>
          </cell>
          <cell r="Z314" t="str">
            <v>N/A</v>
          </cell>
          <cell r="AA314" t="str">
            <v>N/A</v>
          </cell>
          <cell r="AB314" t="str">
            <v>N/A</v>
          </cell>
          <cell r="AC314" t="str">
            <v>N/A</v>
          </cell>
          <cell r="AD314" t="str">
            <v>N/A</v>
          </cell>
          <cell r="AE314" t="str">
            <v>N/A</v>
          </cell>
          <cell r="AF314" t="str">
            <v>N/A</v>
          </cell>
        </row>
        <row r="315">
          <cell r="X315" t="str">
            <v>1BCBE</v>
          </cell>
          <cell r="Y315" t="str">
            <v>NGL-4 PLANT  - CONSTRUCTION, MAJOR EQUIPMENT - PUMPS</v>
          </cell>
          <cell r="Z315">
            <v>189.20000000000002</v>
          </cell>
          <cell r="AA315" t="str">
            <v>TON</v>
          </cell>
          <cell r="AB315">
            <v>18620</v>
          </cell>
          <cell r="AC315">
            <v>160400</v>
          </cell>
          <cell r="AF315">
            <v>160400</v>
          </cell>
        </row>
        <row r="316">
          <cell r="X316" t="str">
            <v>1BCBF</v>
          </cell>
          <cell r="Y316" t="str">
            <v>NGL-4 PLANT  - CONSTRUCTION, MAJOR EQUIPMENT - HEAT EXCHANGERS S&amp;T</v>
          </cell>
          <cell r="Z316">
            <v>442.2</v>
          </cell>
          <cell r="AA316" t="str">
            <v>TON</v>
          </cell>
          <cell r="AB316">
            <v>7380</v>
          </cell>
          <cell r="AC316">
            <v>154600</v>
          </cell>
          <cell r="AF316">
            <v>154600</v>
          </cell>
        </row>
        <row r="317">
          <cell r="X317" t="str">
            <v>1BCBG</v>
          </cell>
          <cell r="Y317" t="str">
            <v>NGL-4 PLANT  - CONSTRUCTION, MAJOR EQUIPMENT - HEAT EXCHANGERS FINNED</v>
          </cell>
          <cell r="Z317">
            <v>2025.9999999999998</v>
          </cell>
          <cell r="AA317" t="str">
            <v>TON</v>
          </cell>
          <cell r="AB317">
            <v>108130</v>
          </cell>
          <cell r="AC317">
            <v>1238300</v>
          </cell>
          <cell r="AF317">
            <v>1238300</v>
          </cell>
        </row>
        <row r="318">
          <cell r="X318" t="str">
            <v>1BCBH</v>
          </cell>
          <cell r="Y318" t="str">
            <v>NGL-4 PLANT  - CONSTRUCTION, MAJOR EQUIPMENT - EXTRUDERS</v>
          </cell>
          <cell r="Z318" t="str">
            <v>N/A</v>
          </cell>
          <cell r="AA318" t="str">
            <v>N/A</v>
          </cell>
          <cell r="AB318" t="str">
            <v>N/A</v>
          </cell>
          <cell r="AC318" t="str">
            <v>N/A</v>
          </cell>
          <cell r="AD318" t="str">
            <v>N/A</v>
          </cell>
          <cell r="AE318" t="str">
            <v>N/A</v>
          </cell>
          <cell r="AF318" t="str">
            <v>N/A</v>
          </cell>
        </row>
        <row r="319">
          <cell r="X319" t="str">
            <v>1BCBI</v>
          </cell>
          <cell r="Y319" t="str">
            <v>NGL-4 PLANT  - CONSTRUCTION, MAJOR EQUIPMENT - COMPRESSORS</v>
          </cell>
          <cell r="Z319">
            <v>326.2</v>
          </cell>
          <cell r="AA319" t="str">
            <v>TON</v>
          </cell>
          <cell r="AB319">
            <v>18100</v>
          </cell>
          <cell r="AC319">
            <v>217600</v>
          </cell>
          <cell r="AF319">
            <v>217600</v>
          </cell>
        </row>
        <row r="320">
          <cell r="X320" t="str">
            <v>1BCBJ</v>
          </cell>
          <cell r="Y320" t="str">
            <v>NGL-4 PLANT  - CONSTRUCTION, MAJOR EQUIPMENT - GENERATORS</v>
          </cell>
          <cell r="Z320" t="str">
            <v>N/A</v>
          </cell>
          <cell r="AA320" t="str">
            <v>N/A</v>
          </cell>
          <cell r="AB320" t="str">
            <v>N/A</v>
          </cell>
          <cell r="AC320" t="str">
            <v>N/A</v>
          </cell>
          <cell r="AD320" t="str">
            <v>N/A</v>
          </cell>
          <cell r="AE320" t="str">
            <v>N/A</v>
          </cell>
          <cell r="AF320" t="str">
            <v>N/A</v>
          </cell>
        </row>
        <row r="321">
          <cell r="X321" t="str">
            <v>1BCBK</v>
          </cell>
          <cell r="Y321" t="str">
            <v>NGL-4 PLANT  - CONSTRUCTION, MAJOR EQUIPMENT - MOTORS &amp; DRIVERS</v>
          </cell>
          <cell r="Z321" t="str">
            <v>N/A</v>
          </cell>
          <cell r="AA321" t="str">
            <v>N/A</v>
          </cell>
          <cell r="AB321" t="str">
            <v>N/A</v>
          </cell>
          <cell r="AC321" t="str">
            <v>N/A</v>
          </cell>
          <cell r="AD321" t="str">
            <v>N/A</v>
          </cell>
          <cell r="AE321" t="str">
            <v>N/A</v>
          </cell>
          <cell r="AF321" t="str">
            <v>N/A</v>
          </cell>
        </row>
        <row r="322">
          <cell r="X322" t="str">
            <v>1BCBL</v>
          </cell>
          <cell r="Y322" t="str">
            <v>NGL-4 PLANT  - CONSTRUCTION, MAJOR EQUIPMENT - FIRED EQUIPMENT</v>
          </cell>
          <cell r="Z322">
            <v>729.6</v>
          </cell>
          <cell r="AA322" t="str">
            <v>TON</v>
          </cell>
          <cell r="AB322">
            <v>51200</v>
          </cell>
          <cell r="AC322">
            <v>445600</v>
          </cell>
          <cell r="AF322">
            <v>445600</v>
          </cell>
        </row>
        <row r="323">
          <cell r="X323" t="str">
            <v>1BCBM</v>
          </cell>
          <cell r="Y323" t="str">
            <v>NGL-4 PLANT  - CONSTRUCTION, MAJOR EQUIPMENT - BLOWERS, FANS</v>
          </cell>
          <cell r="Z323" t="str">
            <v>N/A</v>
          </cell>
          <cell r="AA323" t="str">
            <v>N/A</v>
          </cell>
          <cell r="AB323" t="str">
            <v>N/A</v>
          </cell>
          <cell r="AC323" t="str">
            <v>N/A</v>
          </cell>
          <cell r="AD323" t="str">
            <v>N/A</v>
          </cell>
          <cell r="AE323" t="str">
            <v>N/A</v>
          </cell>
          <cell r="AF323" t="str">
            <v>N/A</v>
          </cell>
        </row>
        <row r="324">
          <cell r="X324" t="str">
            <v>1BCBN</v>
          </cell>
          <cell r="Y324" t="str">
            <v>NGL-4 PLANT  - CONSTRUCTION, MAJOR EQUIPMENT - FILTERS</v>
          </cell>
          <cell r="Z324">
            <v>239.7</v>
          </cell>
          <cell r="AA324" t="str">
            <v>TON</v>
          </cell>
          <cell r="AB324">
            <v>5860</v>
          </cell>
          <cell r="AC324">
            <v>96900</v>
          </cell>
          <cell r="AF324">
            <v>96900</v>
          </cell>
        </row>
        <row r="325">
          <cell r="X325" t="str">
            <v>1BCBO</v>
          </cell>
          <cell r="Y325" t="str">
            <v>NGL-4 PLANT  - CONSTRUCTION, MAJOR EQUIPMENT - FLARES</v>
          </cell>
          <cell r="Z325">
            <v>50</v>
          </cell>
          <cell r="AA325" t="str">
            <v>TON</v>
          </cell>
          <cell r="AB325">
            <v>7920</v>
          </cell>
          <cell r="AC325">
            <v>53000</v>
          </cell>
          <cell r="AF325">
            <v>53000</v>
          </cell>
        </row>
        <row r="326">
          <cell r="X326" t="str">
            <v>1BCBP</v>
          </cell>
          <cell r="Y326" t="str">
            <v>NGL-4 PLANT  - CONSTRUCTION, MAJOR EQUIP - SOLIDS HANDLING EQUIP</v>
          </cell>
          <cell r="Z326" t="str">
            <v>N/A</v>
          </cell>
          <cell r="AA326" t="str">
            <v>N/A</v>
          </cell>
          <cell r="AB326" t="str">
            <v>N/A</v>
          </cell>
          <cell r="AC326" t="str">
            <v>N/A</v>
          </cell>
          <cell r="AD326" t="str">
            <v>N/A</v>
          </cell>
          <cell r="AE326" t="str">
            <v>N/A</v>
          </cell>
          <cell r="AF326" t="str">
            <v>N/A</v>
          </cell>
        </row>
        <row r="327">
          <cell r="X327" t="str">
            <v>1BCBQ</v>
          </cell>
          <cell r="Y327" t="str">
            <v>NGL-4 PLANT  - CONSTRUCTION, MAJOR EQUIP - PACKAGED EQUIPMENT</v>
          </cell>
          <cell r="Z327">
            <v>109.1</v>
          </cell>
          <cell r="AA327" t="str">
            <v>TON</v>
          </cell>
          <cell r="AB327">
            <v>7730</v>
          </cell>
          <cell r="AC327">
            <v>68000</v>
          </cell>
          <cell r="AF327">
            <v>68000</v>
          </cell>
        </row>
        <row r="328">
          <cell r="X328" t="str">
            <v>1BCBX</v>
          </cell>
          <cell r="Y328" t="str">
            <v>NGL-4 PLANT  - CONSTRUCTION, MAJOR EQUIPMENT - OTHERS</v>
          </cell>
          <cell r="Z328">
            <v>222.3</v>
          </cell>
          <cell r="AA328" t="str">
            <v>TON</v>
          </cell>
          <cell r="AB328">
            <v>53480</v>
          </cell>
          <cell r="AC328">
            <v>447300</v>
          </cell>
          <cell r="AF328">
            <v>447300</v>
          </cell>
        </row>
        <row r="329">
          <cell r="X329" t="str">
            <v>1BCB-</v>
          </cell>
          <cell r="Y329" t="str">
            <v>SUBTOTAL - NGL-4 PLANT  - CONSTRUCTION, MAJOR EQUIPMENT</v>
          </cell>
          <cell r="Z329">
            <v>7891.5</v>
          </cell>
          <cell r="AA329" t="str">
            <v>N/A</v>
          </cell>
          <cell r="AB329">
            <v>376990</v>
          </cell>
          <cell r="AC329">
            <v>5042400</v>
          </cell>
          <cell r="AD329">
            <v>0</v>
          </cell>
          <cell r="AE329">
            <v>0</v>
          </cell>
          <cell r="AF329">
            <v>5042400</v>
          </cell>
        </row>
        <row r="331">
          <cell r="X331" t="str">
            <v>1BCCA</v>
          </cell>
          <cell r="Y331" t="str">
            <v>NGL-4 PLANT  - CONSTRUCTION, BULKS - STRUCTURAL</v>
          </cell>
          <cell r="AF331">
            <v>0</v>
          </cell>
        </row>
        <row r="332">
          <cell r="X332" t="str">
            <v>1BCCB</v>
          </cell>
          <cell r="Y332" t="str">
            <v>NGL-4 PLANT  - CONSTRUCTION, BULKS - PIPING</v>
          </cell>
          <cell r="AF332">
            <v>0</v>
          </cell>
        </row>
        <row r="333">
          <cell r="X333" t="str">
            <v>1BCCC</v>
          </cell>
          <cell r="Y333" t="str">
            <v>NGL-4 PLANT  - CONSTRUCTION, BULKS - ELECTRICAL</v>
          </cell>
          <cell r="AF333">
            <v>0</v>
          </cell>
        </row>
        <row r="334">
          <cell r="X334" t="str">
            <v>1BCCD</v>
          </cell>
          <cell r="Y334" t="str">
            <v>NGL-4 PLANT  - CONSTRUCTION, BULKS - INSTRUMENTATION</v>
          </cell>
          <cell r="AF334">
            <v>0</v>
          </cell>
        </row>
        <row r="335">
          <cell r="X335" t="str">
            <v>1BCCE</v>
          </cell>
          <cell r="Y335" t="str">
            <v>NGL-4 PLANT  - CONSTRUCTION, BULKS - PIPELINES</v>
          </cell>
          <cell r="Z335" t="str">
            <v>N/A</v>
          </cell>
          <cell r="AA335" t="str">
            <v>N/A</v>
          </cell>
          <cell r="AB335" t="str">
            <v>N/A</v>
          </cell>
          <cell r="AC335" t="str">
            <v>N/A</v>
          </cell>
          <cell r="AD335" t="str">
            <v>N/A</v>
          </cell>
          <cell r="AE335" t="str">
            <v>N/A</v>
          </cell>
          <cell r="AF335" t="str">
            <v>N/A</v>
          </cell>
        </row>
        <row r="336">
          <cell r="X336" t="str">
            <v>1BCC-</v>
          </cell>
          <cell r="Y336" t="str">
            <v xml:space="preserve">SUBTOTAL - NGL-4 PLANT  - CONSTRUCTION, BULKS </v>
          </cell>
          <cell r="Z336">
            <v>0</v>
          </cell>
          <cell r="AA336" t="str">
            <v>N/A</v>
          </cell>
          <cell r="AB336">
            <v>0</v>
          </cell>
          <cell r="AC336">
            <v>0</v>
          </cell>
          <cell r="AD336">
            <v>0</v>
          </cell>
          <cell r="AE336">
            <v>0</v>
          </cell>
          <cell r="AF336">
            <v>0</v>
          </cell>
        </row>
        <row r="338">
          <cell r="X338" t="str">
            <v>1BCDA</v>
          </cell>
          <cell r="Y338" t="str">
            <v>NGL-4 PLANT  - CONSTRUCTION SPECIALTIES - BUILDINGS</v>
          </cell>
          <cell r="AF338">
            <v>0</v>
          </cell>
        </row>
        <row r="339">
          <cell r="X339" t="str">
            <v>1BCDB</v>
          </cell>
          <cell r="Y339" t="str">
            <v>NGL-4 PLANT  - CONSTRUCTION SPECIALTIES - GENERAL</v>
          </cell>
          <cell r="AF339">
            <v>0</v>
          </cell>
        </row>
        <row r="340">
          <cell r="X340" t="str">
            <v>1BCD-</v>
          </cell>
          <cell r="Y340" t="str">
            <v>SUBTOTAL - NGL-4 PLANT  - CONSTRUCTION SPECIALTIES</v>
          </cell>
          <cell r="Z340">
            <v>0</v>
          </cell>
          <cell r="AA340" t="str">
            <v>N/A</v>
          </cell>
          <cell r="AB340">
            <v>0</v>
          </cell>
          <cell r="AC340">
            <v>0</v>
          </cell>
          <cell r="AD340">
            <v>0</v>
          </cell>
          <cell r="AE340">
            <v>0</v>
          </cell>
          <cell r="AF340">
            <v>0</v>
          </cell>
        </row>
        <row r="344">
          <cell r="W344" t="str">
            <v>LEVEL 2 NGL-4 PLANT PG 5</v>
          </cell>
          <cell r="X344" t="str">
            <v>WBS CODE</v>
          </cell>
          <cell r="Y344" t="str">
            <v>DESCRIPTION</v>
          </cell>
          <cell r="Z344" t="str">
            <v>QUANTITY</v>
          </cell>
          <cell r="AA344" t="str">
            <v>UNITS</v>
          </cell>
          <cell r="AB344" t="str">
            <v>TOTAL MANHOURS</v>
          </cell>
          <cell r="AC344" t="str">
            <v>TOTAL LABOR COST</v>
          </cell>
          <cell r="AD344" t="str">
            <v>TOTAL MAT'L COST</v>
          </cell>
          <cell r="AE344" t="str">
            <v>TOTAL S/C COST</v>
          </cell>
          <cell r="AF344" t="str">
            <v>TOTAL COST</v>
          </cell>
        </row>
        <row r="346">
          <cell r="X346" t="str">
            <v>1BCEA</v>
          </cell>
          <cell r="Y346" t="str">
            <v>NGL-4 PLANT  - CONSTRUCTION, OTHER DIRECT WORK - FIRE PROTECTION</v>
          </cell>
          <cell r="AF346">
            <v>0</v>
          </cell>
        </row>
        <row r="347">
          <cell r="X347" t="str">
            <v>1BCEB</v>
          </cell>
          <cell r="Y347" t="str">
            <v>NGL-4 PLANT  - CONSTRUCTION, OTHER DIRECT WORK - FIREPROOFING</v>
          </cell>
          <cell r="AF347">
            <v>0</v>
          </cell>
        </row>
        <row r="348">
          <cell r="X348" t="str">
            <v>1BCEC</v>
          </cell>
          <cell r="Y348" t="str">
            <v>NGL-4 PLANT  - CONSTRUCTION, OTHER DIRECT WORK - INSULATION</v>
          </cell>
          <cell r="AF348">
            <v>0</v>
          </cell>
        </row>
        <row r="349">
          <cell r="X349" t="str">
            <v>1BCED</v>
          </cell>
          <cell r="Y349" t="str">
            <v>NGL-4 PLANT  - CONSTRUCTION, OTHER DIRECT WORK - PAINTING</v>
          </cell>
          <cell r="AF349">
            <v>0</v>
          </cell>
        </row>
        <row r="350">
          <cell r="X350" t="str">
            <v>1BCEE</v>
          </cell>
          <cell r="Y350" t="str">
            <v>NGL-4 PLANT  - CONSTRUCTION, OTHER DIRECT WORK - SHUTDOWN</v>
          </cell>
          <cell r="AF350">
            <v>0</v>
          </cell>
        </row>
        <row r="351">
          <cell r="X351" t="str">
            <v>1BCEF</v>
          </cell>
          <cell r="Y351" t="str">
            <v>NGL-4 PLANT  - CONSTRUCTION, OTHER DIRECT WORK - PRE-COMMISSIONING</v>
          </cell>
          <cell r="AF351">
            <v>0</v>
          </cell>
        </row>
        <row r="352">
          <cell r="X352" t="str">
            <v>1BCEG</v>
          </cell>
          <cell r="Y352" t="str">
            <v>NGL-4 PLANT  - CONSTRUCTION, OTHER DIRECT WORK - ENVIRONMENTAL</v>
          </cell>
          <cell r="AF352">
            <v>0</v>
          </cell>
        </row>
        <row r="353">
          <cell r="X353" t="str">
            <v>1BCEX</v>
          </cell>
          <cell r="Y353" t="str">
            <v>NGL-4 PLANT  - CONSTRUCTION, OTHER DIRECT WORK - OTHER</v>
          </cell>
          <cell r="AF353">
            <v>0</v>
          </cell>
        </row>
        <row r="354">
          <cell r="X354" t="str">
            <v>1BCE</v>
          </cell>
          <cell r="Y354" t="str">
            <v xml:space="preserve">SUBTOTAL - NGL-4 PLANT  - CONSTRUCTION, OTHER DIRECT WORK - </v>
          </cell>
          <cell r="Z354">
            <v>0</v>
          </cell>
          <cell r="AA354" t="str">
            <v>N/A</v>
          </cell>
          <cell r="AB354">
            <v>0</v>
          </cell>
          <cell r="AC354">
            <v>0</v>
          </cell>
          <cell r="AD354">
            <v>0</v>
          </cell>
          <cell r="AE354">
            <v>0</v>
          </cell>
          <cell r="AF354">
            <v>0</v>
          </cell>
        </row>
        <row r="356">
          <cell r="X356" t="str">
            <v>1BCFA</v>
          </cell>
          <cell r="Y356" t="str">
            <v>NGL-4 PLANT  - CONSTRUCTION INDIRECTS</v>
          </cell>
          <cell r="AF356">
            <v>0</v>
          </cell>
        </row>
        <row r="357">
          <cell r="X357" t="str">
            <v>1BCF</v>
          </cell>
          <cell r="Y357" t="str">
            <v>SUBTOTAL - NGL-4 PLANT  - CONSTRUCTION INDIRECTS</v>
          </cell>
          <cell r="Z357">
            <v>0</v>
          </cell>
          <cell r="AA357" t="str">
            <v>N/A</v>
          </cell>
          <cell r="AB357">
            <v>0</v>
          </cell>
          <cell r="AC357">
            <v>0</v>
          </cell>
          <cell r="AD357">
            <v>0</v>
          </cell>
          <cell r="AE357">
            <v>0</v>
          </cell>
          <cell r="AF357">
            <v>0</v>
          </cell>
        </row>
        <row r="359">
          <cell r="X359" t="str">
            <v>1BDAA</v>
          </cell>
          <cell r="Y359" t="str">
            <v>NGL-4 PLANT  - COMMISSIONING - PROCESS</v>
          </cell>
          <cell r="AF359">
            <v>0</v>
          </cell>
        </row>
        <row r="360">
          <cell r="X360" t="str">
            <v>1BDAB</v>
          </cell>
          <cell r="Y360" t="str">
            <v>NGL-4 PLANT  - COMMISSIONING - UTILITIES</v>
          </cell>
          <cell r="AF360">
            <v>0</v>
          </cell>
        </row>
        <row r="361">
          <cell r="X361" t="str">
            <v>1BDA-</v>
          </cell>
          <cell r="Y361" t="str">
            <v>SUBTOTAL - NGL-4 PLANT  - COMMISSIONING</v>
          </cell>
          <cell r="Z361">
            <v>0</v>
          </cell>
          <cell r="AA361" t="str">
            <v>N/A</v>
          </cell>
          <cell r="AB361">
            <v>0</v>
          </cell>
          <cell r="AC361">
            <v>0</v>
          </cell>
          <cell r="AD361">
            <v>0</v>
          </cell>
          <cell r="AE361">
            <v>0</v>
          </cell>
          <cell r="AF361">
            <v>0</v>
          </cell>
        </row>
        <row r="363">
          <cell r="X363" t="str">
            <v>1BDBA</v>
          </cell>
          <cell r="Y363" t="str">
            <v>NGL-4 PLANT  - STARTUP - PROCESS</v>
          </cell>
          <cell r="AF363">
            <v>0</v>
          </cell>
        </row>
        <row r="364">
          <cell r="X364" t="str">
            <v>1BDBB</v>
          </cell>
          <cell r="Y364" t="str">
            <v>NGL-4 PLANT  - STARTUP - UTILITIES</v>
          </cell>
          <cell r="AF364">
            <v>0</v>
          </cell>
        </row>
        <row r="365">
          <cell r="X365" t="str">
            <v>1BDB-</v>
          </cell>
          <cell r="Y365" t="str">
            <v>SUBTOTAL - NGL-4 PLANT  - STARTUP</v>
          </cell>
          <cell r="Z365">
            <v>0</v>
          </cell>
          <cell r="AA365" t="str">
            <v>N/A</v>
          </cell>
          <cell r="AB365">
            <v>0</v>
          </cell>
          <cell r="AC365">
            <v>0</v>
          </cell>
          <cell r="AD365">
            <v>0</v>
          </cell>
          <cell r="AE365">
            <v>0</v>
          </cell>
          <cell r="AF365">
            <v>0</v>
          </cell>
        </row>
        <row r="367">
          <cell r="X367" t="str">
            <v>1BDCA</v>
          </cell>
          <cell r="Y367" t="str">
            <v>NGL-4 PLANT  - TRAINING</v>
          </cell>
          <cell r="AF367">
            <v>0</v>
          </cell>
        </row>
        <row r="368">
          <cell r="X368" t="str">
            <v>1BDC-</v>
          </cell>
          <cell r="Y368" t="str">
            <v>SUBTOTAL - NGL-4 PLANT  - TRAINING</v>
          </cell>
          <cell r="Z368">
            <v>0</v>
          </cell>
          <cell r="AA368" t="str">
            <v>N/A</v>
          </cell>
          <cell r="AB368">
            <v>0</v>
          </cell>
          <cell r="AC368">
            <v>0</v>
          </cell>
          <cell r="AD368">
            <v>0</v>
          </cell>
          <cell r="AE368">
            <v>0</v>
          </cell>
          <cell r="AF368">
            <v>0</v>
          </cell>
        </row>
        <row r="382">
          <cell r="AH382" t="str">
            <v>LEVEL 3 NFGP UPGRADE PG 1</v>
          </cell>
          <cell r="AI382" t="str">
            <v>WBS CODE</v>
          </cell>
          <cell r="AJ382" t="str">
            <v>DESCRIPTION</v>
          </cell>
          <cell r="AK382" t="str">
            <v>QUANTITY</v>
          </cell>
          <cell r="AL382" t="str">
            <v>UNITS</v>
          </cell>
          <cell r="AM382" t="str">
            <v>TOTAL MANHOURS</v>
          </cell>
          <cell r="AN382" t="str">
            <v>TOTAL LABOR COST</v>
          </cell>
          <cell r="AO382" t="str">
            <v>TOTAL MAT'L COST</v>
          </cell>
          <cell r="AP382" t="str">
            <v>TOTAL S/C COST</v>
          </cell>
          <cell r="AQ382" t="str">
            <v>TOTAL COST</v>
          </cell>
        </row>
        <row r="384">
          <cell r="AI384" t="str">
            <v>1CBAAA</v>
          </cell>
          <cell r="AJ384" t="str">
            <v>FEED FLASH DRUM</v>
          </cell>
          <cell r="AQ384">
            <v>0</v>
          </cell>
        </row>
        <row r="385">
          <cell r="AI385" t="str">
            <v>1CBAAB</v>
          </cell>
          <cell r="AJ385" t="str">
            <v>EXPANDER OUTLET DRUM</v>
          </cell>
          <cell r="AQ385">
            <v>0</v>
          </cell>
        </row>
        <row r="386">
          <cell r="AI386" t="str">
            <v>1CBAAC</v>
          </cell>
          <cell r="AJ386" t="str">
            <v>NGL-1 BOIL-OFF PROPANE RECEIVER</v>
          </cell>
          <cell r="AQ386">
            <v>0</v>
          </cell>
        </row>
        <row r="387">
          <cell r="AI387" t="str">
            <v>1CBAAD</v>
          </cell>
          <cell r="AJ387" t="str">
            <v>NGL-2 PROPANE BOIL-OFF GAS COMPRESSOR SUCTION DRUM</v>
          </cell>
          <cell r="AQ387">
            <v>0</v>
          </cell>
        </row>
        <row r="388">
          <cell r="AI388" t="str">
            <v>1CBAAX</v>
          </cell>
          <cell r="AJ388" t="str">
            <v>OTHER PRESSURE VESSELS</v>
          </cell>
          <cell r="AQ388">
            <v>0</v>
          </cell>
        </row>
        <row r="389">
          <cell r="AI389" t="str">
            <v>1CBAA-</v>
          </cell>
          <cell r="AJ389" t="str">
            <v>SUBTOTAL PRESSURE VESSELS</v>
          </cell>
          <cell r="AK389">
            <v>0</v>
          </cell>
          <cell r="AL389">
            <v>0</v>
          </cell>
          <cell r="AM389">
            <v>0</v>
          </cell>
          <cell r="AN389">
            <v>0</v>
          </cell>
          <cell r="AO389">
            <v>0</v>
          </cell>
          <cell r="AP389">
            <v>0</v>
          </cell>
          <cell r="AQ389">
            <v>0</v>
          </cell>
        </row>
        <row r="391">
          <cell r="AI391" t="str">
            <v>1CBABA</v>
          </cell>
          <cell r="AJ391" t="str">
            <v>PREFLASH COLUMN</v>
          </cell>
          <cell r="AQ391">
            <v>0</v>
          </cell>
        </row>
        <row r="392">
          <cell r="AI392" t="str">
            <v>1CBABX</v>
          </cell>
          <cell r="AJ392" t="str">
            <v>OTHER COLUMNS</v>
          </cell>
          <cell r="AQ392">
            <v>0</v>
          </cell>
        </row>
        <row r="393">
          <cell r="AI393" t="str">
            <v>1CBAB</v>
          </cell>
          <cell r="AJ393" t="str">
            <v>SUBTOTAL COLUMNS</v>
          </cell>
          <cell r="AK393">
            <v>0</v>
          </cell>
          <cell r="AL393">
            <v>0</v>
          </cell>
          <cell r="AM393">
            <v>0</v>
          </cell>
          <cell r="AN393">
            <v>0</v>
          </cell>
          <cell r="AO393">
            <v>0</v>
          </cell>
          <cell r="AP393">
            <v>0</v>
          </cell>
          <cell r="AQ393">
            <v>0</v>
          </cell>
        </row>
        <row r="395">
          <cell r="AI395" t="str">
            <v>1CBAEA</v>
          </cell>
          <cell r="AJ395" t="str">
            <v>PREFLASH COLUMN TRANSFER PUMPS &amp; DRIVERS</v>
          </cell>
          <cell r="AQ395">
            <v>0</v>
          </cell>
        </row>
        <row r="396">
          <cell r="AI396" t="str">
            <v>1CBAEB</v>
          </cell>
          <cell r="AJ396" t="str">
            <v>NGL-1 PROPANE  CHILLER PUMPS</v>
          </cell>
          <cell r="AQ396">
            <v>0</v>
          </cell>
        </row>
        <row r="397">
          <cell r="AI397" t="str">
            <v>1CBAEC</v>
          </cell>
          <cell r="AJ397" t="str">
            <v>NGL-2 PROPANE  CHILLER PUMPS</v>
          </cell>
          <cell r="AQ397">
            <v>0</v>
          </cell>
        </row>
        <row r="398">
          <cell r="AI398" t="str">
            <v>1CBAEX</v>
          </cell>
          <cell r="AJ398" t="str">
            <v>OTHER PUMPS</v>
          </cell>
          <cell r="AQ398">
            <v>0</v>
          </cell>
        </row>
        <row r="399">
          <cell r="AI399" t="str">
            <v>1CBAE-</v>
          </cell>
          <cell r="AJ399" t="str">
            <v>SUBTOTAL PUMPS</v>
          </cell>
          <cell r="AK399">
            <v>0</v>
          </cell>
          <cell r="AL399">
            <v>0</v>
          </cell>
          <cell r="AM399">
            <v>0</v>
          </cell>
          <cell r="AN399">
            <v>0</v>
          </cell>
          <cell r="AO399">
            <v>0</v>
          </cell>
          <cell r="AP399">
            <v>0</v>
          </cell>
          <cell r="AQ399">
            <v>0</v>
          </cell>
        </row>
        <row r="401">
          <cell r="AI401" t="str">
            <v>1CBAFA</v>
          </cell>
          <cell r="AJ401" t="str">
            <v>HOT INLET GAS/GAS EXCHANGERS</v>
          </cell>
          <cell r="AQ401">
            <v>0</v>
          </cell>
        </row>
        <row r="402">
          <cell r="AI402" t="str">
            <v>1CBAFB</v>
          </cell>
          <cell r="AJ402" t="str">
            <v>COOL INLET GAS/GAS EXCHANGERS</v>
          </cell>
          <cell r="AQ402">
            <v>0</v>
          </cell>
        </row>
        <row r="403">
          <cell r="AI403" t="str">
            <v>1CBAFC</v>
          </cell>
          <cell r="AJ403" t="str">
            <v>PREFLASH COLUMN REBOILER</v>
          </cell>
          <cell r="AQ403">
            <v>0</v>
          </cell>
        </row>
        <row r="404">
          <cell r="AI404" t="str">
            <v>1CBAFD</v>
          </cell>
          <cell r="AJ404" t="str">
            <v>PREFLASH COLUMN SIDE REBOILER</v>
          </cell>
          <cell r="AQ404">
            <v>0</v>
          </cell>
        </row>
        <row r="405">
          <cell r="AI405" t="str">
            <v>1CBAFE</v>
          </cell>
          <cell r="AJ405" t="str">
            <v>INLET (PROPANE) GAS CHILLER</v>
          </cell>
          <cell r="AQ405">
            <v>0</v>
          </cell>
        </row>
        <row r="406">
          <cell r="AI406" t="str">
            <v>1CBAFF</v>
          </cell>
          <cell r="AJ406" t="str">
            <v>NGL-1 PROPANE BOIL-OFF CONDENSER</v>
          </cell>
          <cell r="AQ406">
            <v>0</v>
          </cell>
        </row>
        <row r="407">
          <cell r="AI407" t="str">
            <v>1CBAFG</v>
          </cell>
          <cell r="AJ407" t="str">
            <v>NGL-2 PROPANE BOIL-OFF CONDENSER</v>
          </cell>
          <cell r="AQ407">
            <v>0</v>
          </cell>
        </row>
        <row r="408">
          <cell r="AI408" t="str">
            <v>1CBAFX</v>
          </cell>
          <cell r="AJ408" t="str">
            <v>OTHER HEAT EXCHANGERS - SHELL &amp; TUBE</v>
          </cell>
          <cell r="AQ408">
            <v>0</v>
          </cell>
        </row>
        <row r="409">
          <cell r="AI409" t="str">
            <v>1CBAF-</v>
          </cell>
          <cell r="AJ409" t="str">
            <v>SUBTOTAL HEAT EXCHANGERS - SHELL &amp; TUBE</v>
          </cell>
          <cell r="AK409">
            <v>0</v>
          </cell>
          <cell r="AL409">
            <v>0</v>
          </cell>
          <cell r="AM409">
            <v>0</v>
          </cell>
          <cell r="AN409">
            <v>0</v>
          </cell>
          <cell r="AO409">
            <v>0</v>
          </cell>
          <cell r="AP409">
            <v>0</v>
          </cell>
          <cell r="AQ409">
            <v>0</v>
          </cell>
        </row>
        <row r="411">
          <cell r="AI411" t="str">
            <v>1CBAIA</v>
          </cell>
          <cell r="AJ411" t="str">
            <v>BOOSTER COMPRESSOR W COOLERS &amp; SCRUBB</v>
          </cell>
          <cell r="AQ411">
            <v>0</v>
          </cell>
        </row>
        <row r="412">
          <cell r="AI412" t="str">
            <v>1CBAIB</v>
          </cell>
          <cell r="AJ412" t="str">
            <v>MODIFICATION OF TURBO EXPANDER, COMPRESSOR AND GAS TURBINE</v>
          </cell>
          <cell r="AQ412">
            <v>0</v>
          </cell>
        </row>
        <row r="413">
          <cell r="AI413" t="str">
            <v>1CBAIX</v>
          </cell>
          <cell r="AJ413" t="str">
            <v>OTHER  COMPRESSORS</v>
          </cell>
          <cell r="AQ413">
            <v>0</v>
          </cell>
        </row>
        <row r="414">
          <cell r="AI414" t="str">
            <v>1CBAI</v>
          </cell>
          <cell r="AJ414" t="str">
            <v>SUBTOTAL - COMPRESSORS</v>
          </cell>
          <cell r="AK414">
            <v>0</v>
          </cell>
          <cell r="AL414">
            <v>0</v>
          </cell>
          <cell r="AM414">
            <v>0</v>
          </cell>
          <cell r="AN414">
            <v>0</v>
          </cell>
          <cell r="AO414">
            <v>0</v>
          </cell>
          <cell r="AP414">
            <v>0</v>
          </cell>
          <cell r="AQ414">
            <v>0</v>
          </cell>
        </row>
        <row r="420">
          <cell r="W420" t="str">
            <v>LEVEL 2 NFGP UPGRADE PG.2</v>
          </cell>
          <cell r="X420" t="str">
            <v>WBS CODE</v>
          </cell>
          <cell r="Y420" t="str">
            <v>DESCRIPTION</v>
          </cell>
          <cell r="Z420" t="str">
            <v>QUANTITY</v>
          </cell>
          <cell r="AA420" t="str">
            <v>UNITS</v>
          </cell>
          <cell r="AB420" t="str">
            <v>TOTAL MANHOURS</v>
          </cell>
          <cell r="AC420" t="str">
            <v>TOTAL LABOR COST</v>
          </cell>
          <cell r="AD420" t="str">
            <v>TOTAL MAT'L COST</v>
          </cell>
          <cell r="AE420" t="str">
            <v>TOTAL S/C COST</v>
          </cell>
          <cell r="AF420" t="str">
            <v>TOTAL COST</v>
          </cell>
          <cell r="AH420" t="str">
            <v>LEVEL 3 NFGP UPGRADE PG 2</v>
          </cell>
          <cell r="AI420" t="str">
            <v>WBS CODE</v>
          </cell>
          <cell r="AJ420" t="str">
            <v>DESCRIPTION</v>
          </cell>
          <cell r="AK420" t="str">
            <v>QUANTITY</v>
          </cell>
          <cell r="AL420" t="str">
            <v>UNITS</v>
          </cell>
          <cell r="AM420" t="str">
            <v>TOTAL MANHOURS</v>
          </cell>
          <cell r="AN420" t="str">
            <v>TOTAL LABOR COST</v>
          </cell>
          <cell r="AO420" t="str">
            <v>TOTAL MAT'L COST</v>
          </cell>
          <cell r="AP420" t="str">
            <v>TOTAL S/C COST</v>
          </cell>
          <cell r="AQ420" t="str">
            <v>TOTAL COST</v>
          </cell>
        </row>
        <row r="422">
          <cell r="X422" t="str">
            <v>1CAIA</v>
          </cell>
          <cell r="Y422" t="str">
            <v>NFGP UPGRADE  - PROCUREMENT PRESSURE VESSELS</v>
          </cell>
          <cell r="AF422">
            <v>0</v>
          </cell>
          <cell r="AI422" t="str">
            <v>1CBAK?</v>
          </cell>
          <cell r="AJ422" t="str">
            <v>SPECIFY EQUIPMENT</v>
          </cell>
          <cell r="AQ422">
            <v>0</v>
          </cell>
        </row>
        <row r="423">
          <cell r="X423" t="str">
            <v>1CAIB</v>
          </cell>
          <cell r="Y423" t="str">
            <v>NFGP UPGRADE  - PROCUREMENT   COLUMNS</v>
          </cell>
          <cell r="AF423">
            <v>0</v>
          </cell>
          <cell r="AI423" t="str">
            <v>1CBAKX</v>
          </cell>
          <cell r="AJ423" t="str">
            <v>OTHER MOTORS &amp; DRIVERS</v>
          </cell>
          <cell r="AQ423">
            <v>0</v>
          </cell>
        </row>
        <row r="424">
          <cell r="X424" t="str">
            <v>1CAIC</v>
          </cell>
          <cell r="Y424" t="str">
            <v>NFGP UPGRADE  - PROCUREMENT   REACTORS</v>
          </cell>
          <cell r="Z424" t="str">
            <v>N/A</v>
          </cell>
          <cell r="AA424" t="str">
            <v>N/A</v>
          </cell>
          <cell r="AB424" t="str">
            <v>N/A</v>
          </cell>
          <cell r="AC424" t="str">
            <v>N/A</v>
          </cell>
          <cell r="AD424" t="str">
            <v>N/A</v>
          </cell>
          <cell r="AE424" t="str">
            <v>N/A</v>
          </cell>
          <cell r="AF424" t="str">
            <v>N/A</v>
          </cell>
          <cell r="AI424" t="str">
            <v>1CBAK-</v>
          </cell>
          <cell r="AJ424" t="str">
            <v>SUBTOTAL MOTORS &amp; DRIVERS</v>
          </cell>
          <cell r="AK424">
            <v>0</v>
          </cell>
          <cell r="AL424">
            <v>0</v>
          </cell>
          <cell r="AM424">
            <v>0</v>
          </cell>
          <cell r="AN424">
            <v>0</v>
          </cell>
          <cell r="AO424">
            <v>0</v>
          </cell>
          <cell r="AP424">
            <v>0</v>
          </cell>
          <cell r="AQ424">
            <v>0</v>
          </cell>
        </row>
        <row r="425">
          <cell r="X425" t="str">
            <v>1CAID</v>
          </cell>
          <cell r="Y425" t="str">
            <v>NFGP UPGRADE  - PROCUREMENT   FIELD ERECTED TANKS</v>
          </cell>
          <cell r="Z425" t="str">
            <v>N/A</v>
          </cell>
          <cell r="AA425" t="str">
            <v>N/A</v>
          </cell>
          <cell r="AB425" t="str">
            <v>N/A</v>
          </cell>
          <cell r="AC425" t="str">
            <v>N/A</v>
          </cell>
          <cell r="AD425" t="str">
            <v>N/A</v>
          </cell>
          <cell r="AE425" t="str">
            <v>N/A</v>
          </cell>
          <cell r="AF425" t="str">
            <v>N/A</v>
          </cell>
        </row>
        <row r="426">
          <cell r="X426" t="str">
            <v>1CAIE</v>
          </cell>
          <cell r="Y426" t="str">
            <v>NFGP UPGRADE  - PROCUREMENT   PUMPS</v>
          </cell>
          <cell r="AF426">
            <v>0</v>
          </cell>
          <cell r="AI426" t="str">
            <v>1CBAX?</v>
          </cell>
          <cell r="AJ426" t="str">
            <v>SPECIFY EQUIPMENT</v>
          </cell>
          <cell r="AQ426">
            <v>0</v>
          </cell>
        </row>
        <row r="427">
          <cell r="X427" t="str">
            <v>1CAIF</v>
          </cell>
          <cell r="Y427" t="str">
            <v>NFGP UPGRADE  - PROCUREMENT   HEAT EXCHANGERS - S &amp; T</v>
          </cell>
          <cell r="AF427">
            <v>0</v>
          </cell>
          <cell r="AI427" t="str">
            <v>1CBAXX</v>
          </cell>
          <cell r="AJ427" t="str">
            <v>OTHER EQUIPMENT</v>
          </cell>
          <cell r="AQ427">
            <v>0</v>
          </cell>
        </row>
        <row r="428">
          <cell r="X428" t="str">
            <v>1CAIG</v>
          </cell>
          <cell r="Y428" t="str">
            <v>NFGP UPGRADE  - PROCUREMENT   HEAT EXCHANGERS - FINNED</v>
          </cell>
          <cell r="Z428" t="str">
            <v>N/A</v>
          </cell>
          <cell r="AA428" t="str">
            <v>N/A</v>
          </cell>
          <cell r="AB428" t="str">
            <v>N/A</v>
          </cell>
          <cell r="AC428" t="str">
            <v>N/A</v>
          </cell>
          <cell r="AD428" t="str">
            <v>N/A</v>
          </cell>
          <cell r="AE428" t="str">
            <v>N/A</v>
          </cell>
          <cell r="AF428" t="str">
            <v>N/A</v>
          </cell>
          <cell r="AI428" t="str">
            <v>1CBAX-</v>
          </cell>
          <cell r="AJ428" t="str">
            <v>SUBTOTAL OTHER EQUIPMENT</v>
          </cell>
          <cell r="AK428">
            <v>0</v>
          </cell>
          <cell r="AL428">
            <v>0</v>
          </cell>
          <cell r="AM428">
            <v>0</v>
          </cell>
          <cell r="AN428">
            <v>0</v>
          </cell>
          <cell r="AO428">
            <v>0</v>
          </cell>
          <cell r="AP428">
            <v>0</v>
          </cell>
          <cell r="AQ428">
            <v>0</v>
          </cell>
        </row>
        <row r="429">
          <cell r="X429" t="str">
            <v>1CAIH</v>
          </cell>
          <cell r="Y429" t="str">
            <v>NFGP UPGRADE  - PROCUREMENT   EXTRUDERS</v>
          </cell>
          <cell r="Z429" t="str">
            <v>N/A</v>
          </cell>
          <cell r="AA429" t="str">
            <v>N/A</v>
          </cell>
          <cell r="AB429" t="str">
            <v>N/A</v>
          </cell>
          <cell r="AC429" t="str">
            <v>N/A</v>
          </cell>
          <cell r="AD429" t="str">
            <v>N/A</v>
          </cell>
          <cell r="AE429" t="str">
            <v>N/A</v>
          </cell>
          <cell r="AF429" t="str">
            <v>N/A</v>
          </cell>
        </row>
        <row r="430">
          <cell r="X430" t="str">
            <v>1CAII</v>
          </cell>
          <cell r="Y430" t="str">
            <v>NFGP UPGRADE  - PROCUREMENT   COMPRESSORS</v>
          </cell>
          <cell r="AF430">
            <v>0</v>
          </cell>
        </row>
        <row r="431">
          <cell r="X431" t="str">
            <v>1CAIJ</v>
          </cell>
          <cell r="Y431" t="str">
            <v>NFGP UPGRADE  - PROCUREMENT   GENERATORS</v>
          </cell>
          <cell r="Z431" t="str">
            <v>N/A</v>
          </cell>
          <cell r="AA431" t="str">
            <v>N/A</v>
          </cell>
          <cell r="AB431" t="str">
            <v>N/A</v>
          </cell>
          <cell r="AC431" t="str">
            <v>N/A</v>
          </cell>
          <cell r="AD431" t="str">
            <v>N/A</v>
          </cell>
          <cell r="AE431" t="str">
            <v>N/A</v>
          </cell>
          <cell r="AF431" t="str">
            <v>N/A</v>
          </cell>
        </row>
        <row r="432">
          <cell r="X432" t="str">
            <v>1CAIK</v>
          </cell>
          <cell r="Y432" t="str">
            <v>NFGP UPGRADE  - PROCUREMENT   MOTORS &amp; DRIVERS</v>
          </cell>
          <cell r="AF432">
            <v>0</v>
          </cell>
        </row>
        <row r="433">
          <cell r="X433" t="str">
            <v>1CAIL</v>
          </cell>
          <cell r="Y433" t="str">
            <v>NFGP UPGRADE  - PROCUREMENT   FIRED EQUIPMENT</v>
          </cell>
          <cell r="Z433" t="str">
            <v>N/A</v>
          </cell>
          <cell r="AA433" t="str">
            <v>N/A</v>
          </cell>
          <cell r="AB433" t="str">
            <v>N/A</v>
          </cell>
          <cell r="AC433" t="str">
            <v>N/A</v>
          </cell>
          <cell r="AD433" t="str">
            <v>N/A</v>
          </cell>
          <cell r="AE433" t="str">
            <v>N/A</v>
          </cell>
          <cell r="AF433" t="str">
            <v>N/A</v>
          </cell>
        </row>
        <row r="434">
          <cell r="X434" t="str">
            <v>1CAIM</v>
          </cell>
          <cell r="Y434" t="str">
            <v>NFGP UPGRADE  - PROCUREMENT   BLOWERS &amp; FANS</v>
          </cell>
          <cell r="Z434" t="str">
            <v>N/A</v>
          </cell>
          <cell r="AA434" t="str">
            <v>N/A</v>
          </cell>
          <cell r="AB434" t="str">
            <v>N/A</v>
          </cell>
          <cell r="AC434" t="str">
            <v>N/A</v>
          </cell>
          <cell r="AD434" t="str">
            <v>N/A</v>
          </cell>
          <cell r="AE434" t="str">
            <v>N/A</v>
          </cell>
          <cell r="AF434" t="str">
            <v>N/A</v>
          </cell>
        </row>
        <row r="435">
          <cell r="X435" t="str">
            <v>1CAIN</v>
          </cell>
          <cell r="Y435" t="str">
            <v>NFGP UPGRADE  - PROCUREMENT   FILTERS</v>
          </cell>
          <cell r="Z435" t="str">
            <v>N/A</v>
          </cell>
          <cell r="AA435" t="str">
            <v>N/A</v>
          </cell>
          <cell r="AB435" t="str">
            <v>N/A</v>
          </cell>
          <cell r="AC435" t="str">
            <v>N/A</v>
          </cell>
          <cell r="AD435" t="str">
            <v>N/A</v>
          </cell>
          <cell r="AE435" t="str">
            <v>N/A</v>
          </cell>
          <cell r="AF435" t="str">
            <v>N/A</v>
          </cell>
        </row>
        <row r="436">
          <cell r="X436" t="str">
            <v>1CAIO</v>
          </cell>
          <cell r="Y436" t="str">
            <v>NFGP UPGRADE  - PROCUREMENT   FLARES</v>
          </cell>
          <cell r="Z436" t="str">
            <v>N/A</v>
          </cell>
          <cell r="AA436" t="str">
            <v>N/A</v>
          </cell>
          <cell r="AB436" t="str">
            <v>N/A</v>
          </cell>
          <cell r="AC436" t="str">
            <v>N/A</v>
          </cell>
          <cell r="AD436" t="str">
            <v>N/A</v>
          </cell>
          <cell r="AE436" t="str">
            <v>N/A</v>
          </cell>
          <cell r="AF436" t="str">
            <v>N/A</v>
          </cell>
        </row>
        <row r="437">
          <cell r="X437" t="str">
            <v>1CAIP</v>
          </cell>
          <cell r="Y437" t="str">
            <v>NFGP UPGRADE  - PROCUREMENT   SOLIDS HANDLING EQUIPMENT</v>
          </cell>
          <cell r="Z437" t="str">
            <v>N/A</v>
          </cell>
          <cell r="AA437" t="str">
            <v>N/A</v>
          </cell>
          <cell r="AB437" t="str">
            <v>N/A</v>
          </cell>
          <cell r="AC437" t="str">
            <v>N/A</v>
          </cell>
          <cell r="AD437" t="str">
            <v>N/A</v>
          </cell>
          <cell r="AE437" t="str">
            <v>N/A</v>
          </cell>
          <cell r="AF437" t="str">
            <v>N/A</v>
          </cell>
        </row>
        <row r="438">
          <cell r="X438" t="str">
            <v>1CAIQ</v>
          </cell>
          <cell r="Y438" t="str">
            <v>NFGP UPGRADE  - PROCUREMENT   PACKAGED EQUIPMENT</v>
          </cell>
          <cell r="Z438" t="str">
            <v>N/A</v>
          </cell>
          <cell r="AA438" t="str">
            <v>N/A</v>
          </cell>
          <cell r="AB438" t="str">
            <v>N/A</v>
          </cell>
          <cell r="AC438" t="str">
            <v>N/A</v>
          </cell>
          <cell r="AD438" t="str">
            <v>N/A</v>
          </cell>
          <cell r="AE438" t="str">
            <v>N/A</v>
          </cell>
          <cell r="AF438" t="str">
            <v>N/A</v>
          </cell>
        </row>
        <row r="439">
          <cell r="X439" t="str">
            <v>1CAIT</v>
          </cell>
          <cell r="Y439" t="str">
            <v>NFGP UPGRADE  - PROCUREMENT   BULKS</v>
          </cell>
          <cell r="AF439">
            <v>0</v>
          </cell>
        </row>
        <row r="440">
          <cell r="X440" t="str">
            <v>1CAIX</v>
          </cell>
          <cell r="Y440" t="str">
            <v>NFGP UPGRADE  - PROCUREMENT   OTHER</v>
          </cell>
          <cell r="AF440">
            <v>0</v>
          </cell>
        </row>
        <row r="441">
          <cell r="X441" t="str">
            <v>1CAI-</v>
          </cell>
          <cell r="Y441" t="str">
            <v>SUBTOTAL - NFGP UPGRADE  - PROCUREMENT</v>
          </cell>
          <cell r="Z441">
            <v>0</v>
          </cell>
          <cell r="AA441" t="str">
            <v>N/A</v>
          </cell>
          <cell r="AB441">
            <v>0</v>
          </cell>
          <cell r="AC441">
            <v>0</v>
          </cell>
          <cell r="AD441">
            <v>0</v>
          </cell>
          <cell r="AE441">
            <v>0</v>
          </cell>
          <cell r="AF441">
            <v>0</v>
          </cell>
        </row>
        <row r="443">
          <cell r="X443" t="str">
            <v>1CAJA</v>
          </cell>
          <cell r="Y443" t="str">
            <v>NFGP UPGRADE  - INDIRECT ENG'G CONTRACTS</v>
          </cell>
          <cell r="AF443">
            <v>0</v>
          </cell>
        </row>
        <row r="444">
          <cell r="X444" t="str">
            <v>1CAJB</v>
          </cell>
          <cell r="Y444" t="str">
            <v>NFGP UPGRADE  - INDIRECT ENG'G PROJECT MANAGEMENT</v>
          </cell>
          <cell r="AF444">
            <v>0</v>
          </cell>
        </row>
        <row r="445">
          <cell r="X445" t="str">
            <v>1CAJC</v>
          </cell>
          <cell r="Y445" t="str">
            <v>NFGP UPGRADE  - INDIRECT ENG'G ENGINEERING/NON-TECH</v>
          </cell>
          <cell r="AF445">
            <v>0</v>
          </cell>
        </row>
        <row r="446">
          <cell r="X446" t="str">
            <v>1CAJX</v>
          </cell>
          <cell r="Y446" t="str">
            <v>NFGP UPGRADE  - INDIRECT ENG'G OTHER</v>
          </cell>
          <cell r="AF446">
            <v>0</v>
          </cell>
        </row>
        <row r="447">
          <cell r="X447" t="str">
            <v>1CAJ-</v>
          </cell>
          <cell r="Y447" t="str">
            <v>SUBTOTAL - NFGP UPGRADE  - INDIRECT ENGINEERING</v>
          </cell>
          <cell r="Z447">
            <v>0</v>
          </cell>
          <cell r="AA447" t="str">
            <v>N/A</v>
          </cell>
          <cell r="AB447">
            <v>0</v>
          </cell>
          <cell r="AC447">
            <v>0</v>
          </cell>
          <cell r="AD447">
            <v>0</v>
          </cell>
          <cell r="AE447">
            <v>0</v>
          </cell>
          <cell r="AF447">
            <v>0</v>
          </cell>
        </row>
        <row r="458">
          <cell r="W458" t="str">
            <v>LEVEL 2 NFGP UPGRADE PG.3</v>
          </cell>
          <cell r="X458" t="str">
            <v>WBS CODE</v>
          </cell>
          <cell r="Y458" t="str">
            <v>DESCRIPTION</v>
          </cell>
          <cell r="Z458" t="str">
            <v>QUANTITY</v>
          </cell>
          <cell r="AA458" t="str">
            <v>UNITS</v>
          </cell>
          <cell r="AB458" t="str">
            <v>TOTAL MANHOURS</v>
          </cell>
          <cell r="AC458" t="str">
            <v>TOTAL LABOR COST</v>
          </cell>
          <cell r="AD458" t="str">
            <v>TOTAL MAT'L COST</v>
          </cell>
          <cell r="AE458" t="str">
            <v>TOTAL S/C COST</v>
          </cell>
          <cell r="AF458" t="str">
            <v>TOTAL COST</v>
          </cell>
        </row>
        <row r="460">
          <cell r="X460" t="str">
            <v>1CBAA</v>
          </cell>
          <cell r="Y460" t="str">
            <v>NFGP UPGRADE  - FAB/DELIVERY MAJOR EQUIP PRESSURE VESSELS</v>
          </cell>
          <cell r="Z460">
            <v>0</v>
          </cell>
          <cell r="AA460">
            <v>0</v>
          </cell>
          <cell r="AB460">
            <v>0</v>
          </cell>
          <cell r="AC460">
            <v>0</v>
          </cell>
          <cell r="AD460">
            <v>0</v>
          </cell>
          <cell r="AE460">
            <v>0</v>
          </cell>
          <cell r="AF460">
            <v>0</v>
          </cell>
        </row>
        <row r="461">
          <cell r="X461" t="str">
            <v>1CBAB</v>
          </cell>
          <cell r="Y461" t="str">
            <v>NFGP UPGRADE  - FAB/DELIVERY MAJOR EQUIP COLUMNS</v>
          </cell>
          <cell r="Z461">
            <v>0</v>
          </cell>
          <cell r="AA461">
            <v>0</v>
          </cell>
          <cell r="AB461">
            <v>0</v>
          </cell>
          <cell r="AC461">
            <v>0</v>
          </cell>
          <cell r="AD461">
            <v>0</v>
          </cell>
          <cell r="AE461">
            <v>0</v>
          </cell>
          <cell r="AF461">
            <v>0</v>
          </cell>
        </row>
        <row r="462">
          <cell r="X462" t="str">
            <v>1CBAC</v>
          </cell>
          <cell r="Y462" t="str">
            <v>NFGP UPGRADE  - FAB/DELIVERY MAJOR EQUIP REACTORS</v>
          </cell>
          <cell r="Z462" t="str">
            <v>N/A</v>
          </cell>
          <cell r="AA462" t="str">
            <v>N/A</v>
          </cell>
          <cell r="AB462" t="str">
            <v>N/A</v>
          </cell>
          <cell r="AC462" t="str">
            <v>N/A</v>
          </cell>
          <cell r="AD462" t="str">
            <v>N/A</v>
          </cell>
          <cell r="AE462" t="str">
            <v>N/A</v>
          </cell>
          <cell r="AF462" t="str">
            <v>N/A</v>
          </cell>
        </row>
        <row r="463">
          <cell r="X463" t="str">
            <v>1CBAD</v>
          </cell>
          <cell r="Y463" t="str">
            <v>NFGP UPGRADE  - FAB/DELIVERY MAJOR EQUIP FIELD ERECTED TANKS</v>
          </cell>
          <cell r="Z463" t="str">
            <v>N/A</v>
          </cell>
          <cell r="AA463" t="str">
            <v>N/A</v>
          </cell>
          <cell r="AB463" t="str">
            <v>N/A</v>
          </cell>
          <cell r="AC463" t="str">
            <v>N/A</v>
          </cell>
          <cell r="AD463" t="str">
            <v>N/A</v>
          </cell>
          <cell r="AE463" t="str">
            <v>N/A</v>
          </cell>
          <cell r="AF463" t="str">
            <v>N/A</v>
          </cell>
        </row>
        <row r="464">
          <cell r="X464" t="str">
            <v>1CBAE</v>
          </cell>
          <cell r="Y464" t="str">
            <v>NFGP UPGRADE  - FAB/DELIVERY MAJOR EQUIP PUMPS</v>
          </cell>
          <cell r="Z464">
            <v>0</v>
          </cell>
          <cell r="AA464">
            <v>0</v>
          </cell>
          <cell r="AB464">
            <v>0</v>
          </cell>
          <cell r="AC464">
            <v>0</v>
          </cell>
          <cell r="AD464">
            <v>0</v>
          </cell>
          <cell r="AE464">
            <v>0</v>
          </cell>
          <cell r="AF464">
            <v>0</v>
          </cell>
        </row>
        <row r="465">
          <cell r="X465" t="str">
            <v>1CBAF</v>
          </cell>
          <cell r="Y465" t="str">
            <v>NFGP UPGRADE  - FAB/DELIVERY MAJOR EQUIP HEAT EXCHANGERS S&amp;T</v>
          </cell>
          <cell r="Z465">
            <v>0</v>
          </cell>
          <cell r="AA465">
            <v>0</v>
          </cell>
          <cell r="AB465">
            <v>0</v>
          </cell>
          <cell r="AC465">
            <v>0</v>
          </cell>
          <cell r="AD465">
            <v>0</v>
          </cell>
          <cell r="AE465">
            <v>0</v>
          </cell>
          <cell r="AF465">
            <v>0</v>
          </cell>
        </row>
        <row r="466">
          <cell r="X466" t="str">
            <v>1CBAG</v>
          </cell>
          <cell r="Y466" t="str">
            <v>NFGP UPGRADE  - FAB/DELIVERY MAJOR EQUIP HEAT EXCHANGERS FINNED</v>
          </cell>
          <cell r="Z466" t="str">
            <v>N/A</v>
          </cell>
          <cell r="AA466" t="str">
            <v>N/A</v>
          </cell>
          <cell r="AB466" t="str">
            <v>N/A</v>
          </cell>
          <cell r="AC466" t="str">
            <v>N/A</v>
          </cell>
          <cell r="AD466" t="str">
            <v>N/A</v>
          </cell>
          <cell r="AE466" t="str">
            <v>N/A</v>
          </cell>
          <cell r="AF466" t="str">
            <v>N/A</v>
          </cell>
        </row>
        <row r="467">
          <cell r="X467" t="str">
            <v>1CBAH</v>
          </cell>
          <cell r="Y467" t="str">
            <v>NFGP UPGRADE  - FAB/DELIVERY MAJOR EQUIP EXTRUDERS</v>
          </cell>
          <cell r="Z467" t="str">
            <v>N/A</v>
          </cell>
          <cell r="AA467" t="str">
            <v>N/A</v>
          </cell>
          <cell r="AB467" t="str">
            <v>N/A</v>
          </cell>
          <cell r="AC467" t="str">
            <v>N/A</v>
          </cell>
          <cell r="AD467" t="str">
            <v>N/A</v>
          </cell>
          <cell r="AE467" t="str">
            <v>N/A</v>
          </cell>
          <cell r="AF467" t="str">
            <v>N/A</v>
          </cell>
        </row>
        <row r="468">
          <cell r="X468" t="str">
            <v>1CBAI</v>
          </cell>
          <cell r="Y468" t="str">
            <v>NFGP UPGRADE  - FAB/DELIVERY MAJOR EQUIP COMPRESSORS</v>
          </cell>
          <cell r="Z468">
            <v>0</v>
          </cell>
          <cell r="AA468">
            <v>0</v>
          </cell>
          <cell r="AB468">
            <v>0</v>
          </cell>
          <cell r="AC468">
            <v>0</v>
          </cell>
          <cell r="AD468">
            <v>0</v>
          </cell>
          <cell r="AE468">
            <v>0</v>
          </cell>
          <cell r="AF468">
            <v>0</v>
          </cell>
        </row>
        <row r="469">
          <cell r="X469" t="str">
            <v>1CBAJ</v>
          </cell>
          <cell r="Y469" t="str">
            <v>NFGP UPGRADE  - FAB/DELIVERY MAJOR EQUIP GENERATORS</v>
          </cell>
          <cell r="Z469" t="str">
            <v>N/A</v>
          </cell>
          <cell r="AA469" t="str">
            <v>N/A</v>
          </cell>
          <cell r="AB469" t="str">
            <v>N/A</v>
          </cell>
          <cell r="AC469" t="str">
            <v>N/A</v>
          </cell>
          <cell r="AD469" t="str">
            <v>N/A</v>
          </cell>
          <cell r="AE469" t="str">
            <v>N/A</v>
          </cell>
          <cell r="AF469" t="str">
            <v>N/A</v>
          </cell>
        </row>
        <row r="470">
          <cell r="X470" t="str">
            <v>1CBAJ</v>
          </cell>
          <cell r="Y470" t="str">
            <v>NFGP UPGRADE  - FAB/DELIVERY MAJOR EQUIP MOTORS &amp; DRIVERS</v>
          </cell>
          <cell r="Z470">
            <v>0</v>
          </cell>
          <cell r="AA470">
            <v>0</v>
          </cell>
          <cell r="AB470">
            <v>0</v>
          </cell>
          <cell r="AC470">
            <v>0</v>
          </cell>
          <cell r="AD470">
            <v>0</v>
          </cell>
          <cell r="AE470">
            <v>0</v>
          </cell>
          <cell r="AF470">
            <v>0</v>
          </cell>
        </row>
        <row r="471">
          <cell r="X471" t="str">
            <v>1CBAL</v>
          </cell>
          <cell r="Y471" t="str">
            <v>NFGP UPGRADE  - FAB/DELIVERY MAJOR EQUIP FIRED EQUIPMENT</v>
          </cell>
          <cell r="Z471" t="str">
            <v>N/A</v>
          </cell>
          <cell r="AA471" t="str">
            <v>N/A</v>
          </cell>
          <cell r="AB471" t="str">
            <v>N/A</v>
          </cell>
          <cell r="AC471" t="str">
            <v>N/A</v>
          </cell>
          <cell r="AD471" t="str">
            <v>N/A</v>
          </cell>
          <cell r="AE471" t="str">
            <v>N/A</v>
          </cell>
          <cell r="AF471" t="str">
            <v>N/A</v>
          </cell>
        </row>
        <row r="472">
          <cell r="X472" t="str">
            <v>1CBAM</v>
          </cell>
          <cell r="Y472" t="str">
            <v>NFGP UPGRADE  - FAB/DELIVERY MAJOR EQUIP BLOWERS, FANS</v>
          </cell>
          <cell r="Z472" t="str">
            <v>N/A</v>
          </cell>
          <cell r="AA472" t="str">
            <v>N/A</v>
          </cell>
          <cell r="AB472" t="str">
            <v>N/A</v>
          </cell>
          <cell r="AC472" t="str">
            <v>N/A</v>
          </cell>
          <cell r="AD472" t="str">
            <v>N/A</v>
          </cell>
          <cell r="AE472" t="str">
            <v>N/A</v>
          </cell>
          <cell r="AF472" t="str">
            <v>N/A</v>
          </cell>
        </row>
        <row r="473">
          <cell r="X473" t="str">
            <v>1CBAN</v>
          </cell>
          <cell r="Y473" t="str">
            <v>NFGP UPGRADE  - FAB/DELIVERY MAJOR EQUIP FILTERS</v>
          </cell>
          <cell r="Z473" t="str">
            <v>N/A</v>
          </cell>
          <cell r="AA473" t="str">
            <v>N/A</v>
          </cell>
          <cell r="AB473" t="str">
            <v>N/A</v>
          </cell>
          <cell r="AC473" t="str">
            <v>N/A</v>
          </cell>
          <cell r="AD473" t="str">
            <v>N/A</v>
          </cell>
          <cell r="AE473" t="str">
            <v>N/A</v>
          </cell>
          <cell r="AF473" t="str">
            <v>N/A</v>
          </cell>
        </row>
        <row r="474">
          <cell r="X474" t="str">
            <v>1CBAO</v>
          </cell>
          <cell r="Y474" t="str">
            <v>NFGP UPGRADE  - FAB/DELIVERY MAJOR EQUIP FLARES</v>
          </cell>
          <cell r="Z474" t="str">
            <v>N/A</v>
          </cell>
          <cell r="AA474" t="str">
            <v>N/A</v>
          </cell>
          <cell r="AB474" t="str">
            <v>N/A</v>
          </cell>
          <cell r="AC474" t="str">
            <v>N/A</v>
          </cell>
          <cell r="AD474" t="str">
            <v>N/A</v>
          </cell>
          <cell r="AE474" t="str">
            <v>N/A</v>
          </cell>
          <cell r="AF474" t="str">
            <v>N/A</v>
          </cell>
        </row>
        <row r="475">
          <cell r="X475" t="str">
            <v>1CBAP</v>
          </cell>
          <cell r="Y475" t="str">
            <v>NFGP UPGRADE  - FAB/DELIVERY MAJOR EQUIP SOLIDS HANDLING EQUIPMENT</v>
          </cell>
          <cell r="Z475" t="str">
            <v>N/A</v>
          </cell>
          <cell r="AA475" t="str">
            <v>N/A</v>
          </cell>
          <cell r="AB475" t="str">
            <v>N/A</v>
          </cell>
          <cell r="AC475" t="str">
            <v>N/A</v>
          </cell>
          <cell r="AD475" t="str">
            <v>N/A</v>
          </cell>
          <cell r="AE475" t="str">
            <v>N/A</v>
          </cell>
          <cell r="AF475" t="str">
            <v>N/A</v>
          </cell>
        </row>
        <row r="476">
          <cell r="X476" t="str">
            <v>1CBAQ</v>
          </cell>
          <cell r="Y476" t="str">
            <v>NFGP UPGRADE  - FAB/DELIVERY MAJOR EQUIP PACKAGED EQUIPMENT</v>
          </cell>
          <cell r="Z476" t="str">
            <v>N/A</v>
          </cell>
          <cell r="AA476" t="str">
            <v>N/A</v>
          </cell>
          <cell r="AB476" t="str">
            <v>N/A</v>
          </cell>
          <cell r="AC476" t="str">
            <v>N/A</v>
          </cell>
          <cell r="AD476" t="str">
            <v>N/A</v>
          </cell>
          <cell r="AE476" t="str">
            <v>N/A</v>
          </cell>
          <cell r="AF476" t="str">
            <v>N/A</v>
          </cell>
        </row>
        <row r="477">
          <cell r="X477" t="str">
            <v>1CBAX</v>
          </cell>
          <cell r="Y477" t="str">
            <v>NFGP UPGRADE  - FAB/DELIVERY MAJOR EQUIP OTHER</v>
          </cell>
          <cell r="Z477">
            <v>0</v>
          </cell>
          <cell r="AA477">
            <v>0</v>
          </cell>
          <cell r="AB477">
            <v>0</v>
          </cell>
          <cell r="AC477">
            <v>0</v>
          </cell>
          <cell r="AD477">
            <v>0</v>
          </cell>
          <cell r="AE477">
            <v>0</v>
          </cell>
          <cell r="AF477">
            <v>0</v>
          </cell>
        </row>
        <row r="478">
          <cell r="X478" t="str">
            <v>1CBA-</v>
          </cell>
          <cell r="Y478" t="str">
            <v>SUBTOTAL - NFGP UPGRADE  - FAB/DELIVERY MAJOR EQUIP.</v>
          </cell>
          <cell r="Z478">
            <v>0</v>
          </cell>
          <cell r="AA478" t="str">
            <v>N/A</v>
          </cell>
          <cell r="AB478">
            <v>0</v>
          </cell>
          <cell r="AC478">
            <v>0</v>
          </cell>
          <cell r="AD478">
            <v>0</v>
          </cell>
          <cell r="AE478">
            <v>0</v>
          </cell>
          <cell r="AF478">
            <v>0</v>
          </cell>
        </row>
        <row r="480">
          <cell r="X480" t="str">
            <v>1CBBA</v>
          </cell>
          <cell r="Y480" t="str">
            <v>NFGP UPGRADE  - FAB/DELIVERY BULKS - IMBEDS</v>
          </cell>
          <cell r="AF480">
            <v>0</v>
          </cell>
        </row>
        <row r="481">
          <cell r="X481" t="str">
            <v>1CBBB</v>
          </cell>
          <cell r="Y481" t="str">
            <v>NFGP UPGRADE  - FAB/DELIVERY BULKS - STRUCTURAL</v>
          </cell>
          <cell r="AF481">
            <v>0</v>
          </cell>
        </row>
        <row r="482">
          <cell r="X482" t="str">
            <v>1CBBC</v>
          </cell>
          <cell r="Y482" t="str">
            <v>NFGP UPGRADE  - FAB/DELIVERY BULKS - PIPING</v>
          </cell>
          <cell r="AF482">
            <v>0</v>
          </cell>
        </row>
        <row r="483">
          <cell r="X483" t="str">
            <v>1CBBD</v>
          </cell>
          <cell r="Y483" t="str">
            <v>NFGP UPGRADE  - FAB/DELIVERY BULKS - ELECTRICAL</v>
          </cell>
          <cell r="AF483">
            <v>0</v>
          </cell>
        </row>
        <row r="484">
          <cell r="X484" t="str">
            <v>1CBBE</v>
          </cell>
          <cell r="Y484" t="str">
            <v>NFGP UPGRADE  - FAB/DELIVERY BULKS - INSTRUMENTATION</v>
          </cell>
          <cell r="AF484">
            <v>0</v>
          </cell>
        </row>
        <row r="485">
          <cell r="X485" t="str">
            <v>1CBBF</v>
          </cell>
          <cell r="Y485" t="str">
            <v>NFGP UPGRADE  - FAB/DELIVERY BULKS - PIPELINES</v>
          </cell>
          <cell r="Z485" t="str">
            <v>N/A</v>
          </cell>
          <cell r="AA485" t="str">
            <v>N/A</v>
          </cell>
          <cell r="AB485" t="str">
            <v>N/A</v>
          </cell>
          <cell r="AC485" t="str">
            <v>N/A</v>
          </cell>
          <cell r="AD485" t="str">
            <v>N/A</v>
          </cell>
          <cell r="AE485" t="str">
            <v>N/A</v>
          </cell>
          <cell r="AF485" t="str">
            <v>N/A</v>
          </cell>
        </row>
        <row r="486">
          <cell r="X486" t="str">
            <v>1CBB-</v>
          </cell>
          <cell r="Y486" t="str">
            <v>SUBTOTAL - NFGP UPGRADE  - FAB/DELIVERY BULKS</v>
          </cell>
          <cell r="Z486">
            <v>0</v>
          </cell>
          <cell r="AA486" t="str">
            <v>N/A</v>
          </cell>
          <cell r="AB486">
            <v>0</v>
          </cell>
          <cell r="AC486">
            <v>0</v>
          </cell>
          <cell r="AD486">
            <v>0</v>
          </cell>
          <cell r="AE486">
            <v>0</v>
          </cell>
          <cell r="AF486">
            <v>0</v>
          </cell>
        </row>
        <row r="488">
          <cell r="X488" t="str">
            <v>1CBCA</v>
          </cell>
          <cell r="Y488" t="str">
            <v>NFGP UPGRADE  - FAB/DELIVERY ENG. SPECIALTIES - BUILDINGS</v>
          </cell>
          <cell r="AF488">
            <v>0</v>
          </cell>
        </row>
        <row r="489">
          <cell r="X489" t="str">
            <v>1CBCB</v>
          </cell>
          <cell r="Y489" t="str">
            <v>NFGP UPGRADE  - FAB/DELIVERY ENG. SPECIALTIES - GENERAL</v>
          </cell>
          <cell r="AF489">
            <v>0</v>
          </cell>
        </row>
        <row r="490">
          <cell r="X490" t="str">
            <v>1CBC-</v>
          </cell>
          <cell r="Y490" t="str">
            <v>SUBTOTAL - NFGP UPGRADE  - FAB/DELIVERY ENGINEERING SPECIALTIES</v>
          </cell>
          <cell r="Z490">
            <v>0</v>
          </cell>
          <cell r="AA490" t="str">
            <v>N/A</v>
          </cell>
          <cell r="AB490">
            <v>0</v>
          </cell>
          <cell r="AC490">
            <v>0</v>
          </cell>
          <cell r="AD490">
            <v>0</v>
          </cell>
          <cell r="AE490">
            <v>0</v>
          </cell>
          <cell r="AF490">
            <v>0</v>
          </cell>
        </row>
        <row r="496">
          <cell r="W496" t="str">
            <v>LEVEL 2 NFGP UPGRADE PG.4</v>
          </cell>
          <cell r="X496" t="str">
            <v>WBS CODE</v>
          </cell>
          <cell r="Y496" t="str">
            <v>DESCRIPTION</v>
          </cell>
          <cell r="Z496" t="str">
            <v>QUANTITY</v>
          </cell>
          <cell r="AA496" t="str">
            <v>UNITS</v>
          </cell>
          <cell r="AB496" t="str">
            <v>TOTAL MANHOURS</v>
          </cell>
          <cell r="AC496" t="str">
            <v>TOTAL LABOR COST</v>
          </cell>
          <cell r="AD496" t="str">
            <v>TOTAL MAT'L COST</v>
          </cell>
          <cell r="AE496" t="str">
            <v>TOTAL S/C COST</v>
          </cell>
          <cell r="AF496" t="str">
            <v>TOTAL COST</v>
          </cell>
        </row>
        <row r="497">
          <cell r="X497" t="str">
            <v>1CCAA</v>
          </cell>
          <cell r="Y497" t="str">
            <v>NFGP UPGRADE  - CONSTRUCTION, CIVIL - SITE WORK</v>
          </cell>
          <cell r="AF497">
            <v>0</v>
          </cell>
        </row>
        <row r="498">
          <cell r="X498" t="str">
            <v>1CCAB</v>
          </cell>
          <cell r="Y498" t="str">
            <v>NFGP UPGRADE  - CONSTRUCTION, CIVIL - FOUNDATIONS</v>
          </cell>
          <cell r="AF498">
            <v>0</v>
          </cell>
        </row>
        <row r="499">
          <cell r="X499" t="str">
            <v>1CCA</v>
          </cell>
          <cell r="Y499" t="str">
            <v>SUBTOTAL - NFGP UPGRADE  - CONSTRUCTION, CIVIL</v>
          </cell>
          <cell r="Z499">
            <v>0</v>
          </cell>
          <cell r="AA499" t="str">
            <v>N/A</v>
          </cell>
          <cell r="AB499">
            <v>0</v>
          </cell>
          <cell r="AC499">
            <v>0</v>
          </cell>
          <cell r="AD499">
            <v>0</v>
          </cell>
          <cell r="AE499">
            <v>0</v>
          </cell>
          <cell r="AF499">
            <v>0</v>
          </cell>
        </row>
        <row r="501">
          <cell r="X501" t="str">
            <v>1CCBA</v>
          </cell>
          <cell r="Y501" t="str">
            <v>NFGP UPGRADE  - CONSTRUCTION, MAJOR EQUIPMENT - PRESSURE VESSELS</v>
          </cell>
          <cell r="Z501">
            <v>215.3</v>
          </cell>
          <cell r="AA501" t="str">
            <v>TON</v>
          </cell>
          <cell r="AB501">
            <v>3960</v>
          </cell>
          <cell r="AC501">
            <v>103400</v>
          </cell>
          <cell r="AF501">
            <v>103400</v>
          </cell>
        </row>
        <row r="502">
          <cell r="X502" t="str">
            <v>1CCBB</v>
          </cell>
          <cell r="Y502" t="str">
            <v>NFGP UPGRADE  - CONSTRUCTION, MAJOR EQUIPMENT - COLUMNS</v>
          </cell>
          <cell r="Z502">
            <v>181.1</v>
          </cell>
          <cell r="AA502" t="str">
            <v>TON</v>
          </cell>
          <cell r="AB502">
            <v>7370</v>
          </cell>
          <cell r="AC502">
            <v>130300</v>
          </cell>
          <cell r="AF502">
            <v>130300</v>
          </cell>
        </row>
        <row r="503">
          <cell r="X503" t="str">
            <v>1CCBC</v>
          </cell>
          <cell r="Y503" t="str">
            <v>NFGP UPGRADE  - CONSTRUCTION, MAJOR EQUIPMENT - REACTORS</v>
          </cell>
          <cell r="Z503" t="str">
            <v>N/A</v>
          </cell>
          <cell r="AA503" t="str">
            <v>N/A</v>
          </cell>
          <cell r="AB503" t="str">
            <v>N/A</v>
          </cell>
          <cell r="AC503" t="str">
            <v>N/A</v>
          </cell>
          <cell r="AD503" t="str">
            <v>N/A</v>
          </cell>
          <cell r="AE503" t="str">
            <v>N/A</v>
          </cell>
          <cell r="AF503" t="str">
            <v>N/A</v>
          </cell>
        </row>
        <row r="504">
          <cell r="X504" t="str">
            <v>1CCBD</v>
          </cell>
          <cell r="Y504" t="str">
            <v>NFGP UPGRADE  - CONSTRUCTION, MAJOR EQUIPMENT - FIELD ERECTED TANKS</v>
          </cell>
          <cell r="Z504" t="str">
            <v>N/A</v>
          </cell>
          <cell r="AA504" t="str">
            <v>N/A</v>
          </cell>
          <cell r="AB504" t="str">
            <v>N/A</v>
          </cell>
          <cell r="AC504" t="str">
            <v>N/A</v>
          </cell>
          <cell r="AD504" t="str">
            <v>N/A</v>
          </cell>
          <cell r="AE504" t="str">
            <v>N/A</v>
          </cell>
          <cell r="AF504" t="str">
            <v>N/A</v>
          </cell>
        </row>
        <row r="505">
          <cell r="X505" t="str">
            <v>1CCBE</v>
          </cell>
          <cell r="Y505" t="str">
            <v>NFGP UPGRADE  - CONSTRUCTION, MAJOR EQUIPMENT - PUMPS</v>
          </cell>
          <cell r="Z505">
            <v>11.8</v>
          </cell>
          <cell r="AA505" t="str">
            <v>TON</v>
          </cell>
          <cell r="AB505">
            <v>260</v>
          </cell>
          <cell r="AC505">
            <v>10900</v>
          </cell>
          <cell r="AF505">
            <v>10900</v>
          </cell>
        </row>
        <row r="506">
          <cell r="X506" t="str">
            <v>1CCBF</v>
          </cell>
          <cell r="Y506" t="str">
            <v>NFGP UPGRADE  - CONSTRUCTION, MAJOR EQUIPMENT - HEAT EXCHANGERS S&amp;T</v>
          </cell>
          <cell r="Z506">
            <v>712.9</v>
          </cell>
          <cell r="AA506" t="str">
            <v>TON</v>
          </cell>
          <cell r="AB506">
            <v>15880</v>
          </cell>
          <cell r="AC506">
            <v>418300</v>
          </cell>
          <cell r="AF506">
            <v>418300</v>
          </cell>
        </row>
        <row r="507">
          <cell r="X507" t="str">
            <v>1CCBG</v>
          </cell>
          <cell r="Y507" t="str">
            <v>NFGP UPGRADE  - CONSTRUCTION, MAJOR EQUIPMENT - HEAT EXCHANGERS FINNED</v>
          </cell>
          <cell r="Z507" t="str">
            <v>N/A</v>
          </cell>
          <cell r="AA507" t="str">
            <v>N/A</v>
          </cell>
          <cell r="AB507" t="str">
            <v>N/A</v>
          </cell>
          <cell r="AC507" t="str">
            <v>N/A</v>
          </cell>
          <cell r="AD507" t="str">
            <v>N/A</v>
          </cell>
          <cell r="AE507" t="str">
            <v>N/A</v>
          </cell>
          <cell r="AF507" t="str">
            <v>N/A</v>
          </cell>
        </row>
        <row r="508">
          <cell r="X508" t="str">
            <v>1CCBH</v>
          </cell>
          <cell r="Y508" t="str">
            <v>NFGP UPGRADE  - CONSTRUCTION, MAJOR EQUIPMENT - EXTRUDERS</v>
          </cell>
          <cell r="Z508" t="str">
            <v>N/A</v>
          </cell>
          <cell r="AA508" t="str">
            <v>N/A</v>
          </cell>
          <cell r="AB508" t="str">
            <v>N/A</v>
          </cell>
          <cell r="AC508" t="str">
            <v>N/A</v>
          </cell>
          <cell r="AD508" t="str">
            <v>N/A</v>
          </cell>
          <cell r="AE508" t="str">
            <v>N/A</v>
          </cell>
          <cell r="AF508" t="str">
            <v>N/A</v>
          </cell>
        </row>
        <row r="509">
          <cell r="X509" t="str">
            <v>1CCBI</v>
          </cell>
          <cell r="Y509" t="str">
            <v>NFGP UPGRADE  - CONSTRUCTION, MAJOR EQUIPMENT - COMPRESSORS</v>
          </cell>
          <cell r="Z509">
            <v>248.7</v>
          </cell>
          <cell r="AA509" t="str">
            <v>TON</v>
          </cell>
          <cell r="AB509">
            <v>17600</v>
          </cell>
          <cell r="AC509">
            <v>150200</v>
          </cell>
          <cell r="AF509">
            <v>150200</v>
          </cell>
        </row>
        <row r="510">
          <cell r="X510" t="str">
            <v>1CCBJ</v>
          </cell>
          <cell r="Y510" t="str">
            <v>NFGP UPGRADE  - CONSTRUCTION, MAJOR EQUIPMENT - GENERATORS</v>
          </cell>
          <cell r="Z510" t="str">
            <v>N/A</v>
          </cell>
          <cell r="AA510" t="str">
            <v>N/A</v>
          </cell>
          <cell r="AB510" t="str">
            <v>N/A</v>
          </cell>
          <cell r="AC510" t="str">
            <v>N/A</v>
          </cell>
          <cell r="AD510" t="str">
            <v>N/A</v>
          </cell>
          <cell r="AE510" t="str">
            <v>N/A</v>
          </cell>
          <cell r="AF510" t="str">
            <v>N/A</v>
          </cell>
        </row>
        <row r="511">
          <cell r="X511" t="str">
            <v>1CCBK</v>
          </cell>
          <cell r="Y511" t="str">
            <v>NFGP UPGRADE  - CONSTRUCTION, MAJOR EQUIPMENT - MOTORS &amp; DRIVERS</v>
          </cell>
          <cell r="AF511">
            <v>0</v>
          </cell>
        </row>
        <row r="512">
          <cell r="X512" t="str">
            <v>1CCBL</v>
          </cell>
          <cell r="Y512" t="str">
            <v>NFGP UPGRADE  - CONSTRUCTION, MAJOR EQUIPMENT - FIRED EQUIPMENT</v>
          </cell>
          <cell r="Z512" t="str">
            <v>N/A</v>
          </cell>
          <cell r="AA512" t="str">
            <v>N/A</v>
          </cell>
          <cell r="AB512" t="str">
            <v>N/A</v>
          </cell>
          <cell r="AC512" t="str">
            <v>N/A</v>
          </cell>
          <cell r="AD512" t="str">
            <v>N/A</v>
          </cell>
          <cell r="AE512" t="str">
            <v>N/A</v>
          </cell>
          <cell r="AF512" t="str">
            <v>N/A</v>
          </cell>
        </row>
        <row r="513">
          <cell r="X513" t="str">
            <v>1CCBM</v>
          </cell>
          <cell r="Y513" t="str">
            <v>NFGP UPGRADE  - CONSTRUCTION, MAJOR EQUIPMENT - BLOWERS, FANS</v>
          </cell>
          <cell r="Z513" t="str">
            <v>N/A</v>
          </cell>
          <cell r="AA513" t="str">
            <v>N/A</v>
          </cell>
          <cell r="AB513" t="str">
            <v>N/A</v>
          </cell>
          <cell r="AC513" t="str">
            <v>N/A</v>
          </cell>
          <cell r="AD513" t="str">
            <v>N/A</v>
          </cell>
          <cell r="AE513" t="str">
            <v>N/A</v>
          </cell>
          <cell r="AF513" t="str">
            <v>N/A</v>
          </cell>
        </row>
        <row r="514">
          <cell r="X514" t="str">
            <v>1CCBN</v>
          </cell>
          <cell r="Y514" t="str">
            <v>NFGP UPGRADE  - CONSTRUCTION, MAJOR EQUIPMENT - FILTERS</v>
          </cell>
          <cell r="Z514" t="str">
            <v>N/A</v>
          </cell>
          <cell r="AA514" t="str">
            <v>N/A</v>
          </cell>
          <cell r="AB514" t="str">
            <v>N/A</v>
          </cell>
          <cell r="AC514" t="str">
            <v>N/A</v>
          </cell>
          <cell r="AD514" t="str">
            <v>N/A</v>
          </cell>
          <cell r="AE514" t="str">
            <v>N/A</v>
          </cell>
          <cell r="AF514" t="str">
            <v>N/A</v>
          </cell>
        </row>
        <row r="515">
          <cell r="X515" t="str">
            <v>1CCBO</v>
          </cell>
          <cell r="Y515" t="str">
            <v>NFGP UPGRADE  - CONSTRUCTION, MAJOR EQUIPMENT - FLARES</v>
          </cell>
          <cell r="Z515" t="str">
            <v>N/A</v>
          </cell>
          <cell r="AA515" t="str">
            <v>N/A</v>
          </cell>
          <cell r="AB515" t="str">
            <v>N/A</v>
          </cell>
          <cell r="AC515" t="str">
            <v>N/A</v>
          </cell>
          <cell r="AD515" t="str">
            <v>N/A</v>
          </cell>
          <cell r="AE515" t="str">
            <v>N/A</v>
          </cell>
          <cell r="AF515" t="str">
            <v>N/A</v>
          </cell>
        </row>
        <row r="516">
          <cell r="X516" t="str">
            <v>1CCBP</v>
          </cell>
          <cell r="Y516" t="str">
            <v>NFGP UPGRADE  - CONSTRUCTION, MAJOR EQUIPMENT - SOLIDS HANDLING EQUIPMENT</v>
          </cell>
          <cell r="Z516" t="str">
            <v>N/A</v>
          </cell>
          <cell r="AA516" t="str">
            <v>N/A</v>
          </cell>
          <cell r="AB516" t="str">
            <v>N/A</v>
          </cell>
          <cell r="AC516" t="str">
            <v>N/A</v>
          </cell>
          <cell r="AD516" t="str">
            <v>N/A</v>
          </cell>
          <cell r="AE516" t="str">
            <v>N/A</v>
          </cell>
          <cell r="AF516" t="str">
            <v>N/A</v>
          </cell>
        </row>
        <row r="517">
          <cell r="X517" t="str">
            <v>1CCBQ</v>
          </cell>
          <cell r="Y517" t="str">
            <v>NFGP UPGRADE  - CONSTRUCTION, MAJOR EQUIPMENT - PACKAGED EQUIPMENT</v>
          </cell>
          <cell r="Z517" t="str">
            <v>N/A</v>
          </cell>
          <cell r="AA517" t="str">
            <v>N/A</v>
          </cell>
          <cell r="AB517" t="str">
            <v>N/A</v>
          </cell>
          <cell r="AC517" t="str">
            <v>N/A</v>
          </cell>
          <cell r="AD517" t="str">
            <v>N/A</v>
          </cell>
          <cell r="AE517" t="str">
            <v>N/A</v>
          </cell>
          <cell r="AF517" t="str">
            <v>N/A</v>
          </cell>
        </row>
        <row r="518">
          <cell r="X518" t="str">
            <v>1CCBX</v>
          </cell>
          <cell r="Y518" t="str">
            <v>NFGP UPGRADE  - CONSTRUCTION, MAJOR EQUIPMENT - OTHERS</v>
          </cell>
          <cell r="Z518">
            <v>21</v>
          </cell>
          <cell r="AA518" t="str">
            <v>TON</v>
          </cell>
          <cell r="AB518">
            <v>3900</v>
          </cell>
          <cell r="AC518">
            <v>46200</v>
          </cell>
          <cell r="AF518">
            <v>46200</v>
          </cell>
        </row>
        <row r="519">
          <cell r="X519" t="str">
            <v>1CCB-</v>
          </cell>
          <cell r="Y519" t="str">
            <v>SUBTOTAL - NFGP UPGRADE  - CONSTRUCTION, MAJOR EQUIPMENT</v>
          </cell>
          <cell r="Z519">
            <v>1390.8</v>
          </cell>
          <cell r="AA519" t="str">
            <v>N/A</v>
          </cell>
          <cell r="AB519">
            <v>48970</v>
          </cell>
          <cell r="AC519">
            <v>859300</v>
          </cell>
          <cell r="AD519">
            <v>0</v>
          </cell>
          <cell r="AE519">
            <v>0</v>
          </cell>
          <cell r="AF519">
            <v>859300</v>
          </cell>
        </row>
        <row r="521">
          <cell r="X521" t="str">
            <v>1CCCA</v>
          </cell>
          <cell r="Y521" t="str">
            <v>NFGP UPGRADE  - CONSTRUCTION, BULKS - STRUCTURAL</v>
          </cell>
          <cell r="AF521">
            <v>0</v>
          </cell>
        </row>
        <row r="522">
          <cell r="X522" t="str">
            <v>1CCCB</v>
          </cell>
          <cell r="Y522" t="str">
            <v>NFGP UPGRADE  - CONSTRUCTION, BULKS - PIPING</v>
          </cell>
          <cell r="AF522">
            <v>0</v>
          </cell>
        </row>
        <row r="523">
          <cell r="X523" t="str">
            <v>1CCCC</v>
          </cell>
          <cell r="Y523" t="str">
            <v>NFGP UPGRADE  - CONSTRUCTION, BULKS - ELECTRICAL</v>
          </cell>
          <cell r="AF523">
            <v>0</v>
          </cell>
        </row>
        <row r="524">
          <cell r="X524" t="str">
            <v>1CCCD</v>
          </cell>
          <cell r="Y524" t="str">
            <v>NFGP UPGRADE  - CONSTRUCTION, BULKS - INSTRUMENTATION</v>
          </cell>
          <cell r="AF524">
            <v>0</v>
          </cell>
        </row>
        <row r="525">
          <cell r="X525" t="str">
            <v>1CCCE</v>
          </cell>
          <cell r="Y525" t="str">
            <v>NFGP UPGRADE  - CONSTRUCTION, BULKS - PIPELINES</v>
          </cell>
          <cell r="Z525" t="str">
            <v>N/A</v>
          </cell>
          <cell r="AA525" t="str">
            <v>N/A</v>
          </cell>
          <cell r="AB525" t="str">
            <v>N/A</v>
          </cell>
          <cell r="AC525" t="str">
            <v>N/A</v>
          </cell>
          <cell r="AD525" t="str">
            <v>N/A</v>
          </cell>
          <cell r="AE525" t="str">
            <v>N/A</v>
          </cell>
          <cell r="AF525" t="str">
            <v>N/A</v>
          </cell>
        </row>
        <row r="526">
          <cell r="X526" t="str">
            <v>1CCC-</v>
          </cell>
          <cell r="Y526" t="str">
            <v xml:space="preserve">SUBTOTAL - NFGP UPGRADE  - CONSTRUCTION, BULKS </v>
          </cell>
          <cell r="Z526">
            <v>0</v>
          </cell>
          <cell r="AA526" t="str">
            <v>N/A</v>
          </cell>
          <cell r="AB526">
            <v>0</v>
          </cell>
          <cell r="AC526">
            <v>0</v>
          </cell>
          <cell r="AD526">
            <v>0</v>
          </cell>
          <cell r="AE526">
            <v>0</v>
          </cell>
          <cell r="AF526">
            <v>0</v>
          </cell>
        </row>
        <row r="528">
          <cell r="X528" t="str">
            <v>1CCDA</v>
          </cell>
          <cell r="Y528" t="str">
            <v>NFGP UPGRADE  - CONSTRUCTION SPECIALTIES - BUILDINGS</v>
          </cell>
          <cell r="AF528">
            <v>0</v>
          </cell>
        </row>
        <row r="529">
          <cell r="X529" t="str">
            <v>1CCDB</v>
          </cell>
          <cell r="Y529" t="str">
            <v>NFGP UPGRADE  - CONSTRUCTION SPECIALTIES - GENERAL</v>
          </cell>
          <cell r="AF529">
            <v>0</v>
          </cell>
        </row>
        <row r="530">
          <cell r="X530" t="str">
            <v>1CCD-</v>
          </cell>
          <cell r="Y530" t="str">
            <v>SUBTOTAL - NFGP UPGRADE  - CONSTRUCTION SPECIALTIES</v>
          </cell>
          <cell r="Z530">
            <v>0</v>
          </cell>
          <cell r="AA530" t="str">
            <v>N/A</v>
          </cell>
          <cell r="AB530">
            <v>0</v>
          </cell>
          <cell r="AC530">
            <v>0</v>
          </cell>
          <cell r="AD530">
            <v>0</v>
          </cell>
          <cell r="AE530">
            <v>0</v>
          </cell>
          <cell r="AF530">
            <v>0</v>
          </cell>
        </row>
        <row r="534">
          <cell r="W534" t="str">
            <v>LEVEL 2 NFGP UPGRADE PG 5</v>
          </cell>
          <cell r="X534" t="str">
            <v>WBS CODE</v>
          </cell>
          <cell r="Y534" t="str">
            <v>DESCRIPTION</v>
          </cell>
          <cell r="Z534" t="str">
            <v>QUANTITY</v>
          </cell>
          <cell r="AA534" t="str">
            <v>UNITS</v>
          </cell>
          <cell r="AB534" t="str">
            <v>TOTAL MANHOURS</v>
          </cell>
          <cell r="AC534" t="str">
            <v>TOTAL LABOR COST</v>
          </cell>
          <cell r="AD534" t="str">
            <v>TOTAL MAT'L COST</v>
          </cell>
          <cell r="AE534" t="str">
            <v>TOTAL S/C COST</v>
          </cell>
          <cell r="AF534" t="str">
            <v>TOTAL COST</v>
          </cell>
        </row>
        <row r="536">
          <cell r="X536" t="str">
            <v>1CCEA</v>
          </cell>
          <cell r="Y536" t="str">
            <v>NFGP UPGRADE  - CONSTRUCTION, OTHER DIRECT WORK - FIRE PROTECTION</v>
          </cell>
          <cell r="AF536">
            <v>0</v>
          </cell>
        </row>
        <row r="537">
          <cell r="X537" t="str">
            <v>1CCEB</v>
          </cell>
          <cell r="Y537" t="str">
            <v>NFGP UPGRADE  - CONSTRUCTION, OTHER DIRECT WORK - FIREPROOFING</v>
          </cell>
          <cell r="AF537">
            <v>0</v>
          </cell>
        </row>
        <row r="538">
          <cell r="X538" t="str">
            <v>1CCEC</v>
          </cell>
          <cell r="Y538" t="str">
            <v>NFGP UPGRADE  - CONSTRUCTION, OTHER DIRECT WORK - INSULATION</v>
          </cell>
          <cell r="AF538">
            <v>0</v>
          </cell>
        </row>
        <row r="539">
          <cell r="X539" t="str">
            <v>1CCED</v>
          </cell>
          <cell r="Y539" t="str">
            <v>NFGP UPGRADE  - CONSTRUCTION, OTHER DIRECT WORK - PAINTING</v>
          </cell>
          <cell r="AF539">
            <v>0</v>
          </cell>
        </row>
        <row r="540">
          <cell r="X540" t="str">
            <v>1CCEE</v>
          </cell>
          <cell r="Y540" t="str">
            <v>NFGP UPGRADE  - CONSTRUCTION, OTHER DIRECT WORK - SHUTDOWN</v>
          </cell>
          <cell r="AF540">
            <v>0</v>
          </cell>
        </row>
        <row r="541">
          <cell r="X541" t="str">
            <v>1CCEF</v>
          </cell>
          <cell r="Y541" t="str">
            <v>NFGP UPGRADE  - CONSTRUCTION, OTHER DIRECT WORK - PRE-COMMISSIONING</v>
          </cell>
          <cell r="AF541">
            <v>0</v>
          </cell>
        </row>
        <row r="542">
          <cell r="X542" t="str">
            <v>1CCEG</v>
          </cell>
          <cell r="Y542" t="str">
            <v>NFGP UPGRADE  - CONSTRUCTION, OTHER DIRECT WORK - ENVIRONMENTAL</v>
          </cell>
          <cell r="AF542">
            <v>0</v>
          </cell>
        </row>
        <row r="543">
          <cell r="X543" t="str">
            <v>1CCEX</v>
          </cell>
          <cell r="Y543" t="str">
            <v>NFGP UPGRADE  - CONSTRUCTION, OTHER DIRECT WORK - OTHER</v>
          </cell>
          <cell r="AF543">
            <v>0</v>
          </cell>
        </row>
        <row r="544">
          <cell r="X544" t="str">
            <v>1CCE</v>
          </cell>
          <cell r="Y544" t="str">
            <v xml:space="preserve">SUBTOTAL - NFGP UPGRADE  - CONSTRUCTION, OTHER DIRECT WORK - </v>
          </cell>
          <cell r="Z544">
            <v>0</v>
          </cell>
          <cell r="AA544" t="str">
            <v>N/A</v>
          </cell>
          <cell r="AB544">
            <v>0</v>
          </cell>
          <cell r="AC544">
            <v>0</v>
          </cell>
          <cell r="AD544">
            <v>0</v>
          </cell>
          <cell r="AE544">
            <v>0</v>
          </cell>
          <cell r="AF544">
            <v>0</v>
          </cell>
        </row>
        <row r="546">
          <cell r="X546" t="str">
            <v>1CCFA</v>
          </cell>
          <cell r="Y546" t="str">
            <v>NFGP UPGRADE  - CONSTRUCTION INDIRECTS</v>
          </cell>
          <cell r="AF546">
            <v>0</v>
          </cell>
        </row>
        <row r="547">
          <cell r="X547" t="str">
            <v>1CCF</v>
          </cell>
          <cell r="Y547" t="str">
            <v>SUBTOTAL - NFGP UPGRADE  - CONSTRUCTION INDIRECTS</v>
          </cell>
          <cell r="Z547">
            <v>0</v>
          </cell>
          <cell r="AA547" t="str">
            <v>N/A</v>
          </cell>
          <cell r="AB547">
            <v>0</v>
          </cell>
          <cell r="AC547">
            <v>0</v>
          </cell>
          <cell r="AD547">
            <v>0</v>
          </cell>
          <cell r="AE547">
            <v>0</v>
          </cell>
          <cell r="AF547">
            <v>0</v>
          </cell>
        </row>
        <row r="549">
          <cell r="X549" t="str">
            <v>1CDAA</v>
          </cell>
          <cell r="Y549" t="str">
            <v>NFGP UPGRADE  - COMMISSIONING - PROCESS</v>
          </cell>
          <cell r="AF549">
            <v>0</v>
          </cell>
        </row>
        <row r="550">
          <cell r="X550" t="str">
            <v>1CDAB</v>
          </cell>
          <cell r="Y550" t="str">
            <v>NFGP UPGRADE  - COMMISSIONING - UTILITIES</v>
          </cell>
          <cell r="AF550">
            <v>0</v>
          </cell>
        </row>
        <row r="551">
          <cell r="X551" t="str">
            <v>1CDA-</v>
          </cell>
          <cell r="Y551" t="str">
            <v>SUBTOTAL - NFGP UPGRADE  - COMMISSIONING</v>
          </cell>
          <cell r="Z551">
            <v>0</v>
          </cell>
          <cell r="AA551" t="str">
            <v>N/A</v>
          </cell>
          <cell r="AB551">
            <v>0</v>
          </cell>
          <cell r="AC551">
            <v>0</v>
          </cell>
          <cell r="AD551">
            <v>0</v>
          </cell>
          <cell r="AE551">
            <v>0</v>
          </cell>
          <cell r="AF551">
            <v>0</v>
          </cell>
        </row>
        <row r="553">
          <cell r="X553" t="str">
            <v>1CDBA</v>
          </cell>
          <cell r="Y553" t="str">
            <v>NFGP UPGRADE  - STARTUP - PROCESS</v>
          </cell>
          <cell r="AF553">
            <v>0</v>
          </cell>
        </row>
        <row r="554">
          <cell r="X554" t="str">
            <v>1CDBB</v>
          </cell>
          <cell r="Y554" t="str">
            <v>NFGP UPGRADE  - STARTUP - UTILITIES</v>
          </cell>
          <cell r="AF554">
            <v>0</v>
          </cell>
        </row>
        <row r="555">
          <cell r="X555" t="str">
            <v>1CDB-</v>
          </cell>
          <cell r="Y555" t="str">
            <v>SUBTOTAL - NFGP UPGRADE  - STARTUP</v>
          </cell>
          <cell r="Z555">
            <v>0</v>
          </cell>
          <cell r="AA555" t="str">
            <v>N/A</v>
          </cell>
          <cell r="AB555">
            <v>0</v>
          </cell>
          <cell r="AC555">
            <v>0</v>
          </cell>
          <cell r="AD555">
            <v>0</v>
          </cell>
          <cell r="AE555">
            <v>0</v>
          </cell>
          <cell r="AF555">
            <v>0</v>
          </cell>
        </row>
        <row r="557">
          <cell r="X557" t="str">
            <v>1CDCA</v>
          </cell>
          <cell r="Y557" t="str">
            <v>NFGP UPGRADE  - TRAINING</v>
          </cell>
          <cell r="AF557">
            <v>0</v>
          </cell>
        </row>
        <row r="558">
          <cell r="X558" t="str">
            <v>1CDC-</v>
          </cell>
          <cell r="Y558" t="str">
            <v>SUBTOTAL - NFGP UPGRADE  - TRAINING</v>
          </cell>
          <cell r="Z558">
            <v>0</v>
          </cell>
          <cell r="AA558" t="str">
            <v>N/A</v>
          </cell>
          <cell r="AB558">
            <v>0</v>
          </cell>
          <cell r="AC558">
            <v>0</v>
          </cell>
          <cell r="AD558">
            <v>0</v>
          </cell>
          <cell r="AE558">
            <v>0</v>
          </cell>
          <cell r="AF558">
            <v>0</v>
          </cell>
        </row>
        <row r="572">
          <cell r="L572" t="str">
            <v>CYCLE &amp; LVL 1    PIPELINE</v>
          </cell>
          <cell r="M572" t="str">
            <v>WBS CODE</v>
          </cell>
          <cell r="N572" t="str">
            <v>DESCRIPTION</v>
          </cell>
          <cell r="O572" t="str">
            <v>QUANTITY</v>
          </cell>
          <cell r="P572" t="str">
            <v>UNITS</v>
          </cell>
          <cell r="Q572" t="str">
            <v>TOTAL MANHOURS</v>
          </cell>
          <cell r="R572" t="str">
            <v>TOTAL LABOR COST</v>
          </cell>
          <cell r="S572" t="str">
            <v>TOTAL MAT'L COST</v>
          </cell>
          <cell r="T572" t="str">
            <v>TOTAL S/C COST</v>
          </cell>
          <cell r="U572" t="str">
            <v>TOTAL COST</v>
          </cell>
          <cell r="W572" t="str">
            <v>LEVEL 2 PIPELINE PG.1</v>
          </cell>
          <cell r="X572" t="str">
            <v>WBS CODE</v>
          </cell>
          <cell r="Y572" t="str">
            <v>DESCRIPTION</v>
          </cell>
          <cell r="Z572" t="str">
            <v>QUANTITY</v>
          </cell>
          <cell r="AA572" t="str">
            <v>UNITS</v>
          </cell>
          <cell r="AB572" t="str">
            <v>TOTAL MANHOURS</v>
          </cell>
          <cell r="AC572" t="str">
            <v>TOTAL LABOR COST</v>
          </cell>
          <cell r="AD572" t="str">
            <v>TOTAL MAT'L COST</v>
          </cell>
          <cell r="AE572" t="str">
            <v>TOTAL S/C COST</v>
          </cell>
          <cell r="AF572" t="str">
            <v>TOTAL COST</v>
          </cell>
          <cell r="AH572" t="str">
            <v>LEVEL 3 PIPELINE PG 1</v>
          </cell>
          <cell r="AI572" t="str">
            <v>WBS CODE</v>
          </cell>
          <cell r="AJ572" t="str">
            <v>DESCRIPTION</v>
          </cell>
          <cell r="AK572" t="str">
            <v>QUANTITY</v>
          </cell>
          <cell r="AL572" t="str">
            <v>UNITS</v>
          </cell>
          <cell r="AM572" t="str">
            <v>TOTAL MANHOURS</v>
          </cell>
          <cell r="AN572" t="str">
            <v>TOTAL LABOR COST</v>
          </cell>
          <cell r="AO572" t="str">
            <v>TOTAL MAT'L COST</v>
          </cell>
          <cell r="AP572" t="str">
            <v>TOTAL S/C COST</v>
          </cell>
          <cell r="AQ572" t="str">
            <v>TOTAL COST</v>
          </cell>
        </row>
        <row r="574">
          <cell r="M574" t="str">
            <v>1DAA-</v>
          </cell>
          <cell r="N574" t="str">
            <v>PIPELINE - DIRECT ENGINEERING</v>
          </cell>
          <cell r="Q574">
            <v>0</v>
          </cell>
          <cell r="R574">
            <v>0</v>
          </cell>
          <cell r="S574">
            <v>0</v>
          </cell>
          <cell r="T574">
            <v>0</v>
          </cell>
          <cell r="U574">
            <v>0</v>
          </cell>
          <cell r="X574" t="str">
            <v>1DAAA</v>
          </cell>
          <cell r="Y574" t="str">
            <v>PIPELINE - DIR. ENG.  PROCESS</v>
          </cell>
          <cell r="AF574">
            <v>0</v>
          </cell>
          <cell r="AI574" t="str">
            <v>1DAAIA</v>
          </cell>
          <cell r="AJ574" t="str">
            <v>SPECIFY PIPELINE</v>
          </cell>
          <cell r="AQ574">
            <v>0</v>
          </cell>
        </row>
        <row r="575">
          <cell r="M575" t="str">
            <v>1DAH-</v>
          </cell>
          <cell r="N575" t="str">
            <v>PIPELINE EQUIPMENT SPECIFICATION</v>
          </cell>
          <cell r="Q575">
            <v>0</v>
          </cell>
          <cell r="R575">
            <v>0</v>
          </cell>
          <cell r="S575">
            <v>0</v>
          </cell>
          <cell r="T575">
            <v>0</v>
          </cell>
          <cell r="U575">
            <v>0</v>
          </cell>
          <cell r="X575" t="str">
            <v>1DAAB</v>
          </cell>
          <cell r="Y575" t="str">
            <v>PIPELINE - DIR. ENG.  PERMITS</v>
          </cell>
          <cell r="AF575">
            <v>0</v>
          </cell>
          <cell r="AI575" t="str">
            <v>1DAAIX</v>
          </cell>
          <cell r="AJ575" t="str">
            <v>DIRECT ENG. -  OTHER PIPELINES</v>
          </cell>
          <cell r="AQ575">
            <v>0</v>
          </cell>
        </row>
        <row r="576">
          <cell r="M576" t="str">
            <v>1DAI-</v>
          </cell>
          <cell r="N576" t="str">
            <v>PIPELINE - ENGINEERING PROCUREMENT</v>
          </cell>
          <cell r="Q576">
            <v>0</v>
          </cell>
          <cell r="R576">
            <v>0</v>
          </cell>
          <cell r="S576">
            <v>0</v>
          </cell>
          <cell r="T576">
            <v>0</v>
          </cell>
          <cell r="U576">
            <v>0</v>
          </cell>
          <cell r="X576" t="str">
            <v>1DAAC</v>
          </cell>
          <cell r="Y576" t="str">
            <v>PIPELINE - DIR. ENG.  CIVIL/STRUCTURAL</v>
          </cell>
          <cell r="AF576">
            <v>0</v>
          </cell>
          <cell r="AI576" t="str">
            <v>1DAAI-</v>
          </cell>
          <cell r="AJ576" t="str">
            <v>SUBTOTAL - DIRECT ENGINEERING - PIPELINES</v>
          </cell>
          <cell r="AK576">
            <v>0</v>
          </cell>
          <cell r="AL576">
            <v>0</v>
          </cell>
          <cell r="AM576">
            <v>0</v>
          </cell>
          <cell r="AN576">
            <v>0</v>
          </cell>
          <cell r="AO576">
            <v>0</v>
          </cell>
          <cell r="AP576">
            <v>0</v>
          </cell>
          <cell r="AQ576">
            <v>0</v>
          </cell>
        </row>
        <row r="577">
          <cell r="M577" t="str">
            <v>1DAJ-</v>
          </cell>
          <cell r="N577" t="str">
            <v>PIPELINE - INDIRECT ENGINEERING</v>
          </cell>
          <cell r="Q577">
            <v>0</v>
          </cell>
          <cell r="R577">
            <v>0</v>
          </cell>
          <cell r="S577">
            <v>0</v>
          </cell>
          <cell r="T577">
            <v>0</v>
          </cell>
          <cell r="U577">
            <v>0</v>
          </cell>
          <cell r="X577" t="str">
            <v>1DAAD</v>
          </cell>
          <cell r="Y577" t="str">
            <v>PIPELINE - DIR. ENG.  MECHANICAL</v>
          </cell>
          <cell r="AF577">
            <v>0</v>
          </cell>
        </row>
        <row r="578">
          <cell r="M578" t="str">
            <v>1DA--</v>
          </cell>
          <cell r="N578" t="str">
            <v>SUBTOTAL PIPELINE - ENGINEERING/PROCUREMENT</v>
          </cell>
          <cell r="Q578">
            <v>0</v>
          </cell>
          <cell r="R578">
            <v>0</v>
          </cell>
          <cell r="S578">
            <v>0</v>
          </cell>
          <cell r="T578">
            <v>0</v>
          </cell>
          <cell r="U578">
            <v>0</v>
          </cell>
          <cell r="X578" t="str">
            <v>1DAAE</v>
          </cell>
          <cell r="Y578" t="str">
            <v>PIPELINE - DIR. ENG.  PIPING</v>
          </cell>
          <cell r="AF578">
            <v>0</v>
          </cell>
          <cell r="AI578" t="str">
            <v>1DBAXA</v>
          </cell>
          <cell r="AJ578" t="str">
            <v>PIG LAUNCHING AND RECEIVING PACKAGES</v>
          </cell>
          <cell r="AQ578">
            <v>0</v>
          </cell>
        </row>
        <row r="579">
          <cell r="X579" t="str">
            <v>1DAAF</v>
          </cell>
          <cell r="Y579" t="str">
            <v>PIPELINE - DIR. ENG.  ELECTRICAL</v>
          </cell>
          <cell r="AF579">
            <v>0</v>
          </cell>
          <cell r="AI579" t="str">
            <v>1DBAXB</v>
          </cell>
          <cell r="AJ579" t="str">
            <v>LINE BREAK VALVES</v>
          </cell>
          <cell r="AQ579">
            <v>0</v>
          </cell>
        </row>
        <row r="580">
          <cell r="M580" t="str">
            <v>1DBA-</v>
          </cell>
          <cell r="N580" t="str">
            <v>PIPELINE - FAB/DELIVERY - MAJOR EQUIPMENT</v>
          </cell>
          <cell r="Q580">
            <v>0</v>
          </cell>
          <cell r="R580">
            <v>0</v>
          </cell>
          <cell r="S580">
            <v>0</v>
          </cell>
          <cell r="T580">
            <v>0</v>
          </cell>
          <cell r="U580">
            <v>0</v>
          </cell>
          <cell r="X580" t="str">
            <v>1DAAG</v>
          </cell>
          <cell r="Y580" t="str">
            <v>PIPELINE - DIR. ENG.  INSTRUMENTATION</v>
          </cell>
          <cell r="AF580">
            <v>0</v>
          </cell>
          <cell r="AI580" t="str">
            <v>1DBAXC</v>
          </cell>
          <cell r="AJ580" t="str">
            <v>CHEMICAL INJECTION SYSTEM ICL. CHEM TRANSFER PUMP</v>
          </cell>
          <cell r="AQ580">
            <v>0</v>
          </cell>
        </row>
        <row r="581">
          <cell r="M581" t="str">
            <v>1DBB-</v>
          </cell>
          <cell r="N581" t="str">
            <v>PIPELINE - FAB/DELIVERY - BULKS</v>
          </cell>
          <cell r="Q581">
            <v>0</v>
          </cell>
          <cell r="R581">
            <v>0</v>
          </cell>
          <cell r="S581">
            <v>0</v>
          </cell>
          <cell r="T581">
            <v>0</v>
          </cell>
          <cell r="U581">
            <v>0</v>
          </cell>
          <cell r="X581" t="str">
            <v>1DAAH</v>
          </cell>
          <cell r="Y581" t="str">
            <v>PIPELINE - DIR. ENG.  ARCHITECTURAL</v>
          </cell>
          <cell r="AF581">
            <v>0</v>
          </cell>
          <cell r="AI581" t="str">
            <v>1DBAXD</v>
          </cell>
          <cell r="AJ581" t="str">
            <v>CORROSION MONITORING SYSTEM</v>
          </cell>
          <cell r="AQ581">
            <v>0</v>
          </cell>
        </row>
        <row r="582">
          <cell r="M582" t="str">
            <v>1DBC-</v>
          </cell>
          <cell r="N582" t="str">
            <v>PIPELINE - FAB/DELIVERY - ENGINEERING SPECIALTIES</v>
          </cell>
          <cell r="Q582">
            <v>0</v>
          </cell>
          <cell r="R582">
            <v>0</v>
          </cell>
          <cell r="S582">
            <v>0</v>
          </cell>
          <cell r="T582">
            <v>0</v>
          </cell>
          <cell r="U582">
            <v>0</v>
          </cell>
          <cell r="X582" t="str">
            <v>1DAAI</v>
          </cell>
          <cell r="Y582" t="str">
            <v>PIPELINE - DIR. ENG.  PIPELINES</v>
          </cell>
          <cell r="Z582">
            <v>0</v>
          </cell>
          <cell r="AA582">
            <v>0</v>
          </cell>
          <cell r="AB582">
            <v>0</v>
          </cell>
          <cell r="AC582">
            <v>0</v>
          </cell>
          <cell r="AD582">
            <v>0</v>
          </cell>
          <cell r="AE582">
            <v>0</v>
          </cell>
          <cell r="AF582">
            <v>0</v>
          </cell>
          <cell r="AI582" t="str">
            <v>1DBAXE</v>
          </cell>
          <cell r="AJ582" t="str">
            <v>CATHODIC PROTECTION  SYSTEM</v>
          </cell>
          <cell r="AQ582">
            <v>0</v>
          </cell>
        </row>
        <row r="583">
          <cell r="M583" t="str">
            <v>1DB--</v>
          </cell>
          <cell r="N583" t="str">
            <v>SUBTOTAL PIPELINE - FABRICATION/DELIVERY</v>
          </cell>
          <cell r="Q583">
            <v>0</v>
          </cell>
          <cell r="R583">
            <v>0</v>
          </cell>
          <cell r="S583">
            <v>0</v>
          </cell>
          <cell r="T583">
            <v>0</v>
          </cell>
          <cell r="U583">
            <v>0</v>
          </cell>
          <cell r="X583" t="str">
            <v>1DAA-</v>
          </cell>
          <cell r="Y583" t="str">
            <v>SUBTOTAL - PIPELINE - DIRECT ENGINEERING</v>
          </cell>
          <cell r="Z583">
            <v>0</v>
          </cell>
          <cell r="AA583" t="str">
            <v>N/A</v>
          </cell>
          <cell r="AB583">
            <v>0</v>
          </cell>
          <cell r="AC583">
            <v>0</v>
          </cell>
          <cell r="AD583">
            <v>0</v>
          </cell>
          <cell r="AE583">
            <v>0</v>
          </cell>
          <cell r="AF583">
            <v>0</v>
          </cell>
          <cell r="AI583" t="str">
            <v>1DBAXX</v>
          </cell>
          <cell r="AJ583" t="str">
            <v>OTHER EQUIPMENT -  OTHER</v>
          </cell>
          <cell r="AQ583">
            <v>0</v>
          </cell>
        </row>
        <row r="584">
          <cell r="AI584" t="str">
            <v>1DBAX-</v>
          </cell>
          <cell r="AJ584" t="str">
            <v>SUBTOTAL OTHER EQUIPMENT</v>
          </cell>
          <cell r="AK584">
            <v>0</v>
          </cell>
          <cell r="AL584">
            <v>0</v>
          </cell>
          <cell r="AM584">
            <v>0</v>
          </cell>
          <cell r="AN584">
            <v>0</v>
          </cell>
          <cell r="AO584">
            <v>0</v>
          </cell>
          <cell r="AP584">
            <v>0</v>
          </cell>
          <cell r="AQ584">
            <v>0</v>
          </cell>
        </row>
        <row r="585">
          <cell r="M585" t="str">
            <v>1DCA-</v>
          </cell>
          <cell r="N585" t="str">
            <v>PIPELINE - CONSTRUCTION - CIVIL</v>
          </cell>
          <cell r="Q585">
            <v>0</v>
          </cell>
          <cell r="R585">
            <v>0</v>
          </cell>
          <cell r="S585">
            <v>0</v>
          </cell>
          <cell r="T585">
            <v>0</v>
          </cell>
          <cell r="U585">
            <v>0</v>
          </cell>
          <cell r="X585" t="str">
            <v>1DAHA</v>
          </cell>
          <cell r="Y585" t="str">
            <v>PIPELINE - EQUIP. SPECS - PRESSURE VESSELS</v>
          </cell>
          <cell r="Z585" t="str">
            <v>N/A</v>
          </cell>
          <cell r="AA585" t="str">
            <v>N/A</v>
          </cell>
          <cell r="AB585" t="str">
            <v>N/A</v>
          </cell>
          <cell r="AC585" t="str">
            <v>N/A</v>
          </cell>
          <cell r="AD585" t="str">
            <v>N/A</v>
          </cell>
          <cell r="AE585" t="str">
            <v>N/A</v>
          </cell>
          <cell r="AF585" t="str">
            <v>N/A</v>
          </cell>
        </row>
        <row r="586">
          <cell r="M586" t="str">
            <v>1DCB-</v>
          </cell>
          <cell r="N586" t="str">
            <v>PIPELINE - CONSTRUCTION - MAJOR EQUIPMENT</v>
          </cell>
          <cell r="Q586">
            <v>0</v>
          </cell>
          <cell r="R586">
            <v>0</v>
          </cell>
          <cell r="S586">
            <v>0</v>
          </cell>
          <cell r="T586">
            <v>0</v>
          </cell>
          <cell r="U586">
            <v>0</v>
          </cell>
          <cell r="X586" t="str">
            <v>1DAHB</v>
          </cell>
          <cell r="Y586" t="str">
            <v>PIPELINE - EQUIP. SPECS - COLUMNS</v>
          </cell>
          <cell r="Z586" t="str">
            <v>N/A</v>
          </cell>
          <cell r="AA586" t="str">
            <v>N/A</v>
          </cell>
          <cell r="AB586" t="str">
            <v>N/A</v>
          </cell>
          <cell r="AC586" t="str">
            <v>N/A</v>
          </cell>
          <cell r="AD586" t="str">
            <v>N/A</v>
          </cell>
          <cell r="AE586" t="str">
            <v>N/A</v>
          </cell>
          <cell r="AF586" t="str">
            <v>N/A</v>
          </cell>
          <cell r="AI586" t="str">
            <v>1DBBFA</v>
          </cell>
          <cell r="AJ586" t="str">
            <v>FAB/DELIVERY BULKS - PIPELINE - SPECIFY</v>
          </cell>
          <cell r="AQ586">
            <v>0</v>
          </cell>
        </row>
        <row r="587">
          <cell r="M587" t="str">
            <v>1DCC-</v>
          </cell>
          <cell r="N587" t="str">
            <v>PIPELINE - CONSTRUCTION - BULKS</v>
          </cell>
          <cell r="Q587">
            <v>0</v>
          </cell>
          <cell r="R587">
            <v>0</v>
          </cell>
          <cell r="S587">
            <v>0</v>
          </cell>
          <cell r="T587">
            <v>0</v>
          </cell>
          <cell r="U587">
            <v>0</v>
          </cell>
          <cell r="X587" t="str">
            <v>1DAHC</v>
          </cell>
          <cell r="Y587" t="str">
            <v>PIPELINE - EQUIP. SPECS - REACTORS</v>
          </cell>
          <cell r="Z587" t="str">
            <v>N/A</v>
          </cell>
          <cell r="AA587" t="str">
            <v>N/A</v>
          </cell>
          <cell r="AB587" t="str">
            <v>N/A</v>
          </cell>
          <cell r="AC587" t="str">
            <v>N/A</v>
          </cell>
          <cell r="AD587" t="str">
            <v>N/A</v>
          </cell>
          <cell r="AE587" t="str">
            <v>N/A</v>
          </cell>
          <cell r="AF587" t="str">
            <v>N/A</v>
          </cell>
          <cell r="AI587" t="str">
            <v>1DBBFX</v>
          </cell>
          <cell r="AJ587" t="str">
            <v>FAB/DELIVERY BULKS -  OTHER PIPELINES</v>
          </cell>
          <cell r="AQ587">
            <v>0</v>
          </cell>
        </row>
        <row r="588">
          <cell r="M588" t="str">
            <v>1DCD-</v>
          </cell>
          <cell r="N588" t="str">
            <v>PIPELINE - CONSTRUCTION - CONSTRUCTION SPECIALTIES</v>
          </cell>
          <cell r="Q588">
            <v>0</v>
          </cell>
          <cell r="R588">
            <v>0</v>
          </cell>
          <cell r="S588">
            <v>0</v>
          </cell>
          <cell r="T588">
            <v>0</v>
          </cell>
          <cell r="U588">
            <v>0</v>
          </cell>
          <cell r="X588" t="str">
            <v>1DAHD</v>
          </cell>
          <cell r="Y588" t="str">
            <v>PIPELINE - EQUIP. SPECS - FIELD ERECTED TANKS</v>
          </cell>
          <cell r="Z588" t="str">
            <v>N/A</v>
          </cell>
          <cell r="AA588" t="str">
            <v>N/A</v>
          </cell>
          <cell r="AB588" t="str">
            <v>N/A</v>
          </cell>
          <cell r="AC588" t="str">
            <v>N/A</v>
          </cell>
          <cell r="AD588" t="str">
            <v>N/A</v>
          </cell>
          <cell r="AE588" t="str">
            <v>N/A</v>
          </cell>
          <cell r="AF588" t="str">
            <v>N/A</v>
          </cell>
          <cell r="AI588" t="str">
            <v>1DBBF-</v>
          </cell>
          <cell r="AJ588" t="str">
            <v>SUBTOTAL - FAB/DELIVERY BULKS -PIPELINES</v>
          </cell>
          <cell r="AK588">
            <v>0</v>
          </cell>
          <cell r="AL588">
            <v>0</v>
          </cell>
          <cell r="AM588">
            <v>0</v>
          </cell>
          <cell r="AN588">
            <v>0</v>
          </cell>
          <cell r="AO588">
            <v>0</v>
          </cell>
          <cell r="AP588">
            <v>0</v>
          </cell>
          <cell r="AQ588">
            <v>0</v>
          </cell>
        </row>
        <row r="589">
          <cell r="M589" t="str">
            <v>1DCE-</v>
          </cell>
          <cell r="N589" t="str">
            <v>PIPELINE - CONSTRUCTION - OTHER DIRECT WORK</v>
          </cell>
          <cell r="Q589">
            <v>0</v>
          </cell>
          <cell r="R589">
            <v>0</v>
          </cell>
          <cell r="S589">
            <v>0</v>
          </cell>
          <cell r="T589">
            <v>0</v>
          </cell>
          <cell r="U589">
            <v>0</v>
          </cell>
          <cell r="X589" t="str">
            <v>1DAHE</v>
          </cell>
          <cell r="Y589" t="str">
            <v>PIPELINE - EQUIP. SPECS - PUMPS</v>
          </cell>
          <cell r="Z589" t="str">
            <v>N/A</v>
          </cell>
          <cell r="AA589" t="str">
            <v>N/A</v>
          </cell>
          <cell r="AB589" t="str">
            <v>N/A</v>
          </cell>
          <cell r="AC589" t="str">
            <v>N/A</v>
          </cell>
          <cell r="AD589" t="str">
            <v>N/A</v>
          </cell>
          <cell r="AE589" t="str">
            <v>N/A</v>
          </cell>
          <cell r="AF589" t="str">
            <v>N/A</v>
          </cell>
        </row>
        <row r="590">
          <cell r="M590" t="str">
            <v>1DCF-</v>
          </cell>
          <cell r="N590" t="str">
            <v>PIPELINE - CONSTRUCTION - INDIRECTS</v>
          </cell>
          <cell r="Q590">
            <v>0</v>
          </cell>
          <cell r="R590">
            <v>0</v>
          </cell>
          <cell r="S590">
            <v>0</v>
          </cell>
          <cell r="T590">
            <v>0</v>
          </cell>
          <cell r="U590">
            <v>0</v>
          </cell>
          <cell r="X590" t="str">
            <v>1DAHF</v>
          </cell>
          <cell r="Y590" t="str">
            <v>PIPELINE - EQUIP. SPECS - HEAT EXCHANGERS - S &amp; T</v>
          </cell>
          <cell r="Z590" t="str">
            <v>N/A</v>
          </cell>
          <cell r="AA590" t="str">
            <v>N/A</v>
          </cell>
          <cell r="AB590" t="str">
            <v>N/A</v>
          </cell>
          <cell r="AC590" t="str">
            <v>N/A</v>
          </cell>
          <cell r="AD590" t="str">
            <v>N/A</v>
          </cell>
          <cell r="AE590" t="str">
            <v>N/A</v>
          </cell>
          <cell r="AF590" t="str">
            <v>N/A</v>
          </cell>
          <cell r="AI590" t="str">
            <v>1DCAAA</v>
          </cell>
          <cell r="AJ590" t="str">
            <v>CONSTRUCTION, CIVIL - SITE WORK - SITE PREP</v>
          </cell>
          <cell r="AQ590">
            <v>0</v>
          </cell>
        </row>
        <row r="591">
          <cell r="M591" t="str">
            <v>1DC--</v>
          </cell>
          <cell r="N591" t="str">
            <v>SUBTOTAL PIPELINE - CONSTRUCTION</v>
          </cell>
          <cell r="Q591">
            <v>0</v>
          </cell>
          <cell r="R591">
            <v>0</v>
          </cell>
          <cell r="S591">
            <v>0</v>
          </cell>
          <cell r="T591">
            <v>0</v>
          </cell>
          <cell r="U591">
            <v>0</v>
          </cell>
          <cell r="X591" t="str">
            <v>1DAHG</v>
          </cell>
          <cell r="Y591" t="str">
            <v>PIPELINE - EQUIP. SPECS - HEAT EXCHANGERS - FINNED</v>
          </cell>
          <cell r="Z591" t="str">
            <v>N/A</v>
          </cell>
          <cell r="AA591" t="str">
            <v>N/A</v>
          </cell>
          <cell r="AB591" t="str">
            <v>N/A</v>
          </cell>
          <cell r="AC591" t="str">
            <v>N/A</v>
          </cell>
          <cell r="AD591" t="str">
            <v>N/A</v>
          </cell>
          <cell r="AE591" t="str">
            <v>N/A</v>
          </cell>
          <cell r="AF591" t="str">
            <v>N/A</v>
          </cell>
          <cell r="AI591" t="str">
            <v>1DCAAB</v>
          </cell>
          <cell r="AJ591" t="str">
            <v>CONSTRUCTION, CIVIL - SITE WORK - SURVEYS</v>
          </cell>
          <cell r="AQ591">
            <v>0</v>
          </cell>
        </row>
        <row r="592">
          <cell r="X592" t="str">
            <v>1DAHH</v>
          </cell>
          <cell r="Y592" t="str">
            <v>PIPELINE - EQUIP. SPECS - EXTRUDERS</v>
          </cell>
          <cell r="Z592" t="str">
            <v>N/A</v>
          </cell>
          <cell r="AA592" t="str">
            <v>N/A</v>
          </cell>
          <cell r="AB592" t="str">
            <v>N/A</v>
          </cell>
          <cell r="AC592" t="str">
            <v>N/A</v>
          </cell>
          <cell r="AD592" t="str">
            <v>N/A</v>
          </cell>
          <cell r="AE592" t="str">
            <v>N/A</v>
          </cell>
          <cell r="AF592" t="str">
            <v>N/A</v>
          </cell>
          <cell r="AI592" t="str">
            <v>1DCAAC</v>
          </cell>
          <cell r="AJ592" t="str">
            <v>CONSTRUCTION, CIVIL - SITE WORK - ROADS</v>
          </cell>
          <cell r="AQ592">
            <v>0</v>
          </cell>
        </row>
        <row r="593">
          <cell r="M593" t="str">
            <v>1DDA-</v>
          </cell>
          <cell r="N593" t="str">
            <v>PIPELINE - COMMISSIONING</v>
          </cell>
          <cell r="Q593">
            <v>0</v>
          </cell>
          <cell r="R593">
            <v>0</v>
          </cell>
          <cell r="S593">
            <v>0</v>
          </cell>
          <cell r="T593">
            <v>0</v>
          </cell>
          <cell r="U593">
            <v>0</v>
          </cell>
          <cell r="X593" t="str">
            <v>1DAHI</v>
          </cell>
          <cell r="Y593" t="str">
            <v>PIPELINE - EQUIP. SPECS - COMPRESSORS</v>
          </cell>
          <cell r="Z593" t="str">
            <v>N/A</v>
          </cell>
          <cell r="AA593" t="str">
            <v>N/A</v>
          </cell>
          <cell r="AB593" t="str">
            <v>N/A</v>
          </cell>
          <cell r="AC593" t="str">
            <v>N/A</v>
          </cell>
          <cell r="AD593" t="str">
            <v>N/A</v>
          </cell>
          <cell r="AE593" t="str">
            <v>N/A</v>
          </cell>
          <cell r="AF593" t="str">
            <v>N/A</v>
          </cell>
          <cell r="AI593" t="str">
            <v>1DCAAD</v>
          </cell>
          <cell r="AJ593" t="str">
            <v>CONSTRUCTION, CIVIL - SITE WORK - AREA PAVING</v>
          </cell>
          <cell r="AQ593">
            <v>0</v>
          </cell>
        </row>
        <row r="594">
          <cell r="M594" t="str">
            <v>1DDB-</v>
          </cell>
          <cell r="N594" t="str">
            <v>PIPELINE -STARTUP</v>
          </cell>
          <cell r="Q594">
            <v>0</v>
          </cell>
          <cell r="R594">
            <v>0</v>
          </cell>
          <cell r="S594">
            <v>0</v>
          </cell>
          <cell r="T594">
            <v>0</v>
          </cell>
          <cell r="U594">
            <v>0</v>
          </cell>
          <cell r="X594" t="str">
            <v>1DAHJ</v>
          </cell>
          <cell r="Y594" t="str">
            <v>PIPELINE - EQUIP. SPECS - GENERATORS</v>
          </cell>
          <cell r="Z594" t="str">
            <v>N/A</v>
          </cell>
          <cell r="AA594" t="str">
            <v>N/A</v>
          </cell>
          <cell r="AB594" t="str">
            <v>N/A</v>
          </cell>
          <cell r="AC594" t="str">
            <v>N/A</v>
          </cell>
          <cell r="AD594" t="str">
            <v>N/A</v>
          </cell>
          <cell r="AE594" t="str">
            <v>N/A</v>
          </cell>
          <cell r="AF594" t="str">
            <v>N/A</v>
          </cell>
          <cell r="AI594" t="str">
            <v>1DCAAE</v>
          </cell>
          <cell r="AJ594" t="str">
            <v>CONSTRUCTION, CIVIL - SITE WORK - PONDS</v>
          </cell>
          <cell r="AQ594">
            <v>0</v>
          </cell>
        </row>
        <row r="595">
          <cell r="M595" t="str">
            <v>1DDC-</v>
          </cell>
          <cell r="N595" t="str">
            <v>PIPELINE -TRAINING</v>
          </cell>
          <cell r="Q595">
            <v>0</v>
          </cell>
          <cell r="R595">
            <v>0</v>
          </cell>
          <cell r="S595">
            <v>0</v>
          </cell>
          <cell r="T595">
            <v>0</v>
          </cell>
          <cell r="U595">
            <v>0</v>
          </cell>
          <cell r="X595" t="str">
            <v>1DAHK</v>
          </cell>
          <cell r="Y595" t="str">
            <v>PIPELINE - EQUIP. SPECS - MOTORS &amp; DRIVERS</v>
          </cell>
          <cell r="Z595" t="str">
            <v>N/A</v>
          </cell>
          <cell r="AA595" t="str">
            <v>N/A</v>
          </cell>
          <cell r="AB595" t="str">
            <v>N/A</v>
          </cell>
          <cell r="AC595" t="str">
            <v>N/A</v>
          </cell>
          <cell r="AD595" t="str">
            <v>N/A</v>
          </cell>
          <cell r="AE595" t="str">
            <v>N/A</v>
          </cell>
          <cell r="AF595" t="str">
            <v>N/A</v>
          </cell>
          <cell r="AI595" t="str">
            <v>1DCAAF</v>
          </cell>
          <cell r="AJ595" t="str">
            <v>CONSTRUCTION, CIVIL - SITE WORK - FENCE</v>
          </cell>
          <cell r="AQ595">
            <v>0</v>
          </cell>
        </row>
        <row r="596">
          <cell r="M596" t="str">
            <v>1DD--</v>
          </cell>
          <cell r="N596" t="str">
            <v>SUBTOTAL PIPELINE - COMMISSIONING, STARTUP &amp; TRAINING</v>
          </cell>
          <cell r="Q596">
            <v>0</v>
          </cell>
          <cell r="R596">
            <v>0</v>
          </cell>
          <cell r="S596">
            <v>0</v>
          </cell>
          <cell r="T596">
            <v>0</v>
          </cell>
          <cell r="U596">
            <v>0</v>
          </cell>
          <cell r="X596" t="str">
            <v>1DAHL</v>
          </cell>
          <cell r="Y596" t="str">
            <v>PIPELINE - EQUIP. SPECS - FIRED EQUIPMENT</v>
          </cell>
          <cell r="Z596" t="str">
            <v>N/A</v>
          </cell>
          <cell r="AA596" t="str">
            <v>N/A</v>
          </cell>
          <cell r="AB596" t="str">
            <v>N/A</v>
          </cell>
          <cell r="AC596" t="str">
            <v>N/A</v>
          </cell>
          <cell r="AD596" t="str">
            <v>N/A</v>
          </cell>
          <cell r="AE596" t="str">
            <v>N/A</v>
          </cell>
          <cell r="AF596" t="str">
            <v>N/A</v>
          </cell>
          <cell r="AI596" t="str">
            <v>1DCAAG</v>
          </cell>
          <cell r="AJ596" t="str">
            <v>CONSTRUCTION, CIVIL - SITE WORK - GUARDS</v>
          </cell>
          <cell r="AQ596">
            <v>0</v>
          </cell>
        </row>
        <row r="597">
          <cell r="X597" t="str">
            <v>1DAHM</v>
          </cell>
          <cell r="Y597" t="str">
            <v>PIPELINE - EQUIP. SPECS - BLOWERS, FANS</v>
          </cell>
          <cell r="Z597" t="str">
            <v>N/A</v>
          </cell>
          <cell r="AA597" t="str">
            <v>N/A</v>
          </cell>
          <cell r="AB597" t="str">
            <v>N/A</v>
          </cell>
          <cell r="AC597" t="str">
            <v>N/A</v>
          </cell>
          <cell r="AD597" t="str">
            <v>N/A</v>
          </cell>
          <cell r="AE597" t="str">
            <v>N/A</v>
          </cell>
          <cell r="AF597" t="str">
            <v>N/A</v>
          </cell>
          <cell r="AI597" t="str">
            <v>1DCAAH</v>
          </cell>
          <cell r="AJ597" t="str">
            <v>CONSTRUCTION, CIVIL - SITE WORK - LANDSCAPING</v>
          </cell>
          <cell r="AQ597">
            <v>0</v>
          </cell>
        </row>
        <row r="598">
          <cell r="X598" t="str">
            <v>1DAHN</v>
          </cell>
          <cell r="Y598" t="str">
            <v>PIPELINE - EQUIP. SPECS - FILTERS</v>
          </cell>
          <cell r="Z598" t="str">
            <v>N/A</v>
          </cell>
          <cell r="AA598" t="str">
            <v>N/A</v>
          </cell>
          <cell r="AB598" t="str">
            <v>N/A</v>
          </cell>
          <cell r="AC598" t="str">
            <v>N/A</v>
          </cell>
          <cell r="AD598" t="str">
            <v>N/A</v>
          </cell>
          <cell r="AE598" t="str">
            <v>N/A</v>
          </cell>
          <cell r="AF598" t="str">
            <v>N/A</v>
          </cell>
          <cell r="AI598" t="str">
            <v>1DCAAX</v>
          </cell>
          <cell r="AJ598" t="str">
            <v>CONSTRUCTION, CIVIL - SITE WORK - OTHER</v>
          </cell>
          <cell r="AQ598">
            <v>0</v>
          </cell>
        </row>
        <row r="599">
          <cell r="X599" t="str">
            <v>1DAHO</v>
          </cell>
          <cell r="Y599" t="str">
            <v>PIPELINE - EQUIP. SPECS - FLARES</v>
          </cell>
          <cell r="Z599" t="str">
            <v>N/A</v>
          </cell>
          <cell r="AA599" t="str">
            <v>N/A</v>
          </cell>
          <cell r="AB599" t="str">
            <v>N/A</v>
          </cell>
          <cell r="AC599" t="str">
            <v>N/A</v>
          </cell>
          <cell r="AD599" t="str">
            <v>N/A</v>
          </cell>
          <cell r="AE599" t="str">
            <v>N/A</v>
          </cell>
          <cell r="AF599" t="str">
            <v>N/A</v>
          </cell>
          <cell r="AI599" t="str">
            <v>1DCAA-</v>
          </cell>
          <cell r="AJ599" t="str">
            <v>SUBTOTAL - CONSTRUCTION, CIVIL - SITE WORK</v>
          </cell>
          <cell r="AK599">
            <v>0</v>
          </cell>
          <cell r="AL599">
            <v>0</v>
          </cell>
          <cell r="AM599">
            <v>0</v>
          </cell>
          <cell r="AN599">
            <v>0</v>
          </cell>
          <cell r="AO599">
            <v>0</v>
          </cell>
          <cell r="AP599">
            <v>0</v>
          </cell>
          <cell r="AQ599">
            <v>0</v>
          </cell>
        </row>
        <row r="600">
          <cell r="X600" t="str">
            <v>1DAHP</v>
          </cell>
          <cell r="Y600" t="str">
            <v>PIPELINE - EQUIP. SPECS - SOLIDS HANDLING EQUIPMENT</v>
          </cell>
          <cell r="Z600" t="str">
            <v>N/A</v>
          </cell>
          <cell r="AA600" t="str">
            <v>N/A</v>
          </cell>
          <cell r="AB600" t="str">
            <v>N/A</v>
          </cell>
          <cell r="AC600" t="str">
            <v>N/A</v>
          </cell>
          <cell r="AD600" t="str">
            <v>N/A</v>
          </cell>
          <cell r="AE600" t="str">
            <v>N/A</v>
          </cell>
          <cell r="AF600" t="str">
            <v>N/A</v>
          </cell>
        </row>
        <row r="601">
          <cell r="X601" t="str">
            <v>1DAHQ</v>
          </cell>
          <cell r="Y601" t="str">
            <v>PIPELINE - EQUIP. SPECS - PACKAGED EQUIPMENT</v>
          </cell>
          <cell r="Z601" t="str">
            <v>N/A</v>
          </cell>
          <cell r="AA601" t="str">
            <v>N/A</v>
          </cell>
          <cell r="AB601" t="str">
            <v>N/A</v>
          </cell>
          <cell r="AC601" t="str">
            <v>N/A</v>
          </cell>
          <cell r="AD601" t="str">
            <v>N/A</v>
          </cell>
          <cell r="AE601" t="str">
            <v>N/A</v>
          </cell>
          <cell r="AF601" t="str">
            <v>N/A</v>
          </cell>
          <cell r="AI601" t="str">
            <v>1DCCEA</v>
          </cell>
          <cell r="AJ601" t="str">
            <v>CONSTRUCTION BULKS - PIPELINE SPECIFY</v>
          </cell>
          <cell r="AQ601">
            <v>0</v>
          </cell>
        </row>
        <row r="602">
          <cell r="X602" t="str">
            <v>1DAHX</v>
          </cell>
          <cell r="Y602" t="str">
            <v>PIPELINE - EQUIP. SPECS - OTHERS</v>
          </cell>
          <cell r="Z602" t="str">
            <v>N/A</v>
          </cell>
          <cell r="AA602" t="str">
            <v>N/A</v>
          </cell>
          <cell r="AB602" t="str">
            <v>N/A</v>
          </cell>
          <cell r="AC602" t="str">
            <v>N/A</v>
          </cell>
          <cell r="AD602" t="str">
            <v>N/A</v>
          </cell>
          <cell r="AE602" t="str">
            <v>N/A</v>
          </cell>
          <cell r="AF602" t="str">
            <v>N/A</v>
          </cell>
          <cell r="AI602" t="str">
            <v>1DCCEX</v>
          </cell>
          <cell r="AJ602" t="str">
            <v>CONSTRUCTION BULKS -  OTHER PIPELINES</v>
          </cell>
          <cell r="AQ602">
            <v>0</v>
          </cell>
        </row>
        <row r="603">
          <cell r="X603" t="str">
            <v>1DAH-</v>
          </cell>
          <cell r="Y603" t="str">
            <v xml:space="preserve">SUBTOTAL - PIPELINE - EQUIP. SPECS </v>
          </cell>
          <cell r="Z603">
            <v>0</v>
          </cell>
          <cell r="AA603" t="str">
            <v>N/A</v>
          </cell>
          <cell r="AB603">
            <v>0</v>
          </cell>
          <cell r="AC603">
            <v>0</v>
          </cell>
          <cell r="AD603">
            <v>0</v>
          </cell>
          <cell r="AE603">
            <v>0</v>
          </cell>
          <cell r="AF603">
            <v>0</v>
          </cell>
          <cell r="AI603" t="str">
            <v>1DCCE-</v>
          </cell>
          <cell r="AJ603" t="str">
            <v>SUBTOTAL - CONSTRUCTION BULKS -PIPELINES</v>
          </cell>
          <cell r="AK603">
            <v>0</v>
          </cell>
          <cell r="AL603">
            <v>0</v>
          </cell>
          <cell r="AM603">
            <v>0</v>
          </cell>
          <cell r="AN603">
            <v>0</v>
          </cell>
          <cell r="AO603">
            <v>0</v>
          </cell>
          <cell r="AP603">
            <v>0</v>
          </cell>
          <cell r="AQ603">
            <v>0</v>
          </cell>
        </row>
        <row r="610">
          <cell r="W610" t="str">
            <v>LEVEL 2 PIPELINE PG.2</v>
          </cell>
          <cell r="X610" t="str">
            <v>WBS CODE</v>
          </cell>
          <cell r="Y610" t="str">
            <v>DESCRIPTION</v>
          </cell>
          <cell r="Z610" t="str">
            <v>QUANTITY</v>
          </cell>
          <cell r="AA610" t="str">
            <v>UNITS</v>
          </cell>
          <cell r="AB610" t="str">
            <v>TOTAL MANHOURS</v>
          </cell>
          <cell r="AC610" t="str">
            <v>TOTAL LABOR COST</v>
          </cell>
          <cell r="AD610" t="str">
            <v>TOTAL MAT'L COST</v>
          </cell>
          <cell r="AE610" t="str">
            <v>TOTAL S/C COST</v>
          </cell>
          <cell r="AF610" t="str">
            <v>TOTAL COST</v>
          </cell>
        </row>
        <row r="612">
          <cell r="X612" t="str">
            <v>1DAIA</v>
          </cell>
          <cell r="Y612" t="str">
            <v>PIPELINE - PROCUREMENT PRESSURE VESSELS</v>
          </cell>
          <cell r="Z612" t="str">
            <v>N/A</v>
          </cell>
          <cell r="AA612" t="str">
            <v>N/A</v>
          </cell>
          <cell r="AB612" t="str">
            <v>N/A</v>
          </cell>
          <cell r="AC612" t="str">
            <v>N/A</v>
          </cell>
          <cell r="AD612" t="str">
            <v>N/A</v>
          </cell>
          <cell r="AE612" t="str">
            <v>N/A</v>
          </cell>
          <cell r="AF612" t="str">
            <v>N/A</v>
          </cell>
        </row>
        <row r="613">
          <cell r="X613" t="str">
            <v>1DAIB</v>
          </cell>
          <cell r="Y613" t="str">
            <v>PIPELINE - PROCUREMENT   COLUMNS</v>
          </cell>
          <cell r="Z613" t="str">
            <v>N/A</v>
          </cell>
          <cell r="AA613" t="str">
            <v>N/A</v>
          </cell>
          <cell r="AB613" t="str">
            <v>N/A</v>
          </cell>
          <cell r="AC613" t="str">
            <v>N/A</v>
          </cell>
          <cell r="AD613" t="str">
            <v>N/A</v>
          </cell>
          <cell r="AE613" t="str">
            <v>N/A</v>
          </cell>
          <cell r="AF613" t="str">
            <v>N/A</v>
          </cell>
        </row>
        <row r="614">
          <cell r="X614" t="str">
            <v>1DAIC</v>
          </cell>
          <cell r="Y614" t="str">
            <v>PIPELINE - PROCUREMENT   REACTORS</v>
          </cell>
          <cell r="Z614" t="str">
            <v>N/A</v>
          </cell>
          <cell r="AA614" t="str">
            <v>N/A</v>
          </cell>
          <cell r="AB614" t="str">
            <v>N/A</v>
          </cell>
          <cell r="AC614" t="str">
            <v>N/A</v>
          </cell>
          <cell r="AD614" t="str">
            <v>N/A</v>
          </cell>
          <cell r="AE614" t="str">
            <v>N/A</v>
          </cell>
          <cell r="AF614" t="str">
            <v>N/A</v>
          </cell>
        </row>
        <row r="615">
          <cell r="X615" t="str">
            <v>1DAID</v>
          </cell>
          <cell r="Y615" t="str">
            <v>PIPELINE - PROCUREMENT   FIELD ERECTED TANKS</v>
          </cell>
          <cell r="Z615" t="str">
            <v>N/A</v>
          </cell>
          <cell r="AA615" t="str">
            <v>N/A</v>
          </cell>
          <cell r="AB615" t="str">
            <v>N/A</v>
          </cell>
          <cell r="AC615" t="str">
            <v>N/A</v>
          </cell>
          <cell r="AD615" t="str">
            <v>N/A</v>
          </cell>
          <cell r="AE615" t="str">
            <v>N/A</v>
          </cell>
          <cell r="AF615" t="str">
            <v>N/A</v>
          </cell>
        </row>
        <row r="616">
          <cell r="X616" t="str">
            <v>1DAIE</v>
          </cell>
          <cell r="Y616" t="str">
            <v>PIPELINE - PROCUREMENT   PUMPS</v>
          </cell>
          <cell r="Z616" t="str">
            <v>N/A</v>
          </cell>
          <cell r="AA616" t="str">
            <v>N/A</v>
          </cell>
          <cell r="AB616" t="str">
            <v>N/A</v>
          </cell>
          <cell r="AC616" t="str">
            <v>N/A</v>
          </cell>
          <cell r="AD616" t="str">
            <v>N/A</v>
          </cell>
          <cell r="AE616" t="str">
            <v>N/A</v>
          </cell>
          <cell r="AF616" t="str">
            <v>N/A</v>
          </cell>
        </row>
        <row r="617">
          <cell r="X617" t="str">
            <v>1DAIF</v>
          </cell>
          <cell r="Y617" t="str">
            <v>PIPELINE - PROCUREMENT   HEAT EXCHANGERS - S &amp; T</v>
          </cell>
          <cell r="Z617" t="str">
            <v>N/A</v>
          </cell>
          <cell r="AA617" t="str">
            <v>N/A</v>
          </cell>
          <cell r="AB617" t="str">
            <v>N/A</v>
          </cell>
          <cell r="AC617" t="str">
            <v>N/A</v>
          </cell>
          <cell r="AD617" t="str">
            <v>N/A</v>
          </cell>
          <cell r="AE617" t="str">
            <v>N/A</v>
          </cell>
          <cell r="AF617" t="str">
            <v>N/A</v>
          </cell>
        </row>
        <row r="618">
          <cell r="X618" t="str">
            <v>1DAIG</v>
          </cell>
          <cell r="Y618" t="str">
            <v>PIPELINE - PROCUREMENT   HEAT EXCHANGERS - FINNED</v>
          </cell>
          <cell r="Z618" t="str">
            <v>N/A</v>
          </cell>
          <cell r="AA618" t="str">
            <v>N/A</v>
          </cell>
          <cell r="AB618" t="str">
            <v>N/A</v>
          </cell>
          <cell r="AC618" t="str">
            <v>N/A</v>
          </cell>
          <cell r="AD618" t="str">
            <v>N/A</v>
          </cell>
          <cell r="AE618" t="str">
            <v>N/A</v>
          </cell>
          <cell r="AF618" t="str">
            <v>N/A</v>
          </cell>
        </row>
        <row r="619">
          <cell r="X619" t="str">
            <v>1DAIH</v>
          </cell>
          <cell r="Y619" t="str">
            <v>PIPELINE - PROCUREMENT   EXTRUDERS</v>
          </cell>
          <cell r="Z619" t="str">
            <v>N/A</v>
          </cell>
          <cell r="AA619" t="str">
            <v>N/A</v>
          </cell>
          <cell r="AB619" t="str">
            <v>N/A</v>
          </cell>
          <cell r="AC619" t="str">
            <v>N/A</v>
          </cell>
          <cell r="AD619" t="str">
            <v>N/A</v>
          </cell>
          <cell r="AE619" t="str">
            <v>N/A</v>
          </cell>
          <cell r="AF619" t="str">
            <v>N/A</v>
          </cell>
        </row>
        <row r="620">
          <cell r="X620" t="str">
            <v>1DAII</v>
          </cell>
          <cell r="Y620" t="str">
            <v>PIPELINE - PROCUREMENT   COMPRESSORS</v>
          </cell>
          <cell r="Z620" t="str">
            <v>N/A</v>
          </cell>
          <cell r="AA620" t="str">
            <v>N/A</v>
          </cell>
          <cell r="AB620" t="str">
            <v>N/A</v>
          </cell>
          <cell r="AC620" t="str">
            <v>N/A</v>
          </cell>
          <cell r="AD620" t="str">
            <v>N/A</v>
          </cell>
          <cell r="AE620" t="str">
            <v>N/A</v>
          </cell>
          <cell r="AF620" t="str">
            <v>N/A</v>
          </cell>
        </row>
        <row r="621">
          <cell r="X621" t="str">
            <v>1DAIJ</v>
          </cell>
          <cell r="Y621" t="str">
            <v>PIPELINE - PROCUREMENT   GENERATORS</v>
          </cell>
          <cell r="Z621" t="str">
            <v>N/A</v>
          </cell>
          <cell r="AA621" t="str">
            <v>N/A</v>
          </cell>
          <cell r="AB621" t="str">
            <v>N/A</v>
          </cell>
          <cell r="AC621" t="str">
            <v>N/A</v>
          </cell>
          <cell r="AD621" t="str">
            <v>N/A</v>
          </cell>
          <cell r="AE621" t="str">
            <v>N/A</v>
          </cell>
          <cell r="AF621" t="str">
            <v>N/A</v>
          </cell>
        </row>
        <row r="622">
          <cell r="X622" t="str">
            <v>1DAIK</v>
          </cell>
          <cell r="Y622" t="str">
            <v>PIPELINE - PROCUREMENT   MOTORS &amp; DRIVERS</v>
          </cell>
          <cell r="Z622" t="str">
            <v>N/A</v>
          </cell>
          <cell r="AA622" t="str">
            <v>N/A</v>
          </cell>
          <cell r="AB622" t="str">
            <v>N/A</v>
          </cell>
          <cell r="AC622" t="str">
            <v>N/A</v>
          </cell>
          <cell r="AD622" t="str">
            <v>N/A</v>
          </cell>
          <cell r="AE622" t="str">
            <v>N/A</v>
          </cell>
          <cell r="AF622" t="str">
            <v>N/A</v>
          </cell>
        </row>
        <row r="623">
          <cell r="X623" t="str">
            <v>1DAIL</v>
          </cell>
          <cell r="Y623" t="str">
            <v>PIPELINE - PROCUREMENT   FIRED EQUIPMENT</v>
          </cell>
          <cell r="Z623" t="str">
            <v>N/A</v>
          </cell>
          <cell r="AA623" t="str">
            <v>N/A</v>
          </cell>
          <cell r="AB623" t="str">
            <v>N/A</v>
          </cell>
          <cell r="AC623" t="str">
            <v>N/A</v>
          </cell>
          <cell r="AD623" t="str">
            <v>N/A</v>
          </cell>
          <cell r="AE623" t="str">
            <v>N/A</v>
          </cell>
          <cell r="AF623" t="str">
            <v>N/A</v>
          </cell>
        </row>
        <row r="624">
          <cell r="X624" t="str">
            <v>1DAIM</v>
          </cell>
          <cell r="Y624" t="str">
            <v>PIPELINE - PROCUREMENT   BLOWERS &amp; FANS</v>
          </cell>
          <cell r="Z624" t="str">
            <v>N/A</v>
          </cell>
          <cell r="AA624" t="str">
            <v>N/A</v>
          </cell>
          <cell r="AB624" t="str">
            <v>N/A</v>
          </cell>
          <cell r="AC624" t="str">
            <v>N/A</v>
          </cell>
          <cell r="AD624" t="str">
            <v>N/A</v>
          </cell>
          <cell r="AE624" t="str">
            <v>N/A</v>
          </cell>
          <cell r="AF624" t="str">
            <v>N/A</v>
          </cell>
        </row>
        <row r="625">
          <cell r="X625" t="str">
            <v>1DAIN</v>
          </cell>
          <cell r="Y625" t="str">
            <v>PIPELINE - PROCUREMENT   FILTERS</v>
          </cell>
          <cell r="Z625" t="str">
            <v>N/A</v>
          </cell>
          <cell r="AA625" t="str">
            <v>N/A</v>
          </cell>
          <cell r="AB625" t="str">
            <v>N/A</v>
          </cell>
          <cell r="AC625" t="str">
            <v>N/A</v>
          </cell>
          <cell r="AD625" t="str">
            <v>N/A</v>
          </cell>
          <cell r="AE625" t="str">
            <v>N/A</v>
          </cell>
          <cell r="AF625" t="str">
            <v>N/A</v>
          </cell>
        </row>
        <row r="626">
          <cell r="X626" t="str">
            <v>1DAIO</v>
          </cell>
          <cell r="Y626" t="str">
            <v>PIPELINE - PROCUREMENT   FLARES</v>
          </cell>
          <cell r="Z626" t="str">
            <v>N/A</v>
          </cell>
          <cell r="AA626" t="str">
            <v>N/A</v>
          </cell>
          <cell r="AB626" t="str">
            <v>N/A</v>
          </cell>
          <cell r="AC626" t="str">
            <v>N/A</v>
          </cell>
          <cell r="AD626" t="str">
            <v>N/A</v>
          </cell>
          <cell r="AE626" t="str">
            <v>N/A</v>
          </cell>
          <cell r="AF626" t="str">
            <v>N/A</v>
          </cell>
        </row>
        <row r="627">
          <cell r="X627" t="str">
            <v>1DAIP</v>
          </cell>
          <cell r="Y627" t="str">
            <v>PIPELINE - PROCUREMENT   SOLIDS HANDLING EQUIPMENT</v>
          </cell>
          <cell r="Z627" t="str">
            <v>N/A</v>
          </cell>
          <cell r="AA627" t="str">
            <v>N/A</v>
          </cell>
          <cell r="AB627" t="str">
            <v>N/A</v>
          </cell>
          <cell r="AC627" t="str">
            <v>N/A</v>
          </cell>
          <cell r="AD627" t="str">
            <v>N/A</v>
          </cell>
          <cell r="AE627" t="str">
            <v>N/A</v>
          </cell>
          <cell r="AF627" t="str">
            <v>N/A</v>
          </cell>
        </row>
        <row r="628">
          <cell r="X628" t="str">
            <v>1DAIQ</v>
          </cell>
          <cell r="Y628" t="str">
            <v>PIPELINE - PROCUREMENT   PACKAGED EQUIPMENT</v>
          </cell>
          <cell r="Z628" t="str">
            <v>N/A</v>
          </cell>
          <cell r="AA628" t="str">
            <v>N/A</v>
          </cell>
          <cell r="AB628" t="str">
            <v>N/A</v>
          </cell>
          <cell r="AC628" t="str">
            <v>N/A</v>
          </cell>
          <cell r="AD628" t="str">
            <v>N/A</v>
          </cell>
          <cell r="AE628" t="str">
            <v>N/A</v>
          </cell>
          <cell r="AF628" t="str">
            <v>N/A</v>
          </cell>
        </row>
        <row r="629">
          <cell r="X629" t="str">
            <v>1DAIT</v>
          </cell>
          <cell r="Y629" t="str">
            <v>PIPELINE - PROCUREMENT   BULKS</v>
          </cell>
          <cell r="AF629">
            <v>0</v>
          </cell>
        </row>
        <row r="630">
          <cell r="X630" t="str">
            <v>1DAIX</v>
          </cell>
          <cell r="Y630" t="str">
            <v>PIPELINE - PROCUREMENT   OTHER</v>
          </cell>
          <cell r="AF630">
            <v>0</v>
          </cell>
        </row>
        <row r="631">
          <cell r="X631" t="str">
            <v>1DAI-</v>
          </cell>
          <cell r="Y631" t="str">
            <v>SUBTOTAL - PIPELINE - PROCUREMENT</v>
          </cell>
          <cell r="Z631">
            <v>0</v>
          </cell>
          <cell r="AA631" t="str">
            <v>N/A</v>
          </cell>
          <cell r="AB631">
            <v>0</v>
          </cell>
          <cell r="AC631">
            <v>0</v>
          </cell>
          <cell r="AD631">
            <v>0</v>
          </cell>
          <cell r="AE631">
            <v>0</v>
          </cell>
          <cell r="AF631">
            <v>0</v>
          </cell>
        </row>
        <row r="633">
          <cell r="X633" t="str">
            <v>1DAJA</v>
          </cell>
          <cell r="Y633" t="str">
            <v>PIPELINE - INDIRECT ENG'G CONTRACTS</v>
          </cell>
          <cell r="AF633">
            <v>0</v>
          </cell>
        </row>
        <row r="634">
          <cell r="X634" t="str">
            <v>1DAJB</v>
          </cell>
          <cell r="Y634" t="str">
            <v>PIPELINE - INDIRECT ENG'G PROJECT MANAGEMENT</v>
          </cell>
          <cell r="AF634">
            <v>0</v>
          </cell>
        </row>
        <row r="635">
          <cell r="X635" t="str">
            <v>1DAJC</v>
          </cell>
          <cell r="Y635" t="str">
            <v>PIPELINE - INDIRECT ENG'G ENGINEERING/NON-TECH</v>
          </cell>
          <cell r="AF635">
            <v>0</v>
          </cell>
        </row>
        <row r="636">
          <cell r="X636" t="str">
            <v>1DAJX</v>
          </cell>
          <cell r="Y636" t="str">
            <v>PIPELINE - INDIRECT ENG'G OTHER</v>
          </cell>
          <cell r="AF636">
            <v>0</v>
          </cell>
        </row>
        <row r="637">
          <cell r="X637" t="str">
            <v>1DAJ-</v>
          </cell>
          <cell r="Y637" t="str">
            <v>SUBTOTAL - PIPELINE - INDIRECT ENGINEERING</v>
          </cell>
          <cell r="Z637">
            <v>0</v>
          </cell>
          <cell r="AA637" t="str">
            <v>N/A</v>
          </cell>
          <cell r="AB637">
            <v>0</v>
          </cell>
          <cell r="AC637">
            <v>0</v>
          </cell>
          <cell r="AD637">
            <v>0</v>
          </cell>
          <cell r="AE637">
            <v>0</v>
          </cell>
          <cell r="AF637">
            <v>0</v>
          </cell>
        </row>
        <row r="648">
          <cell r="W648" t="str">
            <v>LEVEL 2 PIPELINE PG.3</v>
          </cell>
          <cell r="X648" t="str">
            <v>WBS CODE</v>
          </cell>
          <cell r="Y648" t="str">
            <v>DESCRIPTION</v>
          </cell>
          <cell r="Z648" t="str">
            <v>QUANTITY</v>
          </cell>
          <cell r="AA648" t="str">
            <v>UNITS</v>
          </cell>
          <cell r="AB648" t="str">
            <v>TOTAL MANHOURS</v>
          </cell>
          <cell r="AC648" t="str">
            <v>TOTAL LABOR COST</v>
          </cell>
          <cell r="AD648" t="str">
            <v>TOTAL MAT'L COST</v>
          </cell>
          <cell r="AE648" t="str">
            <v>TOTAL S/C COST</v>
          </cell>
          <cell r="AF648" t="str">
            <v>TOTAL COST</v>
          </cell>
        </row>
        <row r="650">
          <cell r="X650" t="str">
            <v>1DBAA</v>
          </cell>
          <cell r="Y650" t="str">
            <v>PIPELINE - FAB/DELIVERY MAJOR EQUIP PRESSURE VESSELS</v>
          </cell>
          <cell r="Z650" t="str">
            <v>N/A</v>
          </cell>
          <cell r="AA650" t="str">
            <v>N/A</v>
          </cell>
          <cell r="AB650" t="str">
            <v>N/A</v>
          </cell>
          <cell r="AC650" t="str">
            <v>N/A</v>
          </cell>
          <cell r="AD650" t="str">
            <v>N/A</v>
          </cell>
          <cell r="AE650" t="str">
            <v>N/A</v>
          </cell>
          <cell r="AF650" t="str">
            <v>N/A</v>
          </cell>
        </row>
        <row r="651">
          <cell r="X651" t="str">
            <v>1DBAB</v>
          </cell>
          <cell r="Y651" t="str">
            <v>PIPELINE - FAB/DELIVERY MAJOR EQUIP COLUMNS</v>
          </cell>
          <cell r="Z651" t="str">
            <v>N/A</v>
          </cell>
          <cell r="AA651" t="str">
            <v>N/A</v>
          </cell>
          <cell r="AB651" t="str">
            <v>N/A</v>
          </cell>
          <cell r="AC651" t="str">
            <v>N/A</v>
          </cell>
          <cell r="AD651" t="str">
            <v>N/A</v>
          </cell>
          <cell r="AE651" t="str">
            <v>N/A</v>
          </cell>
          <cell r="AF651" t="str">
            <v>N/A</v>
          </cell>
        </row>
        <row r="652">
          <cell r="X652" t="str">
            <v>1DBAC</v>
          </cell>
          <cell r="Y652" t="str">
            <v>PIPELINE - FAB/DELIVERY MAJOR EQUIP REACTORS</v>
          </cell>
          <cell r="Z652" t="str">
            <v>N/A</v>
          </cell>
          <cell r="AA652" t="str">
            <v>N/A</v>
          </cell>
          <cell r="AB652" t="str">
            <v>N/A</v>
          </cell>
          <cell r="AC652" t="str">
            <v>N/A</v>
          </cell>
          <cell r="AD652" t="str">
            <v>N/A</v>
          </cell>
          <cell r="AE652" t="str">
            <v>N/A</v>
          </cell>
          <cell r="AF652" t="str">
            <v>N/A</v>
          </cell>
        </row>
        <row r="653">
          <cell r="X653" t="str">
            <v>1DBAD</v>
          </cell>
          <cell r="Y653" t="str">
            <v>PIPELINE - FAB/DELIVERY MAJOR EQUIP FIELD ERECTED TANKS</v>
          </cell>
          <cell r="Z653" t="str">
            <v>N/A</v>
          </cell>
          <cell r="AA653" t="str">
            <v>N/A</v>
          </cell>
          <cell r="AB653" t="str">
            <v>N/A</v>
          </cell>
          <cell r="AC653" t="str">
            <v>N/A</v>
          </cell>
          <cell r="AD653" t="str">
            <v>N/A</v>
          </cell>
          <cell r="AE653" t="str">
            <v>N/A</v>
          </cell>
          <cell r="AF653" t="str">
            <v>N/A</v>
          </cell>
        </row>
        <row r="654">
          <cell r="X654" t="str">
            <v>1DBAE</v>
          </cell>
          <cell r="Y654" t="str">
            <v>PIPELINE - FAB/DELIVERY MAJOR EQUIP PUMPS</v>
          </cell>
          <cell r="Z654" t="str">
            <v>N/A</v>
          </cell>
          <cell r="AA654" t="str">
            <v>N/A</v>
          </cell>
          <cell r="AB654" t="str">
            <v>N/A</v>
          </cell>
          <cell r="AC654" t="str">
            <v>N/A</v>
          </cell>
          <cell r="AD654" t="str">
            <v>N/A</v>
          </cell>
          <cell r="AE654" t="str">
            <v>N/A</v>
          </cell>
          <cell r="AF654" t="str">
            <v>N/A</v>
          </cell>
        </row>
        <row r="655">
          <cell r="X655" t="str">
            <v>1DBAF</v>
          </cell>
          <cell r="Y655" t="str">
            <v>PIPELINE - FAB/DELIVERY MAJOR EQUIP HEAT EXCHANGERS S&amp;T</v>
          </cell>
          <cell r="Z655" t="str">
            <v>N/A</v>
          </cell>
          <cell r="AA655" t="str">
            <v>N/A</v>
          </cell>
          <cell r="AB655" t="str">
            <v>N/A</v>
          </cell>
          <cell r="AC655" t="str">
            <v>N/A</v>
          </cell>
          <cell r="AD655" t="str">
            <v>N/A</v>
          </cell>
          <cell r="AE655" t="str">
            <v>N/A</v>
          </cell>
          <cell r="AF655" t="str">
            <v>N/A</v>
          </cell>
        </row>
        <row r="656">
          <cell r="X656" t="str">
            <v>1DBAG</v>
          </cell>
          <cell r="Y656" t="str">
            <v>PIPELINE - FAB/DELIVERY MAJOR EQUIP HEAT EXCHANGERS FINNED</v>
          </cell>
          <cell r="Z656" t="str">
            <v>N/A</v>
          </cell>
          <cell r="AA656" t="str">
            <v>N/A</v>
          </cell>
          <cell r="AB656" t="str">
            <v>N/A</v>
          </cell>
          <cell r="AC656" t="str">
            <v>N/A</v>
          </cell>
          <cell r="AD656" t="str">
            <v>N/A</v>
          </cell>
          <cell r="AE656" t="str">
            <v>N/A</v>
          </cell>
          <cell r="AF656" t="str">
            <v>N/A</v>
          </cell>
        </row>
        <row r="657">
          <cell r="X657" t="str">
            <v>1DBAH</v>
          </cell>
          <cell r="Y657" t="str">
            <v>PIPELINE - FAB/DELIVERY MAJOR EQUIP EXTRUDERS</v>
          </cell>
          <cell r="Z657" t="str">
            <v>N/A</v>
          </cell>
          <cell r="AA657" t="str">
            <v>N/A</v>
          </cell>
          <cell r="AB657" t="str">
            <v>N/A</v>
          </cell>
          <cell r="AC657" t="str">
            <v>N/A</v>
          </cell>
          <cell r="AD657" t="str">
            <v>N/A</v>
          </cell>
          <cell r="AE657" t="str">
            <v>N/A</v>
          </cell>
          <cell r="AF657" t="str">
            <v>N/A</v>
          </cell>
        </row>
        <row r="658">
          <cell r="X658" t="str">
            <v>1DBAI</v>
          </cell>
          <cell r="Y658" t="str">
            <v>PIPELINE - FAB/DELIVERY MAJOR EQUIP COMPRESSORS</v>
          </cell>
          <cell r="Z658" t="str">
            <v>N/A</v>
          </cell>
          <cell r="AA658" t="str">
            <v>N/A</v>
          </cell>
          <cell r="AB658" t="str">
            <v>N/A</v>
          </cell>
          <cell r="AC658" t="str">
            <v>N/A</v>
          </cell>
          <cell r="AD658" t="str">
            <v>N/A</v>
          </cell>
          <cell r="AE658" t="str">
            <v>N/A</v>
          </cell>
          <cell r="AF658" t="str">
            <v>N/A</v>
          </cell>
        </row>
        <row r="659">
          <cell r="X659" t="str">
            <v>1DBAJ</v>
          </cell>
          <cell r="Y659" t="str">
            <v>PIPELINE - FAB/DELIVERY MAJOR EQUIP GENERATORS</v>
          </cell>
          <cell r="Z659" t="str">
            <v>N/A</v>
          </cell>
          <cell r="AA659" t="str">
            <v>N/A</v>
          </cell>
          <cell r="AB659" t="str">
            <v>N/A</v>
          </cell>
          <cell r="AC659" t="str">
            <v>N/A</v>
          </cell>
          <cell r="AD659" t="str">
            <v>N/A</v>
          </cell>
          <cell r="AE659" t="str">
            <v>N/A</v>
          </cell>
          <cell r="AF659" t="str">
            <v>N/A</v>
          </cell>
        </row>
        <row r="660">
          <cell r="X660" t="str">
            <v>1DBAJ</v>
          </cell>
          <cell r="Y660" t="str">
            <v>PIPELINE - FAB/DELIVERY MAJOR EQUIP MOTORS &amp; DRIVERS</v>
          </cell>
          <cell r="Z660" t="str">
            <v>N/A</v>
          </cell>
          <cell r="AA660" t="str">
            <v>N/A</v>
          </cell>
          <cell r="AB660" t="str">
            <v>N/A</v>
          </cell>
          <cell r="AC660" t="str">
            <v>N/A</v>
          </cell>
          <cell r="AD660" t="str">
            <v>N/A</v>
          </cell>
          <cell r="AE660" t="str">
            <v>N/A</v>
          </cell>
          <cell r="AF660" t="str">
            <v>N/A</v>
          </cell>
        </row>
        <row r="661">
          <cell r="X661" t="str">
            <v>1DBAL</v>
          </cell>
          <cell r="Y661" t="str">
            <v>PIPELINE - FAB/DELIVERY MAJOR EQUIP FIRED EQUIPMENT</v>
          </cell>
          <cell r="Z661" t="str">
            <v>N/A</v>
          </cell>
          <cell r="AA661" t="str">
            <v>N/A</v>
          </cell>
          <cell r="AB661" t="str">
            <v>N/A</v>
          </cell>
          <cell r="AC661" t="str">
            <v>N/A</v>
          </cell>
          <cell r="AD661" t="str">
            <v>N/A</v>
          </cell>
          <cell r="AE661" t="str">
            <v>N/A</v>
          </cell>
          <cell r="AF661" t="str">
            <v>N/A</v>
          </cell>
        </row>
        <row r="662">
          <cell r="X662" t="str">
            <v>1DBAM</v>
          </cell>
          <cell r="Y662" t="str">
            <v>PIPELINE - FAB/DELIVERY MAJOR EQUIP BLOWERS, FANS</v>
          </cell>
          <cell r="Z662" t="str">
            <v>N/A</v>
          </cell>
          <cell r="AA662" t="str">
            <v>N/A</v>
          </cell>
          <cell r="AB662" t="str">
            <v>N/A</v>
          </cell>
          <cell r="AC662" t="str">
            <v>N/A</v>
          </cell>
          <cell r="AD662" t="str">
            <v>N/A</v>
          </cell>
          <cell r="AE662" t="str">
            <v>N/A</v>
          </cell>
          <cell r="AF662" t="str">
            <v>N/A</v>
          </cell>
        </row>
        <row r="663">
          <cell r="X663" t="str">
            <v>1DBAN</v>
          </cell>
          <cell r="Y663" t="str">
            <v>PIPELINE - FAB/DELIVERY MAJOR EQUIP FILTERS</v>
          </cell>
          <cell r="Z663" t="str">
            <v>N/A</v>
          </cell>
          <cell r="AA663" t="str">
            <v>N/A</v>
          </cell>
          <cell r="AB663" t="str">
            <v>N/A</v>
          </cell>
          <cell r="AC663" t="str">
            <v>N/A</v>
          </cell>
          <cell r="AD663" t="str">
            <v>N/A</v>
          </cell>
          <cell r="AE663" t="str">
            <v>N/A</v>
          </cell>
          <cell r="AF663" t="str">
            <v>N/A</v>
          </cell>
        </row>
        <row r="664">
          <cell r="X664" t="str">
            <v>1DBAO</v>
          </cell>
          <cell r="Y664" t="str">
            <v>PIPELINE - FAB/DELIVERY MAJOR EQUIP FLARES</v>
          </cell>
          <cell r="Z664" t="str">
            <v>N/A</v>
          </cell>
          <cell r="AA664" t="str">
            <v>N/A</v>
          </cell>
          <cell r="AB664" t="str">
            <v>N/A</v>
          </cell>
          <cell r="AC664" t="str">
            <v>N/A</v>
          </cell>
          <cell r="AD664" t="str">
            <v>N/A</v>
          </cell>
          <cell r="AE664" t="str">
            <v>N/A</v>
          </cell>
          <cell r="AF664" t="str">
            <v>N/A</v>
          </cell>
        </row>
        <row r="665">
          <cell r="X665" t="str">
            <v>1DBAP</v>
          </cell>
          <cell r="Y665" t="str">
            <v>PIPELINE - FAB/DELIVERY MAJOR EQUIP SOLIDS HANDLING EQUIPMENT</v>
          </cell>
          <cell r="Z665" t="str">
            <v>N/A</v>
          </cell>
          <cell r="AA665" t="str">
            <v>N/A</v>
          </cell>
          <cell r="AB665" t="str">
            <v>N/A</v>
          </cell>
          <cell r="AC665" t="str">
            <v>N/A</v>
          </cell>
          <cell r="AD665" t="str">
            <v>N/A</v>
          </cell>
          <cell r="AE665" t="str">
            <v>N/A</v>
          </cell>
          <cell r="AF665" t="str">
            <v>N/A</v>
          </cell>
        </row>
        <row r="666">
          <cell r="X666" t="str">
            <v>1DBAQ</v>
          </cell>
          <cell r="Y666" t="str">
            <v>PIPELINE - FAB/DELIVERY MAJOR EQUIP PACKAGED EQUIPMENT</v>
          </cell>
          <cell r="Z666" t="str">
            <v>N/A</v>
          </cell>
          <cell r="AA666" t="str">
            <v>N/A</v>
          </cell>
          <cell r="AB666" t="str">
            <v>N/A</v>
          </cell>
          <cell r="AC666" t="str">
            <v>N/A</v>
          </cell>
          <cell r="AD666" t="str">
            <v>N/A</v>
          </cell>
          <cell r="AE666" t="str">
            <v>N/A</v>
          </cell>
          <cell r="AF666" t="str">
            <v>N/A</v>
          </cell>
        </row>
        <row r="667">
          <cell r="X667" t="str">
            <v>1DBAX</v>
          </cell>
          <cell r="Y667" t="str">
            <v>PIPELINE - FAB/DELIVERY MAJOR EQUIP OTHER</v>
          </cell>
          <cell r="Z667">
            <v>0</v>
          </cell>
          <cell r="AA667">
            <v>0</v>
          </cell>
          <cell r="AB667">
            <v>0</v>
          </cell>
          <cell r="AC667">
            <v>0</v>
          </cell>
          <cell r="AD667">
            <v>0</v>
          </cell>
          <cell r="AE667">
            <v>0</v>
          </cell>
          <cell r="AF667">
            <v>0</v>
          </cell>
        </row>
        <row r="668">
          <cell r="X668" t="str">
            <v>1DBA-</v>
          </cell>
          <cell r="Y668" t="str">
            <v>SUBTOTAL - PIPELINE - FAB/DELIVERY MAJOR EQUIP.</v>
          </cell>
          <cell r="Z668">
            <v>0</v>
          </cell>
          <cell r="AA668" t="str">
            <v>N/A</v>
          </cell>
          <cell r="AB668">
            <v>0</v>
          </cell>
          <cell r="AC668">
            <v>0</v>
          </cell>
          <cell r="AD668">
            <v>0</v>
          </cell>
          <cell r="AE668">
            <v>0</v>
          </cell>
          <cell r="AF668">
            <v>0</v>
          </cell>
        </row>
        <row r="670">
          <cell r="X670" t="str">
            <v>1DBBA</v>
          </cell>
          <cell r="Y670" t="str">
            <v>PIPELINE - FAB/DELIVERY BULKS - IMBEDS</v>
          </cell>
          <cell r="AF670">
            <v>0</v>
          </cell>
        </row>
        <row r="671">
          <cell r="X671" t="str">
            <v>1DBBB</v>
          </cell>
          <cell r="Y671" t="str">
            <v>PIPELINE - FAB/DELIVERY BULKS - STRUCTURAL</v>
          </cell>
          <cell r="AF671">
            <v>0</v>
          </cell>
        </row>
        <row r="672">
          <cell r="X672" t="str">
            <v>1DBBC</v>
          </cell>
          <cell r="Y672" t="str">
            <v>PIPELINE - FAB/DELIVERY BULKS - PIPING</v>
          </cell>
          <cell r="AF672">
            <v>0</v>
          </cell>
        </row>
        <row r="673">
          <cell r="X673" t="str">
            <v>1DBBD</v>
          </cell>
          <cell r="Y673" t="str">
            <v>PIPELINE - FAB/DELIVERY BULKS - ELECTRICAL</v>
          </cell>
          <cell r="AF673">
            <v>0</v>
          </cell>
        </row>
        <row r="674">
          <cell r="X674" t="str">
            <v>1DBBE</v>
          </cell>
          <cell r="Y674" t="str">
            <v>PIPELINE - FAB/DELIVERY BULKS - INSTRUMENTATION</v>
          </cell>
          <cell r="AF674">
            <v>0</v>
          </cell>
        </row>
        <row r="675">
          <cell r="X675" t="str">
            <v>1DBBF</v>
          </cell>
          <cell r="Y675" t="str">
            <v>PIPELINE - FAB/DELIVERY BULKS - PIPELINES</v>
          </cell>
          <cell r="Z675">
            <v>0</v>
          </cell>
          <cell r="AA675">
            <v>0</v>
          </cell>
          <cell r="AB675">
            <v>0</v>
          </cell>
          <cell r="AC675">
            <v>0</v>
          </cell>
          <cell r="AD675">
            <v>0</v>
          </cell>
          <cell r="AE675">
            <v>0</v>
          </cell>
          <cell r="AF675">
            <v>0</v>
          </cell>
        </row>
        <row r="676">
          <cell r="X676" t="str">
            <v>1DBB-</v>
          </cell>
          <cell r="Y676" t="str">
            <v>SUBTOTAL - PIPELINE - FAB/DELIVERY BULKS</v>
          </cell>
          <cell r="Z676">
            <v>0</v>
          </cell>
          <cell r="AA676" t="str">
            <v>N/A</v>
          </cell>
          <cell r="AB676">
            <v>0</v>
          </cell>
          <cell r="AC676">
            <v>0</v>
          </cell>
          <cell r="AD676">
            <v>0</v>
          </cell>
          <cell r="AE676">
            <v>0</v>
          </cell>
          <cell r="AF676">
            <v>0</v>
          </cell>
        </row>
        <row r="678">
          <cell r="X678" t="str">
            <v>1DBCA</v>
          </cell>
          <cell r="Y678" t="str">
            <v>PIPELINE - FAB/DELIVERY ENG. SPECIALTIES - BUILDINGS</v>
          </cell>
          <cell r="Z678" t="str">
            <v>N/A</v>
          </cell>
          <cell r="AA678" t="str">
            <v>N/A</v>
          </cell>
          <cell r="AB678" t="str">
            <v>N/A</v>
          </cell>
          <cell r="AC678" t="str">
            <v>N/A</v>
          </cell>
          <cell r="AD678" t="str">
            <v>N/A</v>
          </cell>
          <cell r="AE678" t="str">
            <v>N/A</v>
          </cell>
          <cell r="AF678" t="str">
            <v>N/A</v>
          </cell>
        </row>
        <row r="679">
          <cell r="X679" t="str">
            <v>1DBCB</v>
          </cell>
          <cell r="Y679" t="str">
            <v>PIPELINE - FAB/DELIVERY ENG. SPECIALTIES - GENERAL</v>
          </cell>
          <cell r="Z679" t="str">
            <v>N/A</v>
          </cell>
          <cell r="AA679" t="str">
            <v>N/A</v>
          </cell>
          <cell r="AB679" t="str">
            <v>N/A</v>
          </cell>
          <cell r="AC679" t="str">
            <v>N/A</v>
          </cell>
          <cell r="AD679" t="str">
            <v>N/A</v>
          </cell>
          <cell r="AE679" t="str">
            <v>N/A</v>
          </cell>
          <cell r="AF679" t="str">
            <v>N/A</v>
          </cell>
        </row>
        <row r="680">
          <cell r="X680" t="str">
            <v>1DBC-</v>
          </cell>
          <cell r="Y680" t="str">
            <v>SUBTOTAL - PIPELINE - FAB/DELIVERY ENGINEERING SPECIALTIES</v>
          </cell>
          <cell r="Z680">
            <v>0</v>
          </cell>
          <cell r="AA680" t="str">
            <v>N/A</v>
          </cell>
          <cell r="AB680">
            <v>0</v>
          </cell>
          <cell r="AC680">
            <v>0</v>
          </cell>
          <cell r="AD680">
            <v>0</v>
          </cell>
          <cell r="AE680">
            <v>0</v>
          </cell>
          <cell r="AF680">
            <v>0</v>
          </cell>
        </row>
        <row r="686">
          <cell r="W686" t="str">
            <v>LEVEL 2 PIPELINE PG.4</v>
          </cell>
          <cell r="X686" t="str">
            <v>WBS CODE</v>
          </cell>
          <cell r="Y686" t="str">
            <v>DESCRIPTION</v>
          </cell>
          <cell r="Z686" t="str">
            <v>QUANTITY</v>
          </cell>
          <cell r="AA686" t="str">
            <v>UNITS</v>
          </cell>
          <cell r="AB686" t="str">
            <v>TOTAL MANHOURS</v>
          </cell>
          <cell r="AC686" t="str">
            <v>TOTAL LABOR COST</v>
          </cell>
          <cell r="AD686" t="str">
            <v>TOTAL MAT'L COST</v>
          </cell>
          <cell r="AE686" t="str">
            <v>TOTAL S/C COST</v>
          </cell>
          <cell r="AF686" t="str">
            <v>TOTAL COST</v>
          </cell>
        </row>
        <row r="687">
          <cell r="X687" t="str">
            <v>1DCAA</v>
          </cell>
          <cell r="Y687" t="str">
            <v>PIPELINE - CONSTRUCTION, CIVIL - SITE WORK</v>
          </cell>
          <cell r="Z687">
            <v>0</v>
          </cell>
          <cell r="AA687">
            <v>0</v>
          </cell>
          <cell r="AB687">
            <v>0</v>
          </cell>
          <cell r="AC687">
            <v>0</v>
          </cell>
          <cell r="AD687">
            <v>0</v>
          </cell>
          <cell r="AE687">
            <v>0</v>
          </cell>
          <cell r="AF687">
            <v>0</v>
          </cell>
        </row>
        <row r="688">
          <cell r="X688" t="str">
            <v>1DCAB</v>
          </cell>
          <cell r="Y688" t="str">
            <v>PIPELINE - CONSTRUCTION, CIVIL - FOUNDATIONS</v>
          </cell>
          <cell r="AF688">
            <v>0</v>
          </cell>
        </row>
        <row r="689">
          <cell r="X689" t="str">
            <v>1DCA</v>
          </cell>
          <cell r="Y689" t="str">
            <v>SUBTOTAL - PIPELINE - CONSTRUCTION, CIVIL</v>
          </cell>
          <cell r="Z689">
            <v>0</v>
          </cell>
          <cell r="AA689" t="str">
            <v>N/A</v>
          </cell>
          <cell r="AB689">
            <v>0</v>
          </cell>
          <cell r="AC689">
            <v>0</v>
          </cell>
          <cell r="AD689">
            <v>0</v>
          </cell>
          <cell r="AE689">
            <v>0</v>
          </cell>
          <cell r="AF689">
            <v>0</v>
          </cell>
        </row>
        <row r="691">
          <cell r="X691" t="str">
            <v>1DCBA</v>
          </cell>
          <cell r="Y691" t="str">
            <v>PIPELINE - CONSTRUCTION, MAJOR EQUIPMENT - PRESSURE VESSELS</v>
          </cell>
          <cell r="Z691" t="str">
            <v>N/A</v>
          </cell>
          <cell r="AA691" t="str">
            <v>N/A</v>
          </cell>
          <cell r="AB691" t="str">
            <v>N/A</v>
          </cell>
          <cell r="AC691" t="str">
            <v>N/A</v>
          </cell>
          <cell r="AD691" t="str">
            <v>N/A</v>
          </cell>
          <cell r="AE691" t="str">
            <v>N/A</v>
          </cell>
          <cell r="AF691" t="str">
            <v>N/A</v>
          </cell>
        </row>
        <row r="692">
          <cell r="X692" t="str">
            <v>1DCBB</v>
          </cell>
          <cell r="Y692" t="str">
            <v>PIPELINE - CONSTRUCTION, MAJOR EQUIPMENT - COLUMNS</v>
          </cell>
          <cell r="Z692" t="str">
            <v>N/A</v>
          </cell>
          <cell r="AA692" t="str">
            <v>N/A</v>
          </cell>
          <cell r="AB692" t="str">
            <v>N/A</v>
          </cell>
          <cell r="AC692" t="str">
            <v>N/A</v>
          </cell>
          <cell r="AD692" t="str">
            <v>N/A</v>
          </cell>
          <cell r="AE692" t="str">
            <v>N/A</v>
          </cell>
          <cell r="AF692" t="str">
            <v>N/A</v>
          </cell>
        </row>
        <row r="693">
          <cell r="X693" t="str">
            <v>1DCBC</v>
          </cell>
          <cell r="Y693" t="str">
            <v>PIPELINE - CONSTRUCTION, MAJOR EQUIPMENT - REACTORS</v>
          </cell>
          <cell r="Z693" t="str">
            <v>N/A</v>
          </cell>
          <cell r="AA693" t="str">
            <v>N/A</v>
          </cell>
          <cell r="AB693" t="str">
            <v>N/A</v>
          </cell>
          <cell r="AC693" t="str">
            <v>N/A</v>
          </cell>
          <cell r="AD693" t="str">
            <v>N/A</v>
          </cell>
          <cell r="AE693" t="str">
            <v>N/A</v>
          </cell>
          <cell r="AF693" t="str">
            <v>N/A</v>
          </cell>
        </row>
        <row r="694">
          <cell r="X694" t="str">
            <v>1DCBD</v>
          </cell>
          <cell r="Y694" t="str">
            <v>PIPELINE - CONSTRUCTION, MAJOR EQUIPMENT - FIELD ERECTED TANKS</v>
          </cell>
          <cell r="Z694" t="str">
            <v>N/A</v>
          </cell>
          <cell r="AA694" t="str">
            <v>N/A</v>
          </cell>
          <cell r="AB694" t="str">
            <v>N/A</v>
          </cell>
          <cell r="AC694" t="str">
            <v>N/A</v>
          </cell>
          <cell r="AD694" t="str">
            <v>N/A</v>
          </cell>
          <cell r="AE694" t="str">
            <v>N/A</v>
          </cell>
          <cell r="AF694" t="str">
            <v>N/A</v>
          </cell>
        </row>
        <row r="695">
          <cell r="X695" t="str">
            <v>1DCBE</v>
          </cell>
          <cell r="Y695" t="str">
            <v>PIPELINE - CONSTRUCTION, MAJOR EQUIPMENT - PUMPS</v>
          </cell>
          <cell r="Z695" t="str">
            <v>N/A</v>
          </cell>
          <cell r="AA695" t="str">
            <v>N/A</v>
          </cell>
          <cell r="AB695" t="str">
            <v>N/A</v>
          </cell>
          <cell r="AC695" t="str">
            <v>N/A</v>
          </cell>
          <cell r="AD695" t="str">
            <v>N/A</v>
          </cell>
          <cell r="AE695" t="str">
            <v>N/A</v>
          </cell>
          <cell r="AF695" t="str">
            <v>N/A</v>
          </cell>
        </row>
        <row r="696">
          <cell r="X696" t="str">
            <v>1DCBF</v>
          </cell>
          <cell r="Y696" t="str">
            <v>PIPELINE - CONSTRUCTION, MAJOR EQUIPMENT - HEAT EXCHANGERS S&amp;T</v>
          </cell>
          <cell r="Z696" t="str">
            <v>N/A</v>
          </cell>
          <cell r="AA696" t="str">
            <v>N/A</v>
          </cell>
          <cell r="AB696" t="str">
            <v>N/A</v>
          </cell>
          <cell r="AC696" t="str">
            <v>N/A</v>
          </cell>
          <cell r="AD696" t="str">
            <v>N/A</v>
          </cell>
          <cell r="AE696" t="str">
            <v>N/A</v>
          </cell>
          <cell r="AF696" t="str">
            <v>N/A</v>
          </cell>
        </row>
        <row r="697">
          <cell r="X697" t="str">
            <v>1DCBG</v>
          </cell>
          <cell r="Y697" t="str">
            <v>PIPELINE - CONSTRUCTION, MAJOR EQUIPMENT - HEAT EXCHANGERS FINNED</v>
          </cell>
          <cell r="Z697" t="str">
            <v>N/A</v>
          </cell>
          <cell r="AA697" t="str">
            <v>N/A</v>
          </cell>
          <cell r="AB697" t="str">
            <v>N/A</v>
          </cell>
          <cell r="AC697" t="str">
            <v>N/A</v>
          </cell>
          <cell r="AD697" t="str">
            <v>N/A</v>
          </cell>
          <cell r="AE697" t="str">
            <v>N/A</v>
          </cell>
          <cell r="AF697" t="str">
            <v>N/A</v>
          </cell>
        </row>
        <row r="698">
          <cell r="X698" t="str">
            <v>1DCBH</v>
          </cell>
          <cell r="Y698" t="str">
            <v>PIPELINE - CONSTRUCTION, MAJOR EQUIPMENT - EXTRUDERS</v>
          </cell>
          <cell r="Z698" t="str">
            <v>N/A</v>
          </cell>
          <cell r="AA698" t="str">
            <v>N/A</v>
          </cell>
          <cell r="AB698" t="str">
            <v>N/A</v>
          </cell>
          <cell r="AC698" t="str">
            <v>N/A</v>
          </cell>
          <cell r="AD698" t="str">
            <v>N/A</v>
          </cell>
          <cell r="AE698" t="str">
            <v>N/A</v>
          </cell>
          <cell r="AF698" t="str">
            <v>N/A</v>
          </cell>
        </row>
        <row r="699">
          <cell r="X699" t="str">
            <v>1DCBI</v>
          </cell>
          <cell r="Y699" t="str">
            <v>PIPELINE - CONSTRUCTION, MAJOR EQUIPMENT - COMPRESSORS</v>
          </cell>
          <cell r="Z699" t="str">
            <v>N/A</v>
          </cell>
          <cell r="AA699" t="str">
            <v>N/A</v>
          </cell>
          <cell r="AB699" t="str">
            <v>N/A</v>
          </cell>
          <cell r="AC699" t="str">
            <v>N/A</v>
          </cell>
          <cell r="AD699" t="str">
            <v>N/A</v>
          </cell>
          <cell r="AE699" t="str">
            <v>N/A</v>
          </cell>
          <cell r="AF699" t="str">
            <v>N/A</v>
          </cell>
        </row>
        <row r="700">
          <cell r="X700" t="str">
            <v>1DCBJ</v>
          </cell>
          <cell r="Y700" t="str">
            <v>PIPELINE - CONSTRUCTION, MAJOR EQUIPMENT - GENERATORS</v>
          </cell>
          <cell r="Z700" t="str">
            <v>N/A</v>
          </cell>
          <cell r="AA700" t="str">
            <v>N/A</v>
          </cell>
          <cell r="AB700" t="str">
            <v>N/A</v>
          </cell>
          <cell r="AC700" t="str">
            <v>N/A</v>
          </cell>
          <cell r="AD700" t="str">
            <v>N/A</v>
          </cell>
          <cell r="AE700" t="str">
            <v>N/A</v>
          </cell>
          <cell r="AF700" t="str">
            <v>N/A</v>
          </cell>
        </row>
        <row r="701">
          <cell r="X701" t="str">
            <v>1DCBK</v>
          </cell>
          <cell r="Y701" t="str">
            <v>PIPELINE - CONSTRUCTION, MAJOR EQUIPMENT - MOTORS &amp; DRIVERS</v>
          </cell>
          <cell r="Z701" t="str">
            <v>N/A</v>
          </cell>
          <cell r="AA701" t="str">
            <v>N/A</v>
          </cell>
          <cell r="AB701" t="str">
            <v>N/A</v>
          </cell>
          <cell r="AC701" t="str">
            <v>N/A</v>
          </cell>
          <cell r="AD701" t="str">
            <v>N/A</v>
          </cell>
          <cell r="AE701" t="str">
            <v>N/A</v>
          </cell>
          <cell r="AF701" t="str">
            <v>N/A</v>
          </cell>
        </row>
        <row r="702">
          <cell r="X702" t="str">
            <v>1DCBL</v>
          </cell>
          <cell r="Y702" t="str">
            <v>PIPELINE - CONSTRUCTION, MAJOR EQUIPMENT - FIRED EQUIPMENT</v>
          </cell>
          <cell r="Z702" t="str">
            <v>N/A</v>
          </cell>
          <cell r="AA702" t="str">
            <v>N/A</v>
          </cell>
          <cell r="AB702" t="str">
            <v>N/A</v>
          </cell>
          <cell r="AC702" t="str">
            <v>N/A</v>
          </cell>
          <cell r="AD702" t="str">
            <v>N/A</v>
          </cell>
          <cell r="AE702" t="str">
            <v>N/A</v>
          </cell>
          <cell r="AF702" t="str">
            <v>N/A</v>
          </cell>
        </row>
        <row r="703">
          <cell r="X703" t="str">
            <v>1DCBM</v>
          </cell>
          <cell r="Y703" t="str">
            <v>PIPELINE - CONSTRUCTION, MAJOR EQUIPMENT - BLOWERS, FANS</v>
          </cell>
          <cell r="Z703" t="str">
            <v>N/A</v>
          </cell>
          <cell r="AA703" t="str">
            <v>N/A</v>
          </cell>
          <cell r="AB703" t="str">
            <v>N/A</v>
          </cell>
          <cell r="AC703" t="str">
            <v>N/A</v>
          </cell>
          <cell r="AD703" t="str">
            <v>N/A</v>
          </cell>
          <cell r="AE703" t="str">
            <v>N/A</v>
          </cell>
          <cell r="AF703" t="str">
            <v>N/A</v>
          </cell>
        </row>
        <row r="704">
          <cell r="X704" t="str">
            <v>1DCBN</v>
          </cell>
          <cell r="Y704" t="str">
            <v>PIPELINE - CONSTRUCTION, MAJOR EQUIPMENT - FILTERS</v>
          </cell>
          <cell r="Z704" t="str">
            <v>N/A</v>
          </cell>
          <cell r="AA704" t="str">
            <v>N/A</v>
          </cell>
          <cell r="AB704" t="str">
            <v>N/A</v>
          </cell>
          <cell r="AC704" t="str">
            <v>N/A</v>
          </cell>
          <cell r="AD704" t="str">
            <v>N/A</v>
          </cell>
          <cell r="AE704" t="str">
            <v>N/A</v>
          </cell>
          <cell r="AF704" t="str">
            <v>N/A</v>
          </cell>
        </row>
        <row r="705">
          <cell r="X705" t="str">
            <v>1DCBO</v>
          </cell>
          <cell r="Y705" t="str">
            <v>PIPELINE - CONSTRUCTION, MAJOR EQUIPMENT - FLARES</v>
          </cell>
          <cell r="Z705" t="str">
            <v>N/A</v>
          </cell>
          <cell r="AA705" t="str">
            <v>N/A</v>
          </cell>
          <cell r="AB705" t="str">
            <v>N/A</v>
          </cell>
          <cell r="AC705" t="str">
            <v>N/A</v>
          </cell>
          <cell r="AD705" t="str">
            <v>N/A</v>
          </cell>
          <cell r="AE705" t="str">
            <v>N/A</v>
          </cell>
          <cell r="AF705" t="str">
            <v>N/A</v>
          </cell>
        </row>
        <row r="706">
          <cell r="X706" t="str">
            <v>1DCBP</v>
          </cell>
          <cell r="Y706" t="str">
            <v>PIPELINE - CONSTRUCTION, MAJOR EQUIPMENT - SOLIDS HANDLING EQUIPMENT</v>
          </cell>
          <cell r="Z706" t="str">
            <v>N/A</v>
          </cell>
          <cell r="AA706" t="str">
            <v>N/A</v>
          </cell>
          <cell r="AB706" t="str">
            <v>N/A</v>
          </cell>
          <cell r="AC706" t="str">
            <v>N/A</v>
          </cell>
          <cell r="AD706" t="str">
            <v>N/A</v>
          </cell>
          <cell r="AE706" t="str">
            <v>N/A</v>
          </cell>
          <cell r="AF706" t="str">
            <v>N/A</v>
          </cell>
        </row>
        <row r="707">
          <cell r="X707" t="str">
            <v>1DCBQ</v>
          </cell>
          <cell r="Y707" t="str">
            <v>PIPELINE - CONSTRUCTION, MAJOR EQUIPMENT - PACKAGED EQUIPMENT</v>
          </cell>
          <cell r="Z707" t="str">
            <v>N/A</v>
          </cell>
          <cell r="AA707" t="str">
            <v>N/A</v>
          </cell>
          <cell r="AB707" t="str">
            <v>N/A</v>
          </cell>
          <cell r="AC707" t="str">
            <v>N/A</v>
          </cell>
          <cell r="AD707" t="str">
            <v>N/A</v>
          </cell>
          <cell r="AE707" t="str">
            <v>N/A</v>
          </cell>
          <cell r="AF707" t="str">
            <v>N/A</v>
          </cell>
        </row>
        <row r="708">
          <cell r="X708" t="str">
            <v>1DCBX</v>
          </cell>
          <cell r="Y708" t="str">
            <v>PIPELINE - CONSTRUCTION, MAJOR EQUIPMENT - OTHERS</v>
          </cell>
          <cell r="Z708" t="str">
            <v>N/A</v>
          </cell>
          <cell r="AA708" t="str">
            <v>N/A</v>
          </cell>
          <cell r="AB708" t="str">
            <v>N/A</v>
          </cell>
          <cell r="AC708" t="str">
            <v>N/A</v>
          </cell>
          <cell r="AD708" t="str">
            <v>N/A</v>
          </cell>
          <cell r="AE708" t="str">
            <v>N/A</v>
          </cell>
          <cell r="AF708" t="str">
            <v>N/A</v>
          </cell>
        </row>
        <row r="709">
          <cell r="X709" t="str">
            <v>1DCB-</v>
          </cell>
          <cell r="Y709" t="str">
            <v>SUBTOTAL - PIPELINE - CONSTRUCTION, MAJOR EQUIPMENT</v>
          </cell>
          <cell r="Z709">
            <v>0</v>
          </cell>
          <cell r="AA709" t="str">
            <v>N/A</v>
          </cell>
          <cell r="AB709">
            <v>0</v>
          </cell>
          <cell r="AC709">
            <v>0</v>
          </cell>
          <cell r="AD709">
            <v>0</v>
          </cell>
          <cell r="AE709">
            <v>0</v>
          </cell>
          <cell r="AF709">
            <v>0</v>
          </cell>
        </row>
        <row r="711">
          <cell r="X711" t="str">
            <v>1DCCA</v>
          </cell>
          <cell r="Y711" t="str">
            <v>PIPELINE - CONSTRUCTION, BULKS - STRUCTURAL</v>
          </cell>
          <cell r="AF711">
            <v>0</v>
          </cell>
        </row>
        <row r="712">
          <cell r="X712" t="str">
            <v>1DCCB</v>
          </cell>
          <cell r="Y712" t="str">
            <v>PIPELINE - CONSTRUCTION, BULKS - PIPING</v>
          </cell>
          <cell r="AF712">
            <v>0</v>
          </cell>
        </row>
        <row r="713">
          <cell r="X713" t="str">
            <v>1DCCC</v>
          </cell>
          <cell r="Y713" t="str">
            <v>PIPELINE - CONSTRUCTION, BULKS - ELECTRICAL</v>
          </cell>
          <cell r="AF713">
            <v>0</v>
          </cell>
        </row>
        <row r="714">
          <cell r="X714" t="str">
            <v>1DCCD</v>
          </cell>
          <cell r="Y714" t="str">
            <v>PIPELINE - CONSTRUCTION, BULKS - INSTRUMENTATION</v>
          </cell>
          <cell r="AF714">
            <v>0</v>
          </cell>
        </row>
        <row r="715">
          <cell r="X715" t="str">
            <v>1DCCE</v>
          </cell>
          <cell r="Y715" t="str">
            <v>PIPELINE - CONSTRUCTION, BULKS - PIPELINES</v>
          </cell>
          <cell r="Z715">
            <v>0</v>
          </cell>
          <cell r="AA715">
            <v>0</v>
          </cell>
          <cell r="AB715">
            <v>0</v>
          </cell>
          <cell r="AC715">
            <v>0</v>
          </cell>
          <cell r="AD715">
            <v>0</v>
          </cell>
          <cell r="AE715">
            <v>0</v>
          </cell>
          <cell r="AF715">
            <v>0</v>
          </cell>
        </row>
        <row r="716">
          <cell r="X716" t="str">
            <v>1DCC-</v>
          </cell>
          <cell r="Y716" t="str">
            <v xml:space="preserve">SUBTOTAL - PIPELINE - CONSTRUCTION, BULKS </v>
          </cell>
          <cell r="Z716">
            <v>0</v>
          </cell>
          <cell r="AA716" t="str">
            <v>N/A</v>
          </cell>
          <cell r="AB716">
            <v>0</v>
          </cell>
          <cell r="AC716">
            <v>0</v>
          </cell>
          <cell r="AD716">
            <v>0</v>
          </cell>
          <cell r="AE716">
            <v>0</v>
          </cell>
          <cell r="AF716">
            <v>0</v>
          </cell>
        </row>
        <row r="718">
          <cell r="X718" t="str">
            <v>1DCDA</v>
          </cell>
          <cell r="Y718" t="str">
            <v>PIPELINE - CONSTRUCTION SPECIALTIES - BUILDINGS</v>
          </cell>
          <cell r="Z718" t="str">
            <v>N/A</v>
          </cell>
          <cell r="AA718" t="str">
            <v>N/A</v>
          </cell>
          <cell r="AB718" t="str">
            <v>N/A</v>
          </cell>
          <cell r="AC718" t="str">
            <v>N/A</v>
          </cell>
          <cell r="AD718" t="str">
            <v>N/A</v>
          </cell>
          <cell r="AE718" t="str">
            <v>N/A</v>
          </cell>
          <cell r="AF718" t="str">
            <v>N/A</v>
          </cell>
        </row>
        <row r="719">
          <cell r="X719" t="str">
            <v>1DCDB</v>
          </cell>
          <cell r="Y719" t="str">
            <v>PIPELINE - CONSTRUCTION SPECIALTIES - GENERAL</v>
          </cell>
          <cell r="AF719">
            <v>0</v>
          </cell>
        </row>
        <row r="720">
          <cell r="X720" t="str">
            <v>1DCD-</v>
          </cell>
          <cell r="Y720" t="str">
            <v>SUBTOTAL - PIPELINE - CONSTRUCTION SPECIALTIES</v>
          </cell>
          <cell r="Z720">
            <v>0</v>
          </cell>
          <cell r="AA720" t="str">
            <v>N/A</v>
          </cell>
          <cell r="AB720">
            <v>0</v>
          </cell>
          <cell r="AC720">
            <v>0</v>
          </cell>
          <cell r="AD720">
            <v>0</v>
          </cell>
          <cell r="AE720">
            <v>0</v>
          </cell>
          <cell r="AF720">
            <v>0</v>
          </cell>
        </row>
        <row r="724">
          <cell r="W724" t="str">
            <v>LEVEL 2 PIPELINE PG 5</v>
          </cell>
          <cell r="X724" t="str">
            <v>WBS CODE</v>
          </cell>
          <cell r="Y724" t="str">
            <v>DESCRIPTION</v>
          </cell>
          <cell r="Z724" t="str">
            <v>QUANTITY</v>
          </cell>
          <cell r="AA724" t="str">
            <v>UNITS</v>
          </cell>
          <cell r="AB724" t="str">
            <v>TOTAL MANHOURS</v>
          </cell>
          <cell r="AC724" t="str">
            <v>TOTAL LABOR COST</v>
          </cell>
          <cell r="AD724" t="str">
            <v>TOTAL MAT'L COST</v>
          </cell>
          <cell r="AE724" t="str">
            <v>TOTAL S/C COST</v>
          </cell>
          <cell r="AF724" t="str">
            <v>TOTAL COST</v>
          </cell>
        </row>
        <row r="726">
          <cell r="X726" t="str">
            <v>1DCEA</v>
          </cell>
          <cell r="Y726" t="str">
            <v>PIPELINE - CONSTRUCTION, OTHER DIRECT WORK - FIRE PROTECTION</v>
          </cell>
          <cell r="AF726">
            <v>0</v>
          </cell>
        </row>
        <row r="727">
          <cell r="X727" t="str">
            <v>1DCEB</v>
          </cell>
          <cell r="Y727" t="str">
            <v>PIPELINE - CONSTRUCTION, OTHER DIRECT WORK - FIREPROOFING</v>
          </cell>
          <cell r="AF727">
            <v>0</v>
          </cell>
        </row>
        <row r="728">
          <cell r="X728" t="str">
            <v>1DCEC</v>
          </cell>
          <cell r="Y728" t="str">
            <v>PIPELINE - CONSTRUCTION, OTHER DIRECT WORK - INSULATION</v>
          </cell>
          <cell r="AF728">
            <v>0</v>
          </cell>
        </row>
        <row r="729">
          <cell r="X729" t="str">
            <v>1DCED</v>
          </cell>
          <cell r="Y729" t="str">
            <v>PIPELINE - CONSTRUCTION, OTHER DIRECT WORK - PAINTING</v>
          </cell>
          <cell r="AF729">
            <v>0</v>
          </cell>
        </row>
        <row r="730">
          <cell r="X730" t="str">
            <v>1DCEE</v>
          </cell>
          <cell r="Y730" t="str">
            <v>PIPELINE - CONSTRUCTION, OTHER DIRECT WORK - SHUTDOWN</v>
          </cell>
          <cell r="AF730">
            <v>0</v>
          </cell>
        </row>
        <row r="731">
          <cell r="X731" t="str">
            <v>1DCEF</v>
          </cell>
          <cell r="Y731" t="str">
            <v>PIPELINE - CONSTRUCTION, OTHER DIRECT WORK - PRE-COMMISSIONING</v>
          </cell>
          <cell r="AF731">
            <v>0</v>
          </cell>
        </row>
        <row r="732">
          <cell r="X732" t="str">
            <v>1DCEG</v>
          </cell>
          <cell r="Y732" t="str">
            <v>PIPELINE - CONSTRUCTION, OTHER DIRECT WORK - ENVIRONMENTAL</v>
          </cell>
          <cell r="AF732">
            <v>0</v>
          </cell>
        </row>
        <row r="733">
          <cell r="X733" t="str">
            <v>1DCEX</v>
          </cell>
          <cell r="Y733" t="str">
            <v>PIPELINE - CONSTRUCTION, OTHER DIRECT WORK - OTHER</v>
          </cell>
          <cell r="AF733">
            <v>0</v>
          </cell>
        </row>
        <row r="734">
          <cell r="X734" t="str">
            <v>1DCE</v>
          </cell>
          <cell r="Y734" t="str">
            <v xml:space="preserve">SUBTOTAL - PIPELINE - CONSTRUCTION, OTHER DIRECT WORK - </v>
          </cell>
          <cell r="Z734">
            <v>0</v>
          </cell>
          <cell r="AA734" t="str">
            <v>N/A</v>
          </cell>
          <cell r="AB734">
            <v>0</v>
          </cell>
          <cell r="AC734">
            <v>0</v>
          </cell>
          <cell r="AD734">
            <v>0</v>
          </cell>
          <cell r="AE734">
            <v>0</v>
          </cell>
          <cell r="AF734">
            <v>0</v>
          </cell>
        </row>
        <row r="736">
          <cell r="X736" t="str">
            <v>1DCFA</v>
          </cell>
          <cell r="Y736" t="str">
            <v>PIPELINE - CONSTRUCTION INDIRECTS</v>
          </cell>
          <cell r="AF736">
            <v>0</v>
          </cell>
        </row>
        <row r="737">
          <cell r="X737" t="str">
            <v>1DCF</v>
          </cell>
          <cell r="Y737" t="str">
            <v>SUBTOTAL - PIPELINE - CONSTRUCTION INDIRECTS</v>
          </cell>
          <cell r="Z737">
            <v>0</v>
          </cell>
          <cell r="AA737" t="str">
            <v>N/A</v>
          </cell>
          <cell r="AB737">
            <v>0</v>
          </cell>
          <cell r="AC737">
            <v>0</v>
          </cell>
          <cell r="AD737">
            <v>0</v>
          </cell>
          <cell r="AE737">
            <v>0</v>
          </cell>
          <cell r="AF737">
            <v>0</v>
          </cell>
        </row>
        <row r="739">
          <cell r="X739" t="str">
            <v>1DDAA</v>
          </cell>
          <cell r="Y739" t="str">
            <v>PIPELINE - COMMISSIONING - PROCESS</v>
          </cell>
          <cell r="AF739">
            <v>0</v>
          </cell>
        </row>
        <row r="740">
          <cell r="X740" t="str">
            <v>1DDAB</v>
          </cell>
          <cell r="Y740" t="str">
            <v>PIPELINE - COMMISSIONING - UTILITIES</v>
          </cell>
          <cell r="AF740">
            <v>0</v>
          </cell>
        </row>
        <row r="741">
          <cell r="X741" t="str">
            <v>1DDA-</v>
          </cell>
          <cell r="Y741" t="str">
            <v>SUBTOTAL - PIPELINE - COMMISSIONING</v>
          </cell>
          <cell r="Z741">
            <v>0</v>
          </cell>
          <cell r="AA741" t="str">
            <v>N/A</v>
          </cell>
          <cell r="AB741">
            <v>0</v>
          </cell>
          <cell r="AC741">
            <v>0</v>
          </cell>
          <cell r="AD741">
            <v>0</v>
          </cell>
          <cell r="AE741">
            <v>0</v>
          </cell>
          <cell r="AF741">
            <v>0</v>
          </cell>
        </row>
        <row r="743">
          <cell r="X743" t="str">
            <v>1DDBA</v>
          </cell>
          <cell r="Y743" t="str">
            <v>PIPELINE - STARTUP - PROCESS</v>
          </cell>
          <cell r="AF743">
            <v>0</v>
          </cell>
        </row>
        <row r="744">
          <cell r="X744" t="str">
            <v>1DDBB</v>
          </cell>
          <cell r="Y744" t="str">
            <v>PIPELINE - STARTUP - UTILITIES</v>
          </cell>
          <cell r="AF744">
            <v>0</v>
          </cell>
        </row>
        <row r="745">
          <cell r="X745" t="str">
            <v>1DDB-</v>
          </cell>
          <cell r="Y745" t="str">
            <v>SUBTOTAL - PIPELINE - STARTUP</v>
          </cell>
          <cell r="Z745">
            <v>0</v>
          </cell>
          <cell r="AA745" t="str">
            <v>N/A</v>
          </cell>
          <cell r="AB745">
            <v>0</v>
          </cell>
          <cell r="AC745">
            <v>0</v>
          </cell>
          <cell r="AD745">
            <v>0</v>
          </cell>
          <cell r="AE745">
            <v>0</v>
          </cell>
          <cell r="AF745">
            <v>0</v>
          </cell>
        </row>
        <row r="747">
          <cell r="X747" t="str">
            <v>1DDCA</v>
          </cell>
          <cell r="Y747" t="str">
            <v>PIPELINE - TRAINING</v>
          </cell>
          <cell r="AF747">
            <v>0</v>
          </cell>
        </row>
        <row r="748">
          <cell r="X748" t="str">
            <v>1DDC-</v>
          </cell>
          <cell r="Y748" t="str">
            <v>SUBTOTAL - PIPELINE - TRAINING</v>
          </cell>
          <cell r="Z748">
            <v>0</v>
          </cell>
          <cell r="AA748" t="str">
            <v>N/A</v>
          </cell>
          <cell r="AB748">
            <v>0</v>
          </cell>
          <cell r="AC748">
            <v>0</v>
          </cell>
          <cell r="AD748">
            <v>0</v>
          </cell>
          <cell r="AE748">
            <v>0</v>
          </cell>
          <cell r="AF748">
            <v>0</v>
          </cell>
        </row>
        <row r="762">
          <cell r="L762" t="str">
            <v>CYCLE &amp; LVL 1    TANK</v>
          </cell>
          <cell r="M762" t="str">
            <v>WBS CODE</v>
          </cell>
          <cell r="N762" t="str">
            <v>DESCRIPTION</v>
          </cell>
          <cell r="O762" t="str">
            <v>QUANTITY</v>
          </cell>
          <cell r="P762" t="str">
            <v>UNITS</v>
          </cell>
          <cell r="Q762" t="str">
            <v>TOTAL MANHOURS</v>
          </cell>
          <cell r="R762" t="str">
            <v>TOTAL LABOR COST</v>
          </cell>
          <cell r="S762" t="str">
            <v>TOTAL MAT'L COST</v>
          </cell>
          <cell r="T762" t="str">
            <v>TOTAL S/C COST</v>
          </cell>
          <cell r="U762" t="str">
            <v>TOTAL COST</v>
          </cell>
          <cell r="W762" t="str">
            <v>LEVEL 2 TANK PG.1</v>
          </cell>
          <cell r="X762" t="str">
            <v>WBS CODE</v>
          </cell>
          <cell r="Y762" t="str">
            <v>DESCRIPTION</v>
          </cell>
          <cell r="Z762" t="str">
            <v>QUANTITY</v>
          </cell>
          <cell r="AA762" t="str">
            <v>UNITS</v>
          </cell>
          <cell r="AB762" t="str">
            <v>TOTAL MANHOURS</v>
          </cell>
          <cell r="AC762" t="str">
            <v>TOTAL LABOR COST</v>
          </cell>
          <cell r="AD762" t="str">
            <v>TOTAL MAT'L COST</v>
          </cell>
          <cell r="AE762" t="str">
            <v>TOTAL S/C COST</v>
          </cell>
          <cell r="AF762" t="str">
            <v>TOTAL COST</v>
          </cell>
          <cell r="AH762" t="str">
            <v>LEVEL 3 TANK PG 1</v>
          </cell>
          <cell r="AI762" t="str">
            <v>WBS CODE</v>
          </cell>
          <cell r="AJ762" t="str">
            <v>DESCRIPTION</v>
          </cell>
          <cell r="AK762" t="str">
            <v>QUANTITY</v>
          </cell>
          <cell r="AL762" t="str">
            <v>UNITS</v>
          </cell>
          <cell r="AM762" t="str">
            <v>TOTAL MANHOURS</v>
          </cell>
          <cell r="AN762" t="str">
            <v>TOTAL LABOR COST</v>
          </cell>
          <cell r="AO762" t="str">
            <v>TOTAL MAT'L COST</v>
          </cell>
          <cell r="AP762" t="str">
            <v>TOTAL S/C COST</v>
          </cell>
          <cell r="AQ762" t="str">
            <v>TOTAL COST</v>
          </cell>
        </row>
        <row r="764">
          <cell r="M764" t="str">
            <v>1EAA-</v>
          </cell>
          <cell r="N764" t="str">
            <v>TANK - DIRECT ENGINEERING</v>
          </cell>
          <cell r="Q764">
            <v>0</v>
          </cell>
          <cell r="R764">
            <v>0</v>
          </cell>
          <cell r="S764">
            <v>0</v>
          </cell>
          <cell r="T764">
            <v>0</v>
          </cell>
          <cell r="U764">
            <v>0</v>
          </cell>
          <cell r="X764" t="str">
            <v>1EAAA</v>
          </cell>
          <cell r="Y764" t="str">
            <v>TANK - DIR. ENG.  PROCESS</v>
          </cell>
          <cell r="AF764">
            <v>0</v>
          </cell>
          <cell r="AI764" t="str">
            <v>1ECBIA</v>
          </cell>
          <cell r="AJ764" t="str">
            <v>BOIL OFF GAS COMPRESSOR</v>
          </cell>
          <cell r="AQ764">
            <v>0</v>
          </cell>
        </row>
        <row r="765">
          <cell r="M765" t="str">
            <v>1EAH-</v>
          </cell>
          <cell r="N765" t="str">
            <v>TANK EQUIPMENT SPECIFICATION</v>
          </cell>
          <cell r="Q765">
            <v>0</v>
          </cell>
          <cell r="R765">
            <v>0</v>
          </cell>
          <cell r="S765">
            <v>0</v>
          </cell>
          <cell r="T765">
            <v>0</v>
          </cell>
          <cell r="U765">
            <v>0</v>
          </cell>
          <cell r="X765" t="str">
            <v>1EAAB</v>
          </cell>
          <cell r="Y765" t="str">
            <v>TANK - DIR. ENG.  PERMITS</v>
          </cell>
          <cell r="AF765">
            <v>0</v>
          </cell>
          <cell r="AI765" t="str">
            <v>1ECBIX</v>
          </cell>
          <cell r="AJ765" t="str">
            <v>OTHER COMPRESSORS</v>
          </cell>
          <cell r="AQ765">
            <v>0</v>
          </cell>
        </row>
        <row r="766">
          <cell r="M766" t="str">
            <v>1EAI-</v>
          </cell>
          <cell r="N766" t="str">
            <v>TANK - ENGINEERING PROCUREMENT</v>
          </cell>
          <cell r="Q766">
            <v>0</v>
          </cell>
          <cell r="R766">
            <v>0</v>
          </cell>
          <cell r="S766">
            <v>0</v>
          </cell>
          <cell r="T766">
            <v>0</v>
          </cell>
          <cell r="U766">
            <v>0</v>
          </cell>
          <cell r="X766" t="str">
            <v>1EAAC</v>
          </cell>
          <cell r="Y766" t="str">
            <v>TANK - DIR. ENG.  CIVIL/STRUCTURAL</v>
          </cell>
          <cell r="AF766">
            <v>0</v>
          </cell>
          <cell r="AI766" t="str">
            <v>1ECBI-</v>
          </cell>
          <cell r="AJ766" t="str">
            <v>TANK - CONSTRUCTION, MAJOR EQUIPMENT - COMPRESSORS</v>
          </cell>
          <cell r="AK766">
            <v>0</v>
          </cell>
          <cell r="AL766">
            <v>0</v>
          </cell>
          <cell r="AM766">
            <v>0</v>
          </cell>
          <cell r="AN766">
            <v>0</v>
          </cell>
          <cell r="AO766">
            <v>0</v>
          </cell>
          <cell r="AP766">
            <v>0</v>
          </cell>
          <cell r="AQ766">
            <v>0</v>
          </cell>
        </row>
        <row r="767">
          <cell r="M767" t="str">
            <v>1EAJ-</v>
          </cell>
          <cell r="N767" t="str">
            <v>TANK - INDIRECT ENGINEERING</v>
          </cell>
          <cell r="Q767">
            <v>0</v>
          </cell>
          <cell r="R767">
            <v>0</v>
          </cell>
          <cell r="S767">
            <v>0</v>
          </cell>
          <cell r="T767">
            <v>0</v>
          </cell>
          <cell r="U767">
            <v>0</v>
          </cell>
          <cell r="X767" t="str">
            <v>1EAAD</v>
          </cell>
          <cell r="Y767" t="str">
            <v>TANK - DIR. ENG.  MECHANICAL</v>
          </cell>
          <cell r="AF767">
            <v>0</v>
          </cell>
        </row>
        <row r="768">
          <cell r="M768" t="str">
            <v>1EA--</v>
          </cell>
          <cell r="N768" t="str">
            <v>SUBTOTAL TANK - ENGINEERING/PROCUREMENT</v>
          </cell>
          <cell r="Q768">
            <v>0</v>
          </cell>
          <cell r="R768">
            <v>0</v>
          </cell>
          <cell r="S768">
            <v>0</v>
          </cell>
          <cell r="T768">
            <v>0</v>
          </cell>
          <cell r="U768">
            <v>0</v>
          </cell>
          <cell r="X768" t="str">
            <v>1EAAE</v>
          </cell>
          <cell r="Y768" t="str">
            <v>TANK - DIR. ENG.  PIPING</v>
          </cell>
          <cell r="AF768">
            <v>0</v>
          </cell>
          <cell r="AI768" t="str">
            <v>1ECBXA</v>
          </cell>
          <cell r="AJ768" t="str">
            <v>PROPANE STORAGE TANK</v>
          </cell>
          <cell r="AQ768">
            <v>0</v>
          </cell>
        </row>
        <row r="769">
          <cell r="X769" t="str">
            <v>1EAAF</v>
          </cell>
          <cell r="Y769" t="str">
            <v>TANK - DIR. ENG.  ELECTRICAL</v>
          </cell>
          <cell r="AF769">
            <v>0</v>
          </cell>
          <cell r="AI769" t="str">
            <v>1ECBXB</v>
          </cell>
          <cell r="AJ769" t="str">
            <v>TANK BOTTOM HEATING AND ACCESSORIES</v>
          </cell>
          <cell r="AQ769">
            <v>0</v>
          </cell>
        </row>
        <row r="770">
          <cell r="M770" t="str">
            <v>1EBA-</v>
          </cell>
          <cell r="N770" t="str">
            <v>TANK - FAB/DELIVERY - MAJOR EQUIPMENT</v>
          </cell>
          <cell r="Q770">
            <v>0</v>
          </cell>
          <cell r="R770">
            <v>0</v>
          </cell>
          <cell r="S770">
            <v>0</v>
          </cell>
          <cell r="T770">
            <v>0</v>
          </cell>
          <cell r="U770">
            <v>0</v>
          </cell>
          <cell r="X770" t="str">
            <v>1EAAG</v>
          </cell>
          <cell r="Y770" t="str">
            <v>TANK - DIR. ENG.  INSTRUMENTATION</v>
          </cell>
          <cell r="AF770">
            <v>0</v>
          </cell>
          <cell r="AI770" t="str">
            <v>1ECBXC</v>
          </cell>
          <cell r="AJ770" t="str">
            <v>PUMPS</v>
          </cell>
          <cell r="AQ770">
            <v>0</v>
          </cell>
        </row>
        <row r="771">
          <cell r="M771" t="str">
            <v>1EBB-</v>
          </cell>
          <cell r="N771" t="str">
            <v>TANK - FAB/DELIVERY - BULKS</v>
          </cell>
          <cell r="Q771">
            <v>0</v>
          </cell>
          <cell r="R771">
            <v>0</v>
          </cell>
          <cell r="S771">
            <v>0</v>
          </cell>
          <cell r="T771">
            <v>0</v>
          </cell>
          <cell r="U771">
            <v>0</v>
          </cell>
          <cell r="X771" t="str">
            <v>1EAAH</v>
          </cell>
          <cell r="Y771" t="str">
            <v>TANK - DIR. ENG.  ARCHITECTURAL</v>
          </cell>
          <cell r="AF771">
            <v>0</v>
          </cell>
          <cell r="AI771" t="str">
            <v>1ECBXD</v>
          </cell>
          <cell r="AJ771" t="str">
            <v>EXCHANGERS</v>
          </cell>
          <cell r="AQ771">
            <v>0</v>
          </cell>
        </row>
        <row r="772">
          <cell r="M772" t="str">
            <v>1EBC-</v>
          </cell>
          <cell r="N772" t="str">
            <v>TANK - FAB/DELIVERY - ENGINEERING SPECIALTIES</v>
          </cell>
          <cell r="Q772">
            <v>0</v>
          </cell>
          <cell r="R772">
            <v>0</v>
          </cell>
          <cell r="S772">
            <v>0</v>
          </cell>
          <cell r="T772">
            <v>0</v>
          </cell>
          <cell r="U772">
            <v>0</v>
          </cell>
          <cell r="X772" t="str">
            <v>1EAAI</v>
          </cell>
          <cell r="Y772" t="str">
            <v>TANK - DIR. ENG.  PIPELINES</v>
          </cell>
          <cell r="Z772" t="str">
            <v>N/A</v>
          </cell>
          <cell r="AA772" t="str">
            <v>N/A</v>
          </cell>
          <cell r="AB772" t="str">
            <v>N/A</v>
          </cell>
          <cell r="AC772" t="str">
            <v>N/A</v>
          </cell>
          <cell r="AD772" t="str">
            <v>N/A</v>
          </cell>
          <cell r="AE772" t="str">
            <v>N/A</v>
          </cell>
          <cell r="AF772" t="str">
            <v>N/A</v>
          </cell>
          <cell r="AI772" t="str">
            <v>1ECBXE</v>
          </cell>
          <cell r="AJ772" t="str">
            <v>FIRE FIGHTING SYSTEM</v>
          </cell>
          <cell r="AQ772">
            <v>0</v>
          </cell>
        </row>
        <row r="773">
          <cell r="M773" t="str">
            <v>1EB--</v>
          </cell>
          <cell r="N773" t="str">
            <v>SUBTOTAL TANK - FABRICATION/DELIVERY</v>
          </cell>
          <cell r="Q773">
            <v>0</v>
          </cell>
          <cell r="R773">
            <v>0</v>
          </cell>
          <cell r="S773">
            <v>0</v>
          </cell>
          <cell r="T773">
            <v>0</v>
          </cell>
          <cell r="U773">
            <v>0</v>
          </cell>
          <cell r="X773" t="str">
            <v>1EAA-</v>
          </cell>
          <cell r="Y773" t="str">
            <v>SUBTOTAL - TANK - DIRECT ENGINEERING</v>
          </cell>
          <cell r="Z773">
            <v>0</v>
          </cell>
          <cell r="AA773" t="str">
            <v>N/A</v>
          </cell>
          <cell r="AB773">
            <v>0</v>
          </cell>
          <cell r="AC773">
            <v>0</v>
          </cell>
          <cell r="AD773">
            <v>0</v>
          </cell>
          <cell r="AE773">
            <v>0</v>
          </cell>
          <cell r="AF773">
            <v>0</v>
          </cell>
          <cell r="AI773" t="str">
            <v>1ECBXX</v>
          </cell>
          <cell r="AJ773" t="str">
            <v>OTHER</v>
          </cell>
          <cell r="AQ773">
            <v>0</v>
          </cell>
        </row>
        <row r="774">
          <cell r="AI774" t="str">
            <v>1ECBX-</v>
          </cell>
          <cell r="AJ774" t="str">
            <v>TANK - CONSTRUCTION, MAJOR EQUIPMENT - OTHER</v>
          </cell>
          <cell r="AK774">
            <v>0</v>
          </cell>
          <cell r="AL774">
            <v>0</v>
          </cell>
          <cell r="AM774">
            <v>0</v>
          </cell>
          <cell r="AN774">
            <v>0</v>
          </cell>
          <cell r="AO774">
            <v>0</v>
          </cell>
          <cell r="AP774">
            <v>0</v>
          </cell>
          <cell r="AQ774">
            <v>0</v>
          </cell>
        </row>
        <row r="775">
          <cell r="M775" t="str">
            <v>1ECA-</v>
          </cell>
          <cell r="N775" t="str">
            <v>TANK - CONSTRUCTION - CIVIL</v>
          </cell>
          <cell r="Q775">
            <v>0</v>
          </cell>
          <cell r="R775">
            <v>0</v>
          </cell>
          <cell r="S775">
            <v>0</v>
          </cell>
          <cell r="T775">
            <v>0</v>
          </cell>
          <cell r="U775">
            <v>0</v>
          </cell>
          <cell r="X775" t="str">
            <v>1EAHA</v>
          </cell>
          <cell r="Y775" t="str">
            <v>TANK - EQUIP. SPECS - PRESSURE VESSELS</v>
          </cell>
          <cell r="Z775" t="str">
            <v>N/A</v>
          </cell>
          <cell r="AA775" t="str">
            <v>N/A</v>
          </cell>
          <cell r="AB775" t="str">
            <v>N/A</v>
          </cell>
          <cell r="AC775" t="str">
            <v>N/A</v>
          </cell>
          <cell r="AD775" t="str">
            <v>N/A</v>
          </cell>
          <cell r="AE775" t="str">
            <v>N/A</v>
          </cell>
          <cell r="AF775" t="str">
            <v>N/A</v>
          </cell>
        </row>
        <row r="776">
          <cell r="M776" t="str">
            <v>1ECB-</v>
          </cell>
          <cell r="N776" t="str">
            <v>TANK - CONSTRUCTION - MAJOR EQUIPMENT</v>
          </cell>
          <cell r="Q776">
            <v>0</v>
          </cell>
          <cell r="R776">
            <v>0</v>
          </cell>
          <cell r="S776">
            <v>0</v>
          </cell>
          <cell r="T776">
            <v>0</v>
          </cell>
          <cell r="U776">
            <v>0</v>
          </cell>
          <cell r="X776" t="str">
            <v>1EAHB</v>
          </cell>
          <cell r="Y776" t="str">
            <v>TANK - EQUIP. SPECS - COLUMNS</v>
          </cell>
          <cell r="Z776" t="str">
            <v>N/A</v>
          </cell>
          <cell r="AA776" t="str">
            <v>N/A</v>
          </cell>
          <cell r="AB776" t="str">
            <v>N/A</v>
          </cell>
          <cell r="AC776" t="str">
            <v>N/A</v>
          </cell>
          <cell r="AD776" t="str">
            <v>N/A</v>
          </cell>
          <cell r="AE776" t="str">
            <v>N/A</v>
          </cell>
          <cell r="AF776" t="str">
            <v>N/A</v>
          </cell>
        </row>
        <row r="777">
          <cell r="M777" t="str">
            <v>1ECC-</v>
          </cell>
          <cell r="N777" t="str">
            <v>TANK - CONSTRUCTION - BULKS</v>
          </cell>
          <cell r="Q777">
            <v>0</v>
          </cell>
          <cell r="R777">
            <v>0</v>
          </cell>
          <cell r="S777">
            <v>0</v>
          </cell>
          <cell r="T777">
            <v>0</v>
          </cell>
          <cell r="U777">
            <v>0</v>
          </cell>
          <cell r="X777" t="str">
            <v>1EAHC</v>
          </cell>
          <cell r="Y777" t="str">
            <v>TANK - EQUIP. SPECS - REACTORS</v>
          </cell>
          <cell r="Z777" t="str">
            <v>N/A</v>
          </cell>
          <cell r="AA777" t="str">
            <v>N/A</v>
          </cell>
          <cell r="AB777" t="str">
            <v>N/A</v>
          </cell>
          <cell r="AC777" t="str">
            <v>N/A</v>
          </cell>
          <cell r="AD777" t="str">
            <v>N/A</v>
          </cell>
          <cell r="AE777" t="str">
            <v>N/A</v>
          </cell>
          <cell r="AF777" t="str">
            <v>N/A</v>
          </cell>
        </row>
        <row r="778">
          <cell r="M778" t="str">
            <v>1ECD-</v>
          </cell>
          <cell r="N778" t="str">
            <v>TANK - CONSTRUCTION - CONSTRUCTION SPECIALTIES</v>
          </cell>
          <cell r="Q778">
            <v>0</v>
          </cell>
          <cell r="R778">
            <v>0</v>
          </cell>
          <cell r="S778">
            <v>0</v>
          </cell>
          <cell r="T778">
            <v>0</v>
          </cell>
          <cell r="U778">
            <v>0</v>
          </cell>
          <cell r="X778" t="str">
            <v>1EAHD</v>
          </cell>
          <cell r="Y778" t="str">
            <v>TANK - EQUIP. SPECS - FIELD ERECTED TANKS</v>
          </cell>
          <cell r="Z778" t="str">
            <v>N/A</v>
          </cell>
          <cell r="AA778" t="str">
            <v>N/A</v>
          </cell>
          <cell r="AB778" t="str">
            <v>N/A</v>
          </cell>
          <cell r="AC778" t="str">
            <v>N/A</v>
          </cell>
          <cell r="AD778" t="str">
            <v>N/A</v>
          </cell>
          <cell r="AE778" t="str">
            <v>N/A</v>
          </cell>
          <cell r="AF778" t="str">
            <v>N/A</v>
          </cell>
        </row>
        <row r="779">
          <cell r="M779" t="str">
            <v>1ECE-</v>
          </cell>
          <cell r="N779" t="str">
            <v>TANK - CONSTRUCTION - OTHER DIRECT WORK</v>
          </cell>
          <cell r="Q779">
            <v>0</v>
          </cell>
          <cell r="R779">
            <v>0</v>
          </cell>
          <cell r="S779">
            <v>0</v>
          </cell>
          <cell r="T779">
            <v>0</v>
          </cell>
          <cell r="U779">
            <v>0</v>
          </cell>
          <cell r="X779" t="str">
            <v>1EAHE</v>
          </cell>
          <cell r="Y779" t="str">
            <v>TANK - EQUIP. SPECS - PUMPS</v>
          </cell>
          <cell r="AF779">
            <v>0</v>
          </cell>
        </row>
        <row r="780">
          <cell r="M780" t="str">
            <v>1ECF-</v>
          </cell>
          <cell r="N780" t="str">
            <v>TANK - CONSTRUCTION - INDIRECTS</v>
          </cell>
          <cell r="Q780">
            <v>0</v>
          </cell>
          <cell r="R780">
            <v>0</v>
          </cell>
          <cell r="S780">
            <v>0</v>
          </cell>
          <cell r="T780">
            <v>0</v>
          </cell>
          <cell r="U780">
            <v>0</v>
          </cell>
          <cell r="X780" t="str">
            <v>1EAHF</v>
          </cell>
          <cell r="Y780" t="str">
            <v>TANK - EQUIP. SPECS - HEAT EXCHANGERS - S &amp; T</v>
          </cell>
          <cell r="Z780" t="str">
            <v>N/A</v>
          </cell>
          <cell r="AA780" t="str">
            <v>N/A</v>
          </cell>
          <cell r="AB780" t="str">
            <v>N/A</v>
          </cell>
          <cell r="AC780" t="str">
            <v>N/A</v>
          </cell>
          <cell r="AD780" t="str">
            <v>N/A</v>
          </cell>
          <cell r="AE780" t="str">
            <v>N/A</v>
          </cell>
          <cell r="AF780" t="str">
            <v>N/A</v>
          </cell>
        </row>
        <row r="781">
          <cell r="M781" t="str">
            <v>1EC--</v>
          </cell>
          <cell r="N781" t="str">
            <v>SUBTOTAL TANK - CONSTRUCTION</v>
          </cell>
          <cell r="Q781">
            <v>0</v>
          </cell>
          <cell r="R781">
            <v>0</v>
          </cell>
          <cell r="S781">
            <v>0</v>
          </cell>
          <cell r="T781">
            <v>0</v>
          </cell>
          <cell r="U781">
            <v>0</v>
          </cell>
          <cell r="X781" t="str">
            <v>1EAHG</v>
          </cell>
          <cell r="Y781" t="str">
            <v>TANK - EQUIP. SPECS - HEAT EXCHANGERS - FINNED</v>
          </cell>
          <cell r="Z781" t="str">
            <v>N/A</v>
          </cell>
          <cell r="AA781" t="str">
            <v>N/A</v>
          </cell>
          <cell r="AB781" t="str">
            <v>N/A</v>
          </cell>
          <cell r="AC781" t="str">
            <v>N/A</v>
          </cell>
          <cell r="AD781" t="str">
            <v>N/A</v>
          </cell>
          <cell r="AE781" t="str">
            <v>N/A</v>
          </cell>
          <cell r="AF781" t="str">
            <v>N/A</v>
          </cell>
        </row>
        <row r="782">
          <cell r="X782" t="str">
            <v>1EAHH</v>
          </cell>
          <cell r="Y782" t="str">
            <v>TANK - EQUIP. SPECS - EXTRUDERS</v>
          </cell>
          <cell r="Z782" t="str">
            <v>N/A</v>
          </cell>
          <cell r="AA782" t="str">
            <v>N/A</v>
          </cell>
          <cell r="AB782" t="str">
            <v>N/A</v>
          </cell>
          <cell r="AC782" t="str">
            <v>N/A</v>
          </cell>
          <cell r="AD782" t="str">
            <v>N/A</v>
          </cell>
          <cell r="AE782" t="str">
            <v>N/A</v>
          </cell>
          <cell r="AF782" t="str">
            <v>N/A</v>
          </cell>
        </row>
        <row r="783">
          <cell r="M783" t="str">
            <v>1EDA-</v>
          </cell>
          <cell r="N783" t="str">
            <v>TANK - COMMISSIONING</v>
          </cell>
          <cell r="Q783">
            <v>0</v>
          </cell>
          <cell r="R783">
            <v>0</v>
          </cell>
          <cell r="S783">
            <v>0</v>
          </cell>
          <cell r="T783">
            <v>0</v>
          </cell>
          <cell r="U783">
            <v>0</v>
          </cell>
          <cell r="X783" t="str">
            <v>1EAHI</v>
          </cell>
          <cell r="Y783" t="str">
            <v>TANK - EQUIP. SPECS - COMPRESSORS</v>
          </cell>
          <cell r="AF783">
            <v>0</v>
          </cell>
        </row>
        <row r="784">
          <cell r="M784" t="str">
            <v>1EDB-</v>
          </cell>
          <cell r="N784" t="str">
            <v>TANK -STARTUP</v>
          </cell>
          <cell r="Q784">
            <v>0</v>
          </cell>
          <cell r="R784">
            <v>0</v>
          </cell>
          <cell r="S784">
            <v>0</v>
          </cell>
          <cell r="T784">
            <v>0</v>
          </cell>
          <cell r="U784">
            <v>0</v>
          </cell>
          <cell r="X784" t="str">
            <v>1EAHJ</v>
          </cell>
          <cell r="Y784" t="str">
            <v>TANK - EQUIP. SPECS - GENERATORS</v>
          </cell>
          <cell r="Z784" t="str">
            <v>N/A</v>
          </cell>
          <cell r="AA784" t="str">
            <v>N/A</v>
          </cell>
          <cell r="AB784" t="str">
            <v>N/A</v>
          </cell>
          <cell r="AC784" t="str">
            <v>N/A</v>
          </cell>
          <cell r="AD784" t="str">
            <v>N/A</v>
          </cell>
          <cell r="AE784" t="str">
            <v>N/A</v>
          </cell>
          <cell r="AF784" t="str">
            <v>N/A</v>
          </cell>
        </row>
        <row r="785">
          <cell r="M785" t="str">
            <v>1EDC-</v>
          </cell>
          <cell r="N785" t="str">
            <v>TANK -TRAINING</v>
          </cell>
          <cell r="Q785">
            <v>0</v>
          </cell>
          <cell r="R785">
            <v>0</v>
          </cell>
          <cell r="S785">
            <v>0</v>
          </cell>
          <cell r="T785">
            <v>0</v>
          </cell>
          <cell r="U785">
            <v>0</v>
          </cell>
          <cell r="X785" t="str">
            <v>1EAHK</v>
          </cell>
          <cell r="Y785" t="str">
            <v>TANK - EQUIP. SPECS - MOTORS &amp; DRIVERS</v>
          </cell>
          <cell r="Z785" t="str">
            <v>N/A</v>
          </cell>
          <cell r="AA785" t="str">
            <v>N/A</v>
          </cell>
          <cell r="AB785" t="str">
            <v>N/A</v>
          </cell>
          <cell r="AC785" t="str">
            <v>N/A</v>
          </cell>
          <cell r="AD785" t="str">
            <v>N/A</v>
          </cell>
          <cell r="AE785" t="str">
            <v>N/A</v>
          </cell>
          <cell r="AF785" t="str">
            <v>N/A</v>
          </cell>
        </row>
        <row r="786">
          <cell r="M786" t="str">
            <v>1ED--</v>
          </cell>
          <cell r="N786" t="str">
            <v>SUBTOTAL TANK - COMMISSIONING, STARTUP &amp; TRAINING</v>
          </cell>
          <cell r="Q786">
            <v>0</v>
          </cell>
          <cell r="R786">
            <v>0</v>
          </cell>
          <cell r="S786">
            <v>0</v>
          </cell>
          <cell r="T786">
            <v>0</v>
          </cell>
          <cell r="U786">
            <v>0</v>
          </cell>
          <cell r="X786" t="str">
            <v>1EAHL</v>
          </cell>
          <cell r="Y786" t="str">
            <v>TANK - EQUIP. SPECS - FIRED EQUIPMENT</v>
          </cell>
          <cell r="Z786" t="str">
            <v>N/A</v>
          </cell>
          <cell r="AA786" t="str">
            <v>N/A</v>
          </cell>
          <cell r="AB786" t="str">
            <v>N/A</v>
          </cell>
          <cell r="AC786" t="str">
            <v>N/A</v>
          </cell>
          <cell r="AD786" t="str">
            <v>N/A</v>
          </cell>
          <cell r="AE786" t="str">
            <v>N/A</v>
          </cell>
          <cell r="AF786" t="str">
            <v>N/A</v>
          </cell>
        </row>
        <row r="787">
          <cell r="X787" t="str">
            <v>1EAHM</v>
          </cell>
          <cell r="Y787" t="str">
            <v>TANK - EQUIP. SPECS - BLOWERS, FANS</v>
          </cell>
          <cell r="Z787" t="str">
            <v>N/A</v>
          </cell>
          <cell r="AA787" t="str">
            <v>N/A</v>
          </cell>
          <cell r="AB787" t="str">
            <v>N/A</v>
          </cell>
          <cell r="AC787" t="str">
            <v>N/A</v>
          </cell>
          <cell r="AD787" t="str">
            <v>N/A</v>
          </cell>
          <cell r="AE787" t="str">
            <v>N/A</v>
          </cell>
          <cell r="AF787" t="str">
            <v>N/A</v>
          </cell>
        </row>
        <row r="788">
          <cell r="X788" t="str">
            <v>1EAHN</v>
          </cell>
          <cell r="Y788" t="str">
            <v>TANK - EQUIP. SPECS - FILTERS</v>
          </cell>
          <cell r="Z788" t="str">
            <v>N/A</v>
          </cell>
          <cell r="AA788" t="str">
            <v>N/A</v>
          </cell>
          <cell r="AB788" t="str">
            <v>N/A</v>
          </cell>
          <cell r="AC788" t="str">
            <v>N/A</v>
          </cell>
          <cell r="AD788" t="str">
            <v>N/A</v>
          </cell>
          <cell r="AE788" t="str">
            <v>N/A</v>
          </cell>
          <cell r="AF788" t="str">
            <v>N/A</v>
          </cell>
        </row>
        <row r="789">
          <cell r="X789" t="str">
            <v>1EAHO</v>
          </cell>
          <cell r="Y789" t="str">
            <v>TANK - EQUIP. SPECS - FLARES</v>
          </cell>
          <cell r="Z789" t="str">
            <v>N/A</v>
          </cell>
          <cell r="AA789" t="str">
            <v>N/A</v>
          </cell>
          <cell r="AB789" t="str">
            <v>N/A</v>
          </cell>
          <cell r="AC789" t="str">
            <v>N/A</v>
          </cell>
          <cell r="AD789" t="str">
            <v>N/A</v>
          </cell>
          <cell r="AE789" t="str">
            <v>N/A</v>
          </cell>
          <cell r="AF789" t="str">
            <v>N/A</v>
          </cell>
        </row>
        <row r="790">
          <cell r="X790" t="str">
            <v>1EAHP</v>
          </cell>
          <cell r="Y790" t="str">
            <v>TANK - EQUIP. SPECS - SOLIDS HANDLING EQUIPMENT</v>
          </cell>
          <cell r="Z790" t="str">
            <v>N/A</v>
          </cell>
          <cell r="AA790" t="str">
            <v>N/A</v>
          </cell>
          <cell r="AB790" t="str">
            <v>N/A</v>
          </cell>
          <cell r="AC790" t="str">
            <v>N/A</v>
          </cell>
          <cell r="AD790" t="str">
            <v>N/A</v>
          </cell>
          <cell r="AE790" t="str">
            <v>N/A</v>
          </cell>
          <cell r="AF790" t="str">
            <v>N/A</v>
          </cell>
        </row>
        <row r="791">
          <cell r="X791" t="str">
            <v>1EAHQ</v>
          </cell>
          <cell r="Y791" t="str">
            <v>TANK - EQUIP. SPECS - PACKAGED EQUIPMENT</v>
          </cell>
          <cell r="Z791" t="str">
            <v>N/A</v>
          </cell>
          <cell r="AA791" t="str">
            <v>N/A</v>
          </cell>
          <cell r="AB791" t="str">
            <v>N/A</v>
          </cell>
          <cell r="AC791" t="str">
            <v>N/A</v>
          </cell>
          <cell r="AD791" t="str">
            <v>N/A</v>
          </cell>
          <cell r="AE791" t="str">
            <v>N/A</v>
          </cell>
          <cell r="AF791" t="str">
            <v>N/A</v>
          </cell>
        </row>
        <row r="792">
          <cell r="X792" t="str">
            <v>1EAHX</v>
          </cell>
          <cell r="Y792" t="str">
            <v>TANK - EQUIP. SPECS - OTHERS</v>
          </cell>
          <cell r="AF792">
            <v>0</v>
          </cell>
        </row>
        <row r="793">
          <cell r="X793" t="str">
            <v>1EAH-</v>
          </cell>
          <cell r="Y793" t="str">
            <v xml:space="preserve">SUBTOTAL - TANK - EQUIP. SPECS </v>
          </cell>
          <cell r="Z793">
            <v>0</v>
          </cell>
          <cell r="AA793" t="str">
            <v>N/A</v>
          </cell>
          <cell r="AB793">
            <v>0</v>
          </cell>
          <cell r="AC793">
            <v>0</v>
          </cell>
          <cell r="AD793">
            <v>0</v>
          </cell>
          <cell r="AE793">
            <v>0</v>
          </cell>
          <cell r="AF793">
            <v>0</v>
          </cell>
        </row>
        <row r="800">
          <cell r="W800" t="str">
            <v>LEVEL 2 TANK PG.2</v>
          </cell>
          <cell r="X800" t="str">
            <v>WBS CODE</v>
          </cell>
          <cell r="Y800" t="str">
            <v>DESCRIPTION</v>
          </cell>
          <cell r="Z800" t="str">
            <v>QUANTITY</v>
          </cell>
          <cell r="AA800" t="str">
            <v>UNITS</v>
          </cell>
          <cell r="AB800" t="str">
            <v>TOTAL MANHOURS</v>
          </cell>
          <cell r="AC800" t="str">
            <v>TOTAL LABOR COST</v>
          </cell>
          <cell r="AD800" t="str">
            <v>TOTAL MAT'L COST</v>
          </cell>
          <cell r="AE800" t="str">
            <v>TOTAL S/C COST</v>
          </cell>
          <cell r="AF800" t="str">
            <v>TOTAL COST</v>
          </cell>
        </row>
        <row r="802">
          <cell r="X802" t="str">
            <v>1EAIA</v>
          </cell>
          <cell r="Y802" t="str">
            <v>TANK - PROCUREMENT PRESSURE VESSELS</v>
          </cell>
          <cell r="Z802" t="str">
            <v>N/A</v>
          </cell>
          <cell r="AA802" t="str">
            <v>N/A</v>
          </cell>
          <cell r="AB802" t="str">
            <v>N/A</v>
          </cell>
          <cell r="AC802" t="str">
            <v>N/A</v>
          </cell>
          <cell r="AD802" t="str">
            <v>N/A</v>
          </cell>
          <cell r="AE802" t="str">
            <v>N/A</v>
          </cell>
          <cell r="AF802" t="str">
            <v>N/A</v>
          </cell>
        </row>
        <row r="803">
          <cell r="X803" t="str">
            <v>1EAIB</v>
          </cell>
          <cell r="Y803" t="str">
            <v>TANK - PROCUREMENT   COLUMNS</v>
          </cell>
          <cell r="Z803" t="str">
            <v>N/A</v>
          </cell>
          <cell r="AA803" t="str">
            <v>N/A</v>
          </cell>
          <cell r="AB803" t="str">
            <v>N/A</v>
          </cell>
          <cell r="AC803" t="str">
            <v>N/A</v>
          </cell>
          <cell r="AD803" t="str">
            <v>N/A</v>
          </cell>
          <cell r="AE803" t="str">
            <v>N/A</v>
          </cell>
          <cell r="AF803" t="str">
            <v>N/A</v>
          </cell>
        </row>
        <row r="804">
          <cell r="X804" t="str">
            <v>1EAIC</v>
          </cell>
          <cell r="Y804" t="str">
            <v>TANK - PROCUREMENT   REACTORS</v>
          </cell>
          <cell r="Z804" t="str">
            <v>N/A</v>
          </cell>
          <cell r="AA804" t="str">
            <v>N/A</v>
          </cell>
          <cell r="AB804" t="str">
            <v>N/A</v>
          </cell>
          <cell r="AC804" t="str">
            <v>N/A</v>
          </cell>
          <cell r="AD804" t="str">
            <v>N/A</v>
          </cell>
          <cell r="AE804" t="str">
            <v>N/A</v>
          </cell>
          <cell r="AF804" t="str">
            <v>N/A</v>
          </cell>
        </row>
        <row r="805">
          <cell r="X805" t="str">
            <v>1EAID</v>
          </cell>
          <cell r="Y805" t="str">
            <v>TANK - PROCUREMENT   FIELD ERECTED TANKS</v>
          </cell>
          <cell r="Z805" t="str">
            <v>N/A</v>
          </cell>
          <cell r="AA805" t="str">
            <v>N/A</v>
          </cell>
          <cell r="AB805" t="str">
            <v>N/A</v>
          </cell>
          <cell r="AC805" t="str">
            <v>N/A</v>
          </cell>
          <cell r="AD805" t="str">
            <v>N/A</v>
          </cell>
          <cell r="AE805" t="str">
            <v>N/A</v>
          </cell>
          <cell r="AF805" t="str">
            <v>N/A</v>
          </cell>
        </row>
        <row r="806">
          <cell r="X806" t="str">
            <v>1EAIE</v>
          </cell>
          <cell r="Y806" t="str">
            <v>TANK - PROCUREMENT   PUMPS</v>
          </cell>
          <cell r="AF806">
            <v>0</v>
          </cell>
        </row>
        <row r="807">
          <cell r="X807" t="str">
            <v>1EAIF</v>
          </cell>
          <cell r="Y807" t="str">
            <v>TANK - PROCUREMENT   HEAT EXCHANGERS - S &amp; T</v>
          </cell>
          <cell r="Z807" t="str">
            <v>N/A</v>
          </cell>
          <cell r="AA807" t="str">
            <v>N/A</v>
          </cell>
          <cell r="AB807" t="str">
            <v>N/A</v>
          </cell>
          <cell r="AC807" t="str">
            <v>N/A</v>
          </cell>
          <cell r="AD807" t="str">
            <v>N/A</v>
          </cell>
          <cell r="AE807" t="str">
            <v>N/A</v>
          </cell>
          <cell r="AF807" t="str">
            <v>N/A</v>
          </cell>
        </row>
        <row r="808">
          <cell r="X808" t="str">
            <v>1EAIG</v>
          </cell>
          <cell r="Y808" t="str">
            <v>TANK - PROCUREMENT   HEAT EXCHANGERS - FINNED</v>
          </cell>
          <cell r="Z808" t="str">
            <v>N/A</v>
          </cell>
          <cell r="AA808" t="str">
            <v>N/A</v>
          </cell>
          <cell r="AB808" t="str">
            <v>N/A</v>
          </cell>
          <cell r="AC808" t="str">
            <v>N/A</v>
          </cell>
          <cell r="AD808" t="str">
            <v>N/A</v>
          </cell>
          <cell r="AE808" t="str">
            <v>N/A</v>
          </cell>
          <cell r="AF808" t="str">
            <v>N/A</v>
          </cell>
        </row>
        <row r="809">
          <cell r="X809" t="str">
            <v>1EAIH</v>
          </cell>
          <cell r="Y809" t="str">
            <v>TANK - PROCUREMENT   EXTRUDERS</v>
          </cell>
          <cell r="Z809" t="str">
            <v>N/A</v>
          </cell>
          <cell r="AA809" t="str">
            <v>N/A</v>
          </cell>
          <cell r="AB809" t="str">
            <v>N/A</v>
          </cell>
          <cell r="AC809" t="str">
            <v>N/A</v>
          </cell>
          <cell r="AD809" t="str">
            <v>N/A</v>
          </cell>
          <cell r="AE809" t="str">
            <v>N/A</v>
          </cell>
          <cell r="AF809" t="str">
            <v>N/A</v>
          </cell>
        </row>
        <row r="810">
          <cell r="X810" t="str">
            <v>1EAII</v>
          </cell>
          <cell r="Y810" t="str">
            <v>TANK - PROCUREMENT   COMPRESSORS</v>
          </cell>
          <cell r="AF810">
            <v>0</v>
          </cell>
        </row>
        <row r="811">
          <cell r="X811" t="str">
            <v>1EAIJ</v>
          </cell>
          <cell r="Y811" t="str">
            <v>TANK - PROCUREMENT   GENERATORS</v>
          </cell>
          <cell r="Z811" t="str">
            <v>N/A</v>
          </cell>
          <cell r="AA811" t="str">
            <v>N/A</v>
          </cell>
          <cell r="AB811" t="str">
            <v>N/A</v>
          </cell>
          <cell r="AC811" t="str">
            <v>N/A</v>
          </cell>
          <cell r="AD811" t="str">
            <v>N/A</v>
          </cell>
          <cell r="AE811" t="str">
            <v>N/A</v>
          </cell>
          <cell r="AF811" t="str">
            <v>N/A</v>
          </cell>
        </row>
        <row r="812">
          <cell r="X812" t="str">
            <v>1EAIK</v>
          </cell>
          <cell r="Y812" t="str">
            <v>TANK - PROCUREMENT   MOTORS &amp; DRIVERS</v>
          </cell>
          <cell r="Z812" t="str">
            <v>N/A</v>
          </cell>
          <cell r="AA812" t="str">
            <v>N/A</v>
          </cell>
          <cell r="AB812" t="str">
            <v>N/A</v>
          </cell>
          <cell r="AC812" t="str">
            <v>N/A</v>
          </cell>
          <cell r="AD812" t="str">
            <v>N/A</v>
          </cell>
          <cell r="AE812" t="str">
            <v>N/A</v>
          </cell>
          <cell r="AF812" t="str">
            <v>N/A</v>
          </cell>
        </row>
        <row r="813">
          <cell r="X813" t="str">
            <v>1EAIL</v>
          </cell>
          <cell r="Y813" t="str">
            <v>TANK - PROCUREMENT   FIRED EQUIPMENT</v>
          </cell>
          <cell r="Z813" t="str">
            <v>N/A</v>
          </cell>
          <cell r="AA813" t="str">
            <v>N/A</v>
          </cell>
          <cell r="AB813" t="str">
            <v>N/A</v>
          </cell>
          <cell r="AC813" t="str">
            <v>N/A</v>
          </cell>
          <cell r="AD813" t="str">
            <v>N/A</v>
          </cell>
          <cell r="AE813" t="str">
            <v>N/A</v>
          </cell>
          <cell r="AF813" t="str">
            <v>N/A</v>
          </cell>
        </row>
        <row r="814">
          <cell r="X814" t="str">
            <v>1EAIM</v>
          </cell>
          <cell r="Y814" t="str">
            <v>TANK - PROCUREMENT   BLOWERS &amp; FANS</v>
          </cell>
          <cell r="Z814" t="str">
            <v>N/A</v>
          </cell>
          <cell r="AA814" t="str">
            <v>N/A</v>
          </cell>
          <cell r="AB814" t="str">
            <v>N/A</v>
          </cell>
          <cell r="AC814" t="str">
            <v>N/A</v>
          </cell>
          <cell r="AD814" t="str">
            <v>N/A</v>
          </cell>
          <cell r="AE814" t="str">
            <v>N/A</v>
          </cell>
          <cell r="AF814" t="str">
            <v>N/A</v>
          </cell>
        </row>
        <row r="815">
          <cell r="X815" t="str">
            <v>1EAIN</v>
          </cell>
          <cell r="Y815" t="str">
            <v>TANK - PROCUREMENT   FILTERS</v>
          </cell>
          <cell r="Z815" t="str">
            <v>N/A</v>
          </cell>
          <cell r="AA815" t="str">
            <v>N/A</v>
          </cell>
          <cell r="AB815" t="str">
            <v>N/A</v>
          </cell>
          <cell r="AC815" t="str">
            <v>N/A</v>
          </cell>
          <cell r="AD815" t="str">
            <v>N/A</v>
          </cell>
          <cell r="AE815" t="str">
            <v>N/A</v>
          </cell>
          <cell r="AF815" t="str">
            <v>N/A</v>
          </cell>
        </row>
        <row r="816">
          <cell r="X816" t="str">
            <v>1EAIO</v>
          </cell>
          <cell r="Y816" t="str">
            <v>TANK - PROCUREMENT   FLARES</v>
          </cell>
          <cell r="Z816" t="str">
            <v>N/A</v>
          </cell>
          <cell r="AA816" t="str">
            <v>N/A</v>
          </cell>
          <cell r="AB816" t="str">
            <v>N/A</v>
          </cell>
          <cell r="AC816" t="str">
            <v>N/A</v>
          </cell>
          <cell r="AD816" t="str">
            <v>N/A</v>
          </cell>
          <cell r="AE816" t="str">
            <v>N/A</v>
          </cell>
          <cell r="AF816" t="str">
            <v>N/A</v>
          </cell>
        </row>
        <row r="817">
          <cell r="X817" t="str">
            <v>1EAIP</v>
          </cell>
          <cell r="Y817" t="str">
            <v>TANK - PROCUREMENT   SOLIDS HANDLING EQUIPMENT</v>
          </cell>
          <cell r="Z817" t="str">
            <v>N/A</v>
          </cell>
          <cell r="AA817" t="str">
            <v>N/A</v>
          </cell>
          <cell r="AB817" t="str">
            <v>N/A</v>
          </cell>
          <cell r="AC817" t="str">
            <v>N/A</v>
          </cell>
          <cell r="AD817" t="str">
            <v>N/A</v>
          </cell>
          <cell r="AE817" t="str">
            <v>N/A</v>
          </cell>
          <cell r="AF817" t="str">
            <v>N/A</v>
          </cell>
        </row>
        <row r="818">
          <cell r="X818" t="str">
            <v>1EAIQ</v>
          </cell>
          <cell r="Y818" t="str">
            <v>TANK - PROCUREMENT   PACKAGED EQUIPMENT</v>
          </cell>
          <cell r="Z818" t="str">
            <v>N/A</v>
          </cell>
          <cell r="AA818" t="str">
            <v>N/A</v>
          </cell>
          <cell r="AB818" t="str">
            <v>N/A</v>
          </cell>
          <cell r="AC818" t="str">
            <v>N/A</v>
          </cell>
          <cell r="AD818" t="str">
            <v>N/A</v>
          </cell>
          <cell r="AE818" t="str">
            <v>N/A</v>
          </cell>
          <cell r="AF818" t="str">
            <v>N/A</v>
          </cell>
        </row>
        <row r="819">
          <cell r="X819" t="str">
            <v>1EAIT</v>
          </cell>
          <cell r="Y819" t="str">
            <v>TANK - PROCUREMENT   BULKS</v>
          </cell>
          <cell r="AF819">
            <v>0</v>
          </cell>
        </row>
        <row r="820">
          <cell r="X820" t="str">
            <v>1EAIX</v>
          </cell>
          <cell r="Y820" t="str">
            <v>TANK - PROCUREMENT   OTHER</v>
          </cell>
          <cell r="AF820">
            <v>0</v>
          </cell>
        </row>
        <row r="821">
          <cell r="X821" t="str">
            <v>1EAI-</v>
          </cell>
          <cell r="Y821" t="str">
            <v>SUBTOTAL - TANK - PROCUREMENT</v>
          </cell>
          <cell r="Z821">
            <v>0</v>
          </cell>
          <cell r="AA821" t="str">
            <v>N/A</v>
          </cell>
          <cell r="AB821">
            <v>0</v>
          </cell>
          <cell r="AC821">
            <v>0</v>
          </cell>
          <cell r="AD821">
            <v>0</v>
          </cell>
          <cell r="AE821">
            <v>0</v>
          </cell>
          <cell r="AF821">
            <v>0</v>
          </cell>
        </row>
        <row r="823">
          <cell r="X823" t="str">
            <v>1EAJA</v>
          </cell>
          <cell r="Y823" t="str">
            <v>TANK - INDIRECT ENG'G CONTRACTS</v>
          </cell>
          <cell r="AF823">
            <v>0</v>
          </cell>
        </row>
        <row r="824">
          <cell r="X824" t="str">
            <v>1EAJB</v>
          </cell>
          <cell r="Y824" t="str">
            <v>TANK - INDIRECT ENG'G PROJECT MANAGEMENT</v>
          </cell>
          <cell r="AF824">
            <v>0</v>
          </cell>
        </row>
        <row r="825">
          <cell r="X825" t="str">
            <v>1EAJC</v>
          </cell>
          <cell r="Y825" t="str">
            <v>TANK - INDIRECT ENG'G ENGINEERING/NON-TECH</v>
          </cell>
          <cell r="AF825">
            <v>0</v>
          </cell>
        </row>
        <row r="826">
          <cell r="X826" t="str">
            <v>1EAJX</v>
          </cell>
          <cell r="Y826" t="str">
            <v>TANK - INDIRECT ENG'G OTHER</v>
          </cell>
          <cell r="AF826">
            <v>0</v>
          </cell>
        </row>
        <row r="827">
          <cell r="X827" t="str">
            <v>1EAJ-</v>
          </cell>
          <cell r="Y827" t="str">
            <v>SUBTOTAL - TANK - INDIRECT ENGINEERING</v>
          </cell>
          <cell r="Z827">
            <v>0</v>
          </cell>
          <cell r="AA827" t="str">
            <v>N/A</v>
          </cell>
          <cell r="AB827">
            <v>0</v>
          </cell>
          <cell r="AC827">
            <v>0</v>
          </cell>
          <cell r="AD827">
            <v>0</v>
          </cell>
          <cell r="AE827">
            <v>0</v>
          </cell>
          <cell r="AF827">
            <v>0</v>
          </cell>
        </row>
        <row r="838">
          <cell r="W838" t="str">
            <v>LEVEL 2 TANK PG.3</v>
          </cell>
          <cell r="X838" t="str">
            <v>WBS CODE</v>
          </cell>
          <cell r="Y838" t="str">
            <v>DESCRIPTION</v>
          </cell>
          <cell r="Z838" t="str">
            <v>QUANTITY</v>
          </cell>
          <cell r="AA838" t="str">
            <v>UNITS</v>
          </cell>
          <cell r="AB838" t="str">
            <v>TOTAL MANHOURS</v>
          </cell>
          <cell r="AC838" t="str">
            <v>TOTAL LABOR COST</v>
          </cell>
          <cell r="AD838" t="str">
            <v>TOTAL MAT'L COST</v>
          </cell>
          <cell r="AE838" t="str">
            <v>TOTAL S/C COST</v>
          </cell>
          <cell r="AF838" t="str">
            <v>TOTAL COST</v>
          </cell>
        </row>
        <row r="840">
          <cell r="X840" t="str">
            <v>1EBAA</v>
          </cell>
          <cell r="Y840" t="str">
            <v>TANK - FAB/DELIVERY MAJOR EQUIP PRESSURE VESSELS</v>
          </cell>
          <cell r="Z840" t="str">
            <v>N/A</v>
          </cell>
          <cell r="AA840" t="str">
            <v>N/A</v>
          </cell>
          <cell r="AB840" t="str">
            <v>N/A</v>
          </cell>
          <cell r="AC840" t="str">
            <v>N/A</v>
          </cell>
          <cell r="AD840" t="str">
            <v>N/A</v>
          </cell>
          <cell r="AE840" t="str">
            <v>N/A</v>
          </cell>
          <cell r="AF840" t="str">
            <v>N/A</v>
          </cell>
        </row>
        <row r="841">
          <cell r="X841" t="str">
            <v>1EBAB</v>
          </cell>
          <cell r="Y841" t="str">
            <v>TANK - FAB/DELIVERY MAJOR EQUIP COLUMNS</v>
          </cell>
          <cell r="Z841" t="str">
            <v>N/A</v>
          </cell>
          <cell r="AA841" t="str">
            <v>N/A</v>
          </cell>
          <cell r="AB841" t="str">
            <v>N/A</v>
          </cell>
          <cell r="AC841" t="str">
            <v>N/A</v>
          </cell>
          <cell r="AD841" t="str">
            <v>N/A</v>
          </cell>
          <cell r="AE841" t="str">
            <v>N/A</v>
          </cell>
          <cell r="AF841" t="str">
            <v>N/A</v>
          </cell>
        </row>
        <row r="842">
          <cell r="X842" t="str">
            <v>1EBAC</v>
          </cell>
          <cell r="Y842" t="str">
            <v>TANK - FAB/DELIVERY MAJOR EQUIP REACTORS</v>
          </cell>
          <cell r="Z842" t="str">
            <v>N/A</v>
          </cell>
          <cell r="AA842" t="str">
            <v>N/A</v>
          </cell>
          <cell r="AB842" t="str">
            <v>N/A</v>
          </cell>
          <cell r="AC842" t="str">
            <v>N/A</v>
          </cell>
          <cell r="AD842" t="str">
            <v>N/A</v>
          </cell>
          <cell r="AE842" t="str">
            <v>N/A</v>
          </cell>
          <cell r="AF842" t="str">
            <v>N/A</v>
          </cell>
        </row>
        <row r="843">
          <cell r="X843" t="str">
            <v>1EBAD</v>
          </cell>
          <cell r="Y843" t="str">
            <v>TANK - FAB/DELIVERY MAJOR EQUIP FIELD ERECTED TANKS</v>
          </cell>
          <cell r="Z843" t="str">
            <v>N/A</v>
          </cell>
          <cell r="AA843" t="str">
            <v>N/A</v>
          </cell>
          <cell r="AB843" t="str">
            <v>N/A</v>
          </cell>
          <cell r="AC843" t="str">
            <v>N/A</v>
          </cell>
          <cell r="AD843" t="str">
            <v>N/A</v>
          </cell>
          <cell r="AE843" t="str">
            <v>N/A</v>
          </cell>
          <cell r="AF843" t="str">
            <v>N/A</v>
          </cell>
        </row>
        <row r="844">
          <cell r="X844" t="str">
            <v>1EBAE</v>
          </cell>
          <cell r="Y844" t="str">
            <v>TANK - FAB/DELIVERY MAJOR EQUIP PUMPS</v>
          </cell>
          <cell r="Z844" t="str">
            <v>N/A</v>
          </cell>
          <cell r="AA844" t="str">
            <v>N/A</v>
          </cell>
          <cell r="AB844" t="str">
            <v>N/A</v>
          </cell>
          <cell r="AC844" t="str">
            <v>N/A</v>
          </cell>
          <cell r="AD844" t="str">
            <v>N/A</v>
          </cell>
          <cell r="AE844" t="str">
            <v>N/A</v>
          </cell>
          <cell r="AF844" t="str">
            <v>N/A</v>
          </cell>
        </row>
        <row r="845">
          <cell r="X845" t="str">
            <v>1EBAF</v>
          </cell>
          <cell r="Y845" t="str">
            <v>TANK - FAB/DELIVERY MAJOR EQUIP HEAT EXCHANGERS S&amp;T</v>
          </cell>
          <cell r="Z845" t="str">
            <v>N/A</v>
          </cell>
          <cell r="AA845" t="str">
            <v>N/A</v>
          </cell>
          <cell r="AB845" t="str">
            <v>N/A</v>
          </cell>
          <cell r="AC845" t="str">
            <v>N/A</v>
          </cell>
          <cell r="AD845" t="str">
            <v>N/A</v>
          </cell>
          <cell r="AE845" t="str">
            <v>N/A</v>
          </cell>
          <cell r="AF845" t="str">
            <v>N/A</v>
          </cell>
        </row>
        <row r="846">
          <cell r="X846" t="str">
            <v>1EBAG</v>
          </cell>
          <cell r="Y846" t="str">
            <v>TANK - FAB/DELIVERY MAJOR EQUIP HEAT EXCHANGERS FINNED</v>
          </cell>
          <cell r="Z846" t="str">
            <v>N/A</v>
          </cell>
          <cell r="AA846" t="str">
            <v>N/A</v>
          </cell>
          <cell r="AB846" t="str">
            <v>N/A</v>
          </cell>
          <cell r="AC846" t="str">
            <v>N/A</v>
          </cell>
          <cell r="AD846" t="str">
            <v>N/A</v>
          </cell>
          <cell r="AE846" t="str">
            <v>N/A</v>
          </cell>
          <cell r="AF846" t="str">
            <v>N/A</v>
          </cell>
        </row>
        <row r="847">
          <cell r="X847" t="str">
            <v>1EBAH</v>
          </cell>
          <cell r="Y847" t="str">
            <v>TANK - FAB/DELIVERY MAJOR EQUIP EXTRUDERS</v>
          </cell>
          <cell r="Z847" t="str">
            <v>N/A</v>
          </cell>
          <cell r="AA847" t="str">
            <v>N/A</v>
          </cell>
          <cell r="AB847" t="str">
            <v>N/A</v>
          </cell>
          <cell r="AC847" t="str">
            <v>N/A</v>
          </cell>
          <cell r="AD847" t="str">
            <v>N/A</v>
          </cell>
          <cell r="AE847" t="str">
            <v>N/A</v>
          </cell>
          <cell r="AF847" t="str">
            <v>N/A</v>
          </cell>
        </row>
        <row r="848">
          <cell r="X848" t="str">
            <v>1EBAI</v>
          </cell>
          <cell r="Y848" t="str">
            <v>TANK - FAB/DELIVERY MAJOR EQUIP COMPRESSORS</v>
          </cell>
          <cell r="Z848" t="str">
            <v>N/A</v>
          </cell>
          <cell r="AA848" t="str">
            <v>N/A</v>
          </cell>
          <cell r="AB848" t="str">
            <v>N/A</v>
          </cell>
          <cell r="AC848" t="str">
            <v>N/A</v>
          </cell>
          <cell r="AD848" t="str">
            <v>N/A</v>
          </cell>
          <cell r="AE848" t="str">
            <v>N/A</v>
          </cell>
          <cell r="AF848" t="str">
            <v>N/A</v>
          </cell>
        </row>
        <row r="849">
          <cell r="X849" t="str">
            <v>1EBAJ</v>
          </cell>
          <cell r="Y849" t="str">
            <v>TANK - FAB/DELIVERY MAJOR EQUIP GENERATORS</v>
          </cell>
          <cell r="Z849" t="str">
            <v>N/A</v>
          </cell>
          <cell r="AA849" t="str">
            <v>N/A</v>
          </cell>
          <cell r="AB849" t="str">
            <v>N/A</v>
          </cell>
          <cell r="AC849" t="str">
            <v>N/A</v>
          </cell>
          <cell r="AD849" t="str">
            <v>N/A</v>
          </cell>
          <cell r="AE849" t="str">
            <v>N/A</v>
          </cell>
          <cell r="AF849" t="str">
            <v>N/A</v>
          </cell>
        </row>
        <row r="850">
          <cell r="X850" t="str">
            <v>1EBAJ</v>
          </cell>
          <cell r="Y850" t="str">
            <v>TANK - FAB/DELIVERY MAJOR EQUIP MOTORS &amp; DRIVERS</v>
          </cell>
          <cell r="Z850" t="str">
            <v>N/A</v>
          </cell>
          <cell r="AA850" t="str">
            <v>N/A</v>
          </cell>
          <cell r="AB850" t="str">
            <v>N/A</v>
          </cell>
          <cell r="AC850" t="str">
            <v>N/A</v>
          </cell>
          <cell r="AD850" t="str">
            <v>N/A</v>
          </cell>
          <cell r="AE850" t="str">
            <v>N/A</v>
          </cell>
          <cell r="AF850" t="str">
            <v>N/A</v>
          </cell>
        </row>
        <row r="851">
          <cell r="X851" t="str">
            <v>1EBAL</v>
          </cell>
          <cell r="Y851" t="str">
            <v>TANK - FAB/DELIVERY MAJOR EQUIP FIRED EQUIPMENT</v>
          </cell>
          <cell r="Z851" t="str">
            <v>N/A</v>
          </cell>
          <cell r="AA851" t="str">
            <v>N/A</v>
          </cell>
          <cell r="AB851" t="str">
            <v>N/A</v>
          </cell>
          <cell r="AC851" t="str">
            <v>N/A</v>
          </cell>
          <cell r="AD851" t="str">
            <v>N/A</v>
          </cell>
          <cell r="AE851" t="str">
            <v>N/A</v>
          </cell>
          <cell r="AF851" t="str">
            <v>N/A</v>
          </cell>
        </row>
        <row r="852">
          <cell r="X852" t="str">
            <v>1EBAM</v>
          </cell>
          <cell r="Y852" t="str">
            <v>TANK - FAB/DELIVERY MAJOR EQUIP BLOWERS, FANS</v>
          </cell>
          <cell r="Z852" t="str">
            <v>N/A</v>
          </cell>
          <cell r="AA852" t="str">
            <v>N/A</v>
          </cell>
          <cell r="AB852" t="str">
            <v>N/A</v>
          </cell>
          <cell r="AC852" t="str">
            <v>N/A</v>
          </cell>
          <cell r="AD852" t="str">
            <v>N/A</v>
          </cell>
          <cell r="AE852" t="str">
            <v>N/A</v>
          </cell>
          <cell r="AF852" t="str">
            <v>N/A</v>
          </cell>
        </row>
        <row r="853">
          <cell r="X853" t="str">
            <v>1EBAN</v>
          </cell>
          <cell r="Y853" t="str">
            <v>TANK - FAB/DELIVERY MAJOR EQUIP FILTERS</v>
          </cell>
          <cell r="Z853" t="str">
            <v>N/A</v>
          </cell>
          <cell r="AA853" t="str">
            <v>N/A</v>
          </cell>
          <cell r="AB853" t="str">
            <v>N/A</v>
          </cell>
          <cell r="AC853" t="str">
            <v>N/A</v>
          </cell>
          <cell r="AD853" t="str">
            <v>N/A</v>
          </cell>
          <cell r="AE853" t="str">
            <v>N/A</v>
          </cell>
          <cell r="AF853" t="str">
            <v>N/A</v>
          </cell>
        </row>
        <row r="854">
          <cell r="X854" t="str">
            <v>1EBAO</v>
          </cell>
          <cell r="Y854" t="str">
            <v>TANK - FAB/DELIVERY MAJOR EQUIP FLARES</v>
          </cell>
          <cell r="Z854" t="str">
            <v>N/A</v>
          </cell>
          <cell r="AA854" t="str">
            <v>N/A</v>
          </cell>
          <cell r="AB854" t="str">
            <v>N/A</v>
          </cell>
          <cell r="AC854" t="str">
            <v>N/A</v>
          </cell>
          <cell r="AD854" t="str">
            <v>N/A</v>
          </cell>
          <cell r="AE854" t="str">
            <v>N/A</v>
          </cell>
          <cell r="AF854" t="str">
            <v>N/A</v>
          </cell>
        </row>
        <row r="855">
          <cell r="X855" t="str">
            <v>1EBAP</v>
          </cell>
          <cell r="Y855" t="str">
            <v>TANK - FAB/DELIVERY MAJOR EQUIP SOLIDS HANDLING EQUIPMENT</v>
          </cell>
          <cell r="Z855" t="str">
            <v>N/A</v>
          </cell>
          <cell r="AA855" t="str">
            <v>N/A</v>
          </cell>
          <cell r="AB855" t="str">
            <v>N/A</v>
          </cell>
          <cell r="AC855" t="str">
            <v>N/A</v>
          </cell>
          <cell r="AD855" t="str">
            <v>N/A</v>
          </cell>
          <cell r="AE855" t="str">
            <v>N/A</v>
          </cell>
          <cell r="AF855" t="str">
            <v>N/A</v>
          </cell>
        </row>
        <row r="856">
          <cell r="X856" t="str">
            <v>1EBAQ</v>
          </cell>
          <cell r="Y856" t="str">
            <v>TANK - FAB/DELIVERY MAJOR EQUIP PACKAGED EQUIPMENT</v>
          </cell>
          <cell r="Z856" t="str">
            <v>N/A</v>
          </cell>
          <cell r="AA856" t="str">
            <v>N/A</v>
          </cell>
          <cell r="AB856" t="str">
            <v>N/A</v>
          </cell>
          <cell r="AC856" t="str">
            <v>N/A</v>
          </cell>
          <cell r="AD856" t="str">
            <v>N/A</v>
          </cell>
          <cell r="AE856" t="str">
            <v>N/A</v>
          </cell>
          <cell r="AF856" t="str">
            <v>N/A</v>
          </cell>
        </row>
        <row r="857">
          <cell r="X857" t="str">
            <v>1EBAX</v>
          </cell>
          <cell r="Y857" t="str">
            <v>TANK - FAB/DELIVERY MAJOR EQUIP OTHER</v>
          </cell>
          <cell r="Z857" t="str">
            <v>N/A</v>
          </cell>
          <cell r="AA857" t="str">
            <v>N/A</v>
          </cell>
          <cell r="AB857" t="str">
            <v>N/A</v>
          </cell>
          <cell r="AC857" t="str">
            <v>N/A</v>
          </cell>
          <cell r="AD857" t="str">
            <v>N/A</v>
          </cell>
          <cell r="AE857" t="str">
            <v>N/A</v>
          </cell>
          <cell r="AF857" t="str">
            <v>N/A</v>
          </cell>
        </row>
        <row r="858">
          <cell r="X858" t="str">
            <v>1EBA-</v>
          </cell>
          <cell r="Y858" t="str">
            <v>SUBTOTAL - TANK - FAB/DELIVERY MAJOR EQUIP.</v>
          </cell>
          <cell r="Z858">
            <v>0</v>
          </cell>
          <cell r="AA858" t="str">
            <v>N/A</v>
          </cell>
          <cell r="AB858">
            <v>0</v>
          </cell>
          <cell r="AC858">
            <v>0</v>
          </cell>
          <cell r="AD858">
            <v>0</v>
          </cell>
          <cell r="AE858">
            <v>0</v>
          </cell>
          <cell r="AF858">
            <v>0</v>
          </cell>
        </row>
        <row r="860">
          <cell r="X860" t="str">
            <v>1EBBA</v>
          </cell>
          <cell r="Y860" t="str">
            <v>TANK - FAB/DELIVERY BULKS - IMBEDS</v>
          </cell>
          <cell r="AF860">
            <v>0</v>
          </cell>
        </row>
        <row r="861">
          <cell r="X861" t="str">
            <v>1EBBB</v>
          </cell>
          <cell r="Y861" t="str">
            <v>TANK - FAB/DELIVERY BULKS - STRUCTURAL</v>
          </cell>
          <cell r="AF861">
            <v>0</v>
          </cell>
        </row>
        <row r="862">
          <cell r="X862" t="str">
            <v>1EBBC</v>
          </cell>
          <cell r="Y862" t="str">
            <v>TANK - FAB/DELIVERY BULKS - PIPING</v>
          </cell>
          <cell r="AF862">
            <v>0</v>
          </cell>
        </row>
        <row r="863">
          <cell r="X863" t="str">
            <v>1EBBD</v>
          </cell>
          <cell r="Y863" t="str">
            <v>TANK - FAB/DELIVERY BULKS - ELECTRICAL</v>
          </cell>
          <cell r="AF863">
            <v>0</v>
          </cell>
        </row>
        <row r="864">
          <cell r="X864" t="str">
            <v>1EBBE</v>
          </cell>
          <cell r="Y864" t="str">
            <v>TANK - FAB/DELIVERY BULKS - INSTRUMENTATION</v>
          </cell>
          <cell r="AF864">
            <v>0</v>
          </cell>
        </row>
        <row r="865">
          <cell r="X865" t="str">
            <v>1EBBF</v>
          </cell>
          <cell r="Y865" t="str">
            <v>TANK - FAB/DELIVERY BULKS - PIPELINES</v>
          </cell>
          <cell r="Z865" t="str">
            <v>N/A</v>
          </cell>
          <cell r="AA865" t="str">
            <v>N/A</v>
          </cell>
          <cell r="AB865" t="str">
            <v>N/A</v>
          </cell>
          <cell r="AC865" t="str">
            <v>N/A</v>
          </cell>
          <cell r="AD865" t="str">
            <v>N/A</v>
          </cell>
          <cell r="AE865" t="str">
            <v>N/A</v>
          </cell>
          <cell r="AF865" t="str">
            <v>N/A</v>
          </cell>
        </row>
        <row r="866">
          <cell r="X866" t="str">
            <v>1EBB-</v>
          </cell>
          <cell r="Y866" t="str">
            <v>SUBTOTAL - TANK - FAB/DELIVERY BULKS</v>
          </cell>
          <cell r="Z866">
            <v>0</v>
          </cell>
          <cell r="AA866" t="str">
            <v>N/A</v>
          </cell>
          <cell r="AB866">
            <v>0</v>
          </cell>
          <cell r="AC866">
            <v>0</v>
          </cell>
          <cell r="AD866">
            <v>0</v>
          </cell>
          <cell r="AE866">
            <v>0</v>
          </cell>
          <cell r="AF866">
            <v>0</v>
          </cell>
        </row>
        <row r="868">
          <cell r="X868" t="str">
            <v>1EBCA</v>
          </cell>
          <cell r="Y868" t="str">
            <v>TANK - FAB/DELIVERY ENG. SPECIALTIES - BUILDINGS</v>
          </cell>
          <cell r="AF868">
            <v>0</v>
          </cell>
        </row>
        <row r="869">
          <cell r="X869" t="str">
            <v>1EBCB</v>
          </cell>
          <cell r="Y869" t="str">
            <v>TANK - FAB/DELIVERY ENG. SPECIALTIES - GENERAL</v>
          </cell>
          <cell r="AF869">
            <v>0</v>
          </cell>
        </row>
        <row r="870">
          <cell r="X870" t="str">
            <v>1EBC-</v>
          </cell>
          <cell r="Y870" t="str">
            <v>SUBTOTAL - TANK - FAB/DELIVERY ENGINEERING SPECIALTIES</v>
          </cell>
          <cell r="Z870">
            <v>0</v>
          </cell>
          <cell r="AA870" t="str">
            <v>N/A</v>
          </cell>
          <cell r="AB870">
            <v>0</v>
          </cell>
          <cell r="AC870">
            <v>0</v>
          </cell>
          <cell r="AD870">
            <v>0</v>
          </cell>
          <cell r="AE870">
            <v>0</v>
          </cell>
          <cell r="AF870">
            <v>0</v>
          </cell>
        </row>
        <row r="876">
          <cell r="W876" t="str">
            <v>LEVEL 2 TANK PG.4</v>
          </cell>
          <cell r="X876" t="str">
            <v>WBS CODE</v>
          </cell>
          <cell r="Y876" t="str">
            <v>DESCRIPTION</v>
          </cell>
          <cell r="Z876" t="str">
            <v>QUANTITY</v>
          </cell>
          <cell r="AA876" t="str">
            <v>UNITS</v>
          </cell>
          <cell r="AB876" t="str">
            <v>TOTAL MANHOURS</v>
          </cell>
          <cell r="AC876" t="str">
            <v>TOTAL LABOR COST</v>
          </cell>
          <cell r="AD876" t="str">
            <v>TOTAL MAT'L COST</v>
          </cell>
          <cell r="AE876" t="str">
            <v>TOTAL S/C COST</v>
          </cell>
          <cell r="AF876" t="str">
            <v>TOTAL COST</v>
          </cell>
        </row>
        <row r="877">
          <cell r="X877" t="str">
            <v>1ECAA</v>
          </cell>
          <cell r="Y877" t="str">
            <v>TANK - CONSTRUCTION, CIVIL - SITE WORK</v>
          </cell>
          <cell r="AF877">
            <v>0</v>
          </cell>
        </row>
        <row r="878">
          <cell r="X878" t="str">
            <v>1ECAB</v>
          </cell>
          <cell r="Y878" t="str">
            <v>TANK - CONSTRUCTION, CIVIL - FOUNDATIONS</v>
          </cell>
          <cell r="AF878">
            <v>0</v>
          </cell>
        </row>
        <row r="879">
          <cell r="X879" t="str">
            <v>1ECA</v>
          </cell>
          <cell r="Y879" t="str">
            <v>SUBTOTAL - TANK - CONSTRUCTION, CIVIL</v>
          </cell>
          <cell r="Z879">
            <v>0</v>
          </cell>
          <cell r="AA879" t="str">
            <v>N/A</v>
          </cell>
          <cell r="AB879">
            <v>0</v>
          </cell>
          <cell r="AC879">
            <v>0</v>
          </cell>
          <cell r="AD879">
            <v>0</v>
          </cell>
          <cell r="AE879">
            <v>0</v>
          </cell>
          <cell r="AF879">
            <v>0</v>
          </cell>
        </row>
        <row r="881">
          <cell r="X881" t="str">
            <v>1ECBA</v>
          </cell>
          <cell r="Y881" t="str">
            <v>TANK - CONSTRUCTION, MAJOR EQUIPMENT - PRESSURE VESSELS</v>
          </cell>
          <cell r="Z881" t="str">
            <v>N/A</v>
          </cell>
          <cell r="AA881" t="str">
            <v>N/A</v>
          </cell>
          <cell r="AB881" t="str">
            <v>N/A</v>
          </cell>
          <cell r="AC881" t="str">
            <v>N/A</v>
          </cell>
          <cell r="AD881" t="str">
            <v>N/A</v>
          </cell>
          <cell r="AE881" t="str">
            <v>N/A</v>
          </cell>
          <cell r="AF881" t="str">
            <v>N/A</v>
          </cell>
        </row>
        <row r="882">
          <cell r="X882" t="str">
            <v>1ECBB</v>
          </cell>
          <cell r="Y882" t="str">
            <v>TANK - CONSTRUCTION, MAJOR EQUIPMENT - COLUMNS</v>
          </cell>
          <cell r="Z882" t="str">
            <v>N/A</v>
          </cell>
          <cell r="AA882" t="str">
            <v>N/A</v>
          </cell>
          <cell r="AB882" t="str">
            <v>N/A</v>
          </cell>
          <cell r="AC882" t="str">
            <v>N/A</v>
          </cell>
          <cell r="AD882" t="str">
            <v>N/A</v>
          </cell>
          <cell r="AE882" t="str">
            <v>N/A</v>
          </cell>
          <cell r="AF882" t="str">
            <v>N/A</v>
          </cell>
        </row>
        <row r="883">
          <cell r="X883" t="str">
            <v>1ECBC</v>
          </cell>
          <cell r="Y883" t="str">
            <v>TANK - CONSTRUCTION, MAJOR EQUIPMENT - REACTORS</v>
          </cell>
          <cell r="Z883" t="str">
            <v>N/A</v>
          </cell>
          <cell r="AA883" t="str">
            <v>N/A</v>
          </cell>
          <cell r="AB883" t="str">
            <v>N/A</v>
          </cell>
          <cell r="AC883" t="str">
            <v>N/A</v>
          </cell>
          <cell r="AD883" t="str">
            <v>N/A</v>
          </cell>
          <cell r="AE883" t="str">
            <v>N/A</v>
          </cell>
          <cell r="AF883" t="str">
            <v>N/A</v>
          </cell>
        </row>
        <row r="884">
          <cell r="X884" t="str">
            <v>1ECBD</v>
          </cell>
          <cell r="Y884" t="str">
            <v>TANK - CONSTRUCTION, MAJOR EQUIPMENT - FIELD ERECTED TANKS</v>
          </cell>
          <cell r="Z884" t="str">
            <v>N/A</v>
          </cell>
          <cell r="AA884" t="str">
            <v>N/A</v>
          </cell>
          <cell r="AB884" t="str">
            <v>N/A</v>
          </cell>
          <cell r="AC884" t="str">
            <v>N/A</v>
          </cell>
          <cell r="AD884" t="str">
            <v>N/A</v>
          </cell>
          <cell r="AE884" t="str">
            <v>N/A</v>
          </cell>
          <cell r="AF884" t="str">
            <v>N/A</v>
          </cell>
        </row>
        <row r="885">
          <cell r="X885" t="str">
            <v>1ECBE</v>
          </cell>
          <cell r="Y885" t="str">
            <v>TANK - CONSTRUCTION, MAJOR EQUIPMENT - PUMPS</v>
          </cell>
          <cell r="AF885">
            <v>0</v>
          </cell>
        </row>
        <row r="886">
          <cell r="X886" t="str">
            <v>1ECBF</v>
          </cell>
          <cell r="Y886" t="str">
            <v>TANK - CONSTRUCTION, MAJOR EQUIPMENT - HEAT EXCHANGERS S&amp;T</v>
          </cell>
          <cell r="Z886" t="str">
            <v>N/A</v>
          </cell>
          <cell r="AA886" t="str">
            <v>N/A</v>
          </cell>
          <cell r="AB886" t="str">
            <v>N/A</v>
          </cell>
          <cell r="AC886" t="str">
            <v>N/A</v>
          </cell>
          <cell r="AD886" t="str">
            <v>N/A</v>
          </cell>
          <cell r="AE886" t="str">
            <v>N/A</v>
          </cell>
          <cell r="AF886" t="str">
            <v>N/A</v>
          </cell>
        </row>
        <row r="887">
          <cell r="X887" t="str">
            <v>1ECBG</v>
          </cell>
          <cell r="Y887" t="str">
            <v>TANK - CONSTRUCTION, MAJOR EQUIPMENT - HEAT EXCHANGERS FINNED</v>
          </cell>
          <cell r="Z887" t="str">
            <v>N/A</v>
          </cell>
          <cell r="AA887" t="str">
            <v>N/A</v>
          </cell>
          <cell r="AB887" t="str">
            <v>N/A</v>
          </cell>
          <cell r="AC887" t="str">
            <v>N/A</v>
          </cell>
          <cell r="AD887" t="str">
            <v>N/A</v>
          </cell>
          <cell r="AE887" t="str">
            <v>N/A</v>
          </cell>
          <cell r="AF887" t="str">
            <v>N/A</v>
          </cell>
        </row>
        <row r="888">
          <cell r="X888" t="str">
            <v>1ECBH</v>
          </cell>
          <cell r="Y888" t="str">
            <v>TANK - CONSTRUCTION, MAJOR EQUIPMENT - EXTRUDERS</v>
          </cell>
          <cell r="Z888" t="str">
            <v>N/A</v>
          </cell>
          <cell r="AA888" t="str">
            <v>N/A</v>
          </cell>
          <cell r="AB888" t="str">
            <v>N/A</v>
          </cell>
          <cell r="AC888" t="str">
            <v>N/A</v>
          </cell>
          <cell r="AD888" t="str">
            <v>N/A</v>
          </cell>
          <cell r="AE888" t="str">
            <v>N/A</v>
          </cell>
          <cell r="AF888" t="str">
            <v>N/A</v>
          </cell>
        </row>
        <row r="889">
          <cell r="X889" t="str">
            <v>1ECBI</v>
          </cell>
          <cell r="Y889" t="str">
            <v>TANK - CONSTRUCTION, MAJOR EQUIPMENT - COMPRESSORS</v>
          </cell>
          <cell r="Z889">
            <v>0</v>
          </cell>
          <cell r="AA889">
            <v>0</v>
          </cell>
          <cell r="AB889">
            <v>0</v>
          </cell>
          <cell r="AC889">
            <v>0</v>
          </cell>
          <cell r="AD889">
            <v>0</v>
          </cell>
          <cell r="AE889">
            <v>0</v>
          </cell>
          <cell r="AF889">
            <v>0</v>
          </cell>
        </row>
        <row r="890">
          <cell r="X890" t="str">
            <v>1ECBJ</v>
          </cell>
          <cell r="Y890" t="str">
            <v>TANK - CONSTRUCTION, MAJOR EQUIPMENT - GENERATORS</v>
          </cell>
          <cell r="Z890" t="str">
            <v>N/A</v>
          </cell>
          <cell r="AA890" t="str">
            <v>N/A</v>
          </cell>
          <cell r="AB890" t="str">
            <v>N/A</v>
          </cell>
          <cell r="AC890" t="str">
            <v>N/A</v>
          </cell>
          <cell r="AD890" t="str">
            <v>N/A</v>
          </cell>
          <cell r="AE890" t="str">
            <v>N/A</v>
          </cell>
          <cell r="AF890" t="str">
            <v>N/A</v>
          </cell>
        </row>
        <row r="891">
          <cell r="X891" t="str">
            <v>1ECBK</v>
          </cell>
          <cell r="Y891" t="str">
            <v>TANK - CONSTRUCTION, MAJOR EQUIPMENT - MOTORS &amp; DRIVERS</v>
          </cell>
          <cell r="Z891" t="str">
            <v>N/A</v>
          </cell>
          <cell r="AA891" t="str">
            <v>N/A</v>
          </cell>
          <cell r="AB891" t="str">
            <v>N/A</v>
          </cell>
          <cell r="AC891" t="str">
            <v>N/A</v>
          </cell>
          <cell r="AD891" t="str">
            <v>N/A</v>
          </cell>
          <cell r="AE891" t="str">
            <v>N/A</v>
          </cell>
          <cell r="AF891" t="str">
            <v>N/A</v>
          </cell>
        </row>
        <row r="892">
          <cell r="X892" t="str">
            <v>1ECBL</v>
          </cell>
          <cell r="Y892" t="str">
            <v>TANK - CONSTRUCTION, MAJOR EQUIPMENT - FIRED EQUIPMENT</v>
          </cell>
          <cell r="Z892" t="str">
            <v>N/A</v>
          </cell>
          <cell r="AA892" t="str">
            <v>N/A</v>
          </cell>
          <cell r="AB892" t="str">
            <v>N/A</v>
          </cell>
          <cell r="AC892" t="str">
            <v>N/A</v>
          </cell>
          <cell r="AD892" t="str">
            <v>N/A</v>
          </cell>
          <cell r="AE892" t="str">
            <v>N/A</v>
          </cell>
          <cell r="AF892" t="str">
            <v>N/A</v>
          </cell>
        </row>
        <row r="893">
          <cell r="X893" t="str">
            <v>1ECBM</v>
          </cell>
          <cell r="Y893" t="str">
            <v>TANK - CONSTRUCTION, MAJOR EQUIPMENT - BLOWERS, FANS</v>
          </cell>
          <cell r="Z893" t="str">
            <v>N/A</v>
          </cell>
          <cell r="AA893" t="str">
            <v>N/A</v>
          </cell>
          <cell r="AB893" t="str">
            <v>N/A</v>
          </cell>
          <cell r="AC893" t="str">
            <v>N/A</v>
          </cell>
          <cell r="AD893" t="str">
            <v>N/A</v>
          </cell>
          <cell r="AE893" t="str">
            <v>N/A</v>
          </cell>
          <cell r="AF893" t="str">
            <v>N/A</v>
          </cell>
        </row>
        <row r="894">
          <cell r="X894" t="str">
            <v>1ECBN</v>
          </cell>
          <cell r="Y894" t="str">
            <v>TANK - CONSTRUCTION, MAJOR EQUIPMENT - FILTERS</v>
          </cell>
          <cell r="Z894" t="str">
            <v>N/A</v>
          </cell>
          <cell r="AA894" t="str">
            <v>N/A</v>
          </cell>
          <cell r="AB894" t="str">
            <v>N/A</v>
          </cell>
          <cell r="AC894" t="str">
            <v>N/A</v>
          </cell>
          <cell r="AD894" t="str">
            <v>N/A</v>
          </cell>
          <cell r="AE894" t="str">
            <v>N/A</v>
          </cell>
          <cell r="AF894" t="str">
            <v>N/A</v>
          </cell>
        </row>
        <row r="895">
          <cell r="X895" t="str">
            <v>1ECBO</v>
          </cell>
          <cell r="Y895" t="str">
            <v>TANK - CONSTRUCTION, MAJOR EQUIPMENT - FLARES</v>
          </cell>
          <cell r="Z895" t="str">
            <v>N/A</v>
          </cell>
          <cell r="AA895" t="str">
            <v>N/A</v>
          </cell>
          <cell r="AB895" t="str">
            <v>N/A</v>
          </cell>
          <cell r="AC895" t="str">
            <v>N/A</v>
          </cell>
          <cell r="AD895" t="str">
            <v>N/A</v>
          </cell>
          <cell r="AE895" t="str">
            <v>N/A</v>
          </cell>
          <cell r="AF895" t="str">
            <v>N/A</v>
          </cell>
        </row>
        <row r="896">
          <cell r="X896" t="str">
            <v>1ECBP</v>
          </cell>
          <cell r="Y896" t="str">
            <v>TANK - CONSTRUCTION, MAJOR EQUIPMENT - SOLIDS HANDLING EQUIPMENT</v>
          </cell>
          <cell r="Z896" t="str">
            <v>N/A</v>
          </cell>
          <cell r="AA896" t="str">
            <v>N/A</v>
          </cell>
          <cell r="AB896" t="str">
            <v>N/A</v>
          </cell>
          <cell r="AC896" t="str">
            <v>N/A</v>
          </cell>
          <cell r="AD896" t="str">
            <v>N/A</v>
          </cell>
          <cell r="AE896" t="str">
            <v>N/A</v>
          </cell>
          <cell r="AF896" t="str">
            <v>N/A</v>
          </cell>
        </row>
        <row r="897">
          <cell r="X897" t="str">
            <v>1ECBQ</v>
          </cell>
          <cell r="Y897" t="str">
            <v>TANK - CONSTRUCTION, MAJOR EQUIPMENT - PACKAGED EQUIPMENT</v>
          </cell>
          <cell r="Z897" t="str">
            <v>N/A</v>
          </cell>
          <cell r="AA897" t="str">
            <v>N/A</v>
          </cell>
          <cell r="AB897" t="str">
            <v>N/A</v>
          </cell>
          <cell r="AC897" t="str">
            <v>N/A</v>
          </cell>
          <cell r="AD897" t="str">
            <v>N/A</v>
          </cell>
          <cell r="AE897" t="str">
            <v>N/A</v>
          </cell>
          <cell r="AF897" t="str">
            <v>N/A</v>
          </cell>
        </row>
        <row r="898">
          <cell r="X898" t="str">
            <v>1ECBX</v>
          </cell>
          <cell r="Y898" t="str">
            <v>TANK - CONSTRUCTION, MAJOR EQUIPMENT - OTHERS</v>
          </cell>
          <cell r="Z898">
            <v>0</v>
          </cell>
          <cell r="AA898">
            <v>0</v>
          </cell>
          <cell r="AB898">
            <v>0</v>
          </cell>
          <cell r="AC898">
            <v>0</v>
          </cell>
          <cell r="AD898">
            <v>0</v>
          </cell>
          <cell r="AE898">
            <v>0</v>
          </cell>
          <cell r="AF898">
            <v>0</v>
          </cell>
        </row>
        <row r="899">
          <cell r="X899" t="str">
            <v>1ECB-</v>
          </cell>
          <cell r="Y899" t="str">
            <v>SUBTOTAL - TANK - CONSTRUCTION, MAJOR EQUIPMENT</v>
          </cell>
          <cell r="Z899">
            <v>0</v>
          </cell>
          <cell r="AA899" t="str">
            <v>N/A</v>
          </cell>
          <cell r="AB899">
            <v>0</v>
          </cell>
          <cell r="AC899">
            <v>0</v>
          </cell>
          <cell r="AD899">
            <v>0</v>
          </cell>
          <cell r="AE899">
            <v>0</v>
          </cell>
          <cell r="AF899">
            <v>0</v>
          </cell>
        </row>
        <row r="901">
          <cell r="X901" t="str">
            <v>1ECCA</v>
          </cell>
          <cell r="Y901" t="str">
            <v>TANK - CONSTRUCTION, BULKS - STRUCTURAL</v>
          </cell>
          <cell r="AF901">
            <v>0</v>
          </cell>
        </row>
        <row r="902">
          <cell r="X902" t="str">
            <v>1ECCB</v>
          </cell>
          <cell r="Y902" t="str">
            <v>TANK - CONSTRUCTION, BULKS - PIPING</v>
          </cell>
          <cell r="AF902">
            <v>0</v>
          </cell>
        </row>
        <row r="903">
          <cell r="X903" t="str">
            <v>1ECCC</v>
          </cell>
          <cell r="Y903" t="str">
            <v>TANK - CONSTRUCTION, BULKS - ELECTRICAL</v>
          </cell>
          <cell r="AF903">
            <v>0</v>
          </cell>
        </row>
        <row r="904">
          <cell r="X904" t="str">
            <v>1ECCD</v>
          </cell>
          <cell r="Y904" t="str">
            <v>TANK - CONSTRUCTION, BULKS - INSTRUMENTATION</v>
          </cell>
          <cell r="AF904">
            <v>0</v>
          </cell>
        </row>
        <row r="905">
          <cell r="X905" t="str">
            <v>1ECCE</v>
          </cell>
          <cell r="Y905" t="str">
            <v>TANK - CONSTRUCTION, BULKS - PIPELINES</v>
          </cell>
          <cell r="Z905" t="str">
            <v>N/A</v>
          </cell>
          <cell r="AA905" t="str">
            <v>N/A</v>
          </cell>
          <cell r="AB905" t="str">
            <v>N/A</v>
          </cell>
          <cell r="AC905" t="str">
            <v>N/A</v>
          </cell>
          <cell r="AD905" t="str">
            <v>N/A</v>
          </cell>
          <cell r="AE905" t="str">
            <v>N/A</v>
          </cell>
          <cell r="AF905" t="str">
            <v>N/A</v>
          </cell>
        </row>
        <row r="906">
          <cell r="X906" t="str">
            <v>1ECC-</v>
          </cell>
          <cell r="Y906" t="str">
            <v xml:space="preserve">SUBTOTAL - TANK - CONSTRUCTION, BULKS </v>
          </cell>
          <cell r="Z906">
            <v>0</v>
          </cell>
          <cell r="AA906" t="str">
            <v>N/A</v>
          </cell>
          <cell r="AB906">
            <v>0</v>
          </cell>
          <cell r="AC906">
            <v>0</v>
          </cell>
          <cell r="AD906">
            <v>0</v>
          </cell>
          <cell r="AE906">
            <v>0</v>
          </cell>
          <cell r="AF906">
            <v>0</v>
          </cell>
        </row>
        <row r="908">
          <cell r="X908" t="str">
            <v>1ECDA</v>
          </cell>
          <cell r="Y908" t="str">
            <v>TANK - CONSTRUCTION SPECIALTIES - BUILDINGS</v>
          </cell>
          <cell r="AF908">
            <v>0</v>
          </cell>
        </row>
        <row r="909">
          <cell r="X909" t="str">
            <v>1ECDB</v>
          </cell>
          <cell r="Y909" t="str">
            <v>TANK - CONSTRUCTION SPECIALTIES - GENERAL</v>
          </cell>
          <cell r="AF909">
            <v>0</v>
          </cell>
        </row>
        <row r="910">
          <cell r="X910" t="str">
            <v>1ECD-</v>
          </cell>
          <cell r="Y910" t="str">
            <v>SUBTOTAL - TANK - CONSTRUCTION SPECIALTIES</v>
          </cell>
          <cell r="Z910">
            <v>0</v>
          </cell>
          <cell r="AA910" t="str">
            <v>N/A</v>
          </cell>
          <cell r="AB910">
            <v>0</v>
          </cell>
          <cell r="AC910">
            <v>0</v>
          </cell>
          <cell r="AD910">
            <v>0</v>
          </cell>
          <cell r="AE910">
            <v>0</v>
          </cell>
          <cell r="AF910">
            <v>0</v>
          </cell>
        </row>
        <row r="914">
          <cell r="W914" t="str">
            <v>LEVEL 2 TANK PG 5</v>
          </cell>
          <cell r="X914" t="str">
            <v>WBS CODE</v>
          </cell>
          <cell r="Y914" t="str">
            <v>DESCRIPTION</v>
          </cell>
          <cell r="Z914" t="str">
            <v>QUANTITY</v>
          </cell>
          <cell r="AA914" t="str">
            <v>UNITS</v>
          </cell>
          <cell r="AB914" t="str">
            <v>TOTAL MANHOURS</v>
          </cell>
          <cell r="AC914" t="str">
            <v>TOTAL LABOR COST</v>
          </cell>
          <cell r="AD914" t="str">
            <v>TOTAL MAT'L COST</v>
          </cell>
          <cell r="AE914" t="str">
            <v>TOTAL S/C COST</v>
          </cell>
          <cell r="AF914" t="str">
            <v>TOTAL COST</v>
          </cell>
        </row>
        <row r="916">
          <cell r="X916" t="str">
            <v>1ECEA</v>
          </cell>
          <cell r="Y916" t="str">
            <v>TANK - CONSTRUCTION, OTHER DIRECT WORK - FIRE PROTECTION</v>
          </cell>
          <cell r="AF916">
            <v>0</v>
          </cell>
        </row>
        <row r="917">
          <cell r="X917" t="str">
            <v>1ECEB</v>
          </cell>
          <cell r="Y917" t="str">
            <v>TANK - CONSTRUCTION, OTHER DIRECT WORK - FIREPROOFING</v>
          </cell>
          <cell r="AF917">
            <v>0</v>
          </cell>
        </row>
        <row r="918">
          <cell r="X918" t="str">
            <v>1ECEC</v>
          </cell>
          <cell r="Y918" t="str">
            <v>TANK - CONSTRUCTION, OTHER DIRECT WORK - INSULATION</v>
          </cell>
          <cell r="AF918">
            <v>0</v>
          </cell>
        </row>
        <row r="919">
          <cell r="X919" t="str">
            <v>1ECED</v>
          </cell>
          <cell r="Y919" t="str">
            <v>TANK - CONSTRUCTION, OTHER DIRECT WORK - PAINTING</v>
          </cell>
          <cell r="AF919">
            <v>0</v>
          </cell>
        </row>
        <row r="920">
          <cell r="X920" t="str">
            <v>1ECEE</v>
          </cell>
          <cell r="Y920" t="str">
            <v>TANK - CONSTRUCTION, OTHER DIRECT WORK - SHUTDOWN</v>
          </cell>
          <cell r="AF920">
            <v>0</v>
          </cell>
        </row>
        <row r="921">
          <cell r="X921" t="str">
            <v>1ECEF</v>
          </cell>
          <cell r="Y921" t="str">
            <v>TANK - CONSTRUCTION, OTHER DIRECT WORK - PRE-COMMISSIONING</v>
          </cell>
          <cell r="AF921">
            <v>0</v>
          </cell>
        </row>
        <row r="922">
          <cell r="X922" t="str">
            <v>1ECEG</v>
          </cell>
          <cell r="Y922" t="str">
            <v>TANK - CONSTRUCTION, OTHER DIRECT WORK - ENVIRONMENTAL</v>
          </cell>
          <cell r="AF922">
            <v>0</v>
          </cell>
        </row>
        <row r="923">
          <cell r="X923" t="str">
            <v>1ECEX</v>
          </cell>
          <cell r="Y923" t="str">
            <v>TANK - CONSTRUCTION, OTHER DIRECT WORK - OTHER</v>
          </cell>
          <cell r="AF923">
            <v>0</v>
          </cell>
        </row>
        <row r="924">
          <cell r="X924" t="str">
            <v>1ECE</v>
          </cell>
          <cell r="Y924" t="str">
            <v xml:space="preserve">SUBTOTAL - TANK - CONSTRUCTION, OTHER DIRECT WORK - </v>
          </cell>
          <cell r="Z924">
            <v>0</v>
          </cell>
          <cell r="AA924" t="str">
            <v>N/A</v>
          </cell>
          <cell r="AB924">
            <v>0</v>
          </cell>
          <cell r="AC924">
            <v>0</v>
          </cell>
          <cell r="AD924">
            <v>0</v>
          </cell>
          <cell r="AE924">
            <v>0</v>
          </cell>
          <cell r="AF924">
            <v>0</v>
          </cell>
        </row>
        <row r="926">
          <cell r="X926" t="str">
            <v>1ECFA</v>
          </cell>
          <cell r="Y926" t="str">
            <v>TANK - CONSTRUCTION INDIRECTS</v>
          </cell>
          <cell r="AF926">
            <v>0</v>
          </cell>
        </row>
        <row r="927">
          <cell r="X927" t="str">
            <v>1ECF</v>
          </cell>
          <cell r="Y927" t="str">
            <v>SUBTOTAL - TANK - CONSTRUCTION INDIRECTS</v>
          </cell>
          <cell r="Z927">
            <v>0</v>
          </cell>
          <cell r="AA927" t="str">
            <v>N/A</v>
          </cell>
          <cell r="AB927">
            <v>0</v>
          </cell>
          <cell r="AC927">
            <v>0</v>
          </cell>
          <cell r="AD927">
            <v>0</v>
          </cell>
          <cell r="AE927">
            <v>0</v>
          </cell>
          <cell r="AF927">
            <v>0</v>
          </cell>
        </row>
        <row r="929">
          <cell r="X929" t="str">
            <v>1EDAA</v>
          </cell>
          <cell r="Y929" t="str">
            <v>TANK - COMMISSIONING - PROCESS</v>
          </cell>
          <cell r="AF929">
            <v>0</v>
          </cell>
        </row>
        <row r="930">
          <cell r="X930" t="str">
            <v>1EDAB</v>
          </cell>
          <cell r="Y930" t="str">
            <v>TANK - COMMISSIONING - UTILITIES</v>
          </cell>
          <cell r="AF930">
            <v>0</v>
          </cell>
        </row>
        <row r="931">
          <cell r="X931" t="str">
            <v>1EDA-</v>
          </cell>
          <cell r="Y931" t="str">
            <v>SUBTOTAL - TANK - COMMISSIONING</v>
          </cell>
          <cell r="Z931">
            <v>0</v>
          </cell>
          <cell r="AA931" t="str">
            <v>N/A</v>
          </cell>
          <cell r="AB931">
            <v>0</v>
          </cell>
          <cell r="AC931">
            <v>0</v>
          </cell>
          <cell r="AD931">
            <v>0</v>
          </cell>
          <cell r="AE931">
            <v>0</v>
          </cell>
          <cell r="AF931">
            <v>0</v>
          </cell>
        </row>
        <row r="933">
          <cell r="X933" t="str">
            <v>1EDBA</v>
          </cell>
          <cell r="Y933" t="str">
            <v>TANK - STARTUP - PROCESS</v>
          </cell>
          <cell r="AF933">
            <v>0</v>
          </cell>
        </row>
        <row r="934">
          <cell r="X934" t="str">
            <v>1EDBB</v>
          </cell>
          <cell r="Y934" t="str">
            <v>TANK - STARTUP - UTILITIES</v>
          </cell>
          <cell r="AF934">
            <v>0</v>
          </cell>
        </row>
        <row r="935">
          <cell r="X935" t="str">
            <v>1EDB-</v>
          </cell>
          <cell r="Y935" t="str">
            <v>SUBTOTAL - TANK - STARTUP</v>
          </cell>
          <cell r="Z935">
            <v>0</v>
          </cell>
          <cell r="AA935" t="str">
            <v>N/A</v>
          </cell>
          <cell r="AB935">
            <v>0</v>
          </cell>
          <cell r="AC935">
            <v>0</v>
          </cell>
          <cell r="AD935">
            <v>0</v>
          </cell>
          <cell r="AE935">
            <v>0</v>
          </cell>
          <cell r="AF935">
            <v>0</v>
          </cell>
        </row>
        <row r="937">
          <cell r="X937" t="str">
            <v>1EDCA</v>
          </cell>
          <cell r="Y937" t="str">
            <v>TANK - TRAINING</v>
          </cell>
          <cell r="AF937">
            <v>0</v>
          </cell>
        </row>
        <row r="938">
          <cell r="X938" t="str">
            <v>1EDC-</v>
          </cell>
          <cell r="Y938" t="str">
            <v>SUBTOTAL - TANK - TRAINING</v>
          </cell>
          <cell r="Z938">
            <v>0</v>
          </cell>
          <cell r="AA938" t="str">
            <v>N/A</v>
          </cell>
          <cell r="AB938">
            <v>0</v>
          </cell>
          <cell r="AC938">
            <v>0</v>
          </cell>
          <cell r="AD938">
            <v>0</v>
          </cell>
          <cell r="AE938">
            <v>0</v>
          </cell>
          <cell r="AF938">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B COST"/>
      <sheetName val="Summary Sheets"/>
      <sheetName val="CAT_5"/>
      <sheetName val="Master_Data"/>
      <sheetName val="COA-17"/>
      <sheetName val="단가"/>
      <sheetName val="General Data"/>
      <sheetName val="CIVIL"/>
      <sheetName val="SILICATE"/>
      <sheetName val="견적"/>
      <sheetName val="일위대가"/>
      <sheetName val="NGL4 COST BREAKDOWN TMP REV5"/>
      <sheetName val="S N"/>
      <sheetName val="1 Max Base - Cost_rep_base"/>
      <sheetName val="Sheet6"/>
      <sheetName val="BM"/>
      <sheetName val="SOURCE"/>
      <sheetName val="Codes,..."/>
      <sheetName val="INNER TANK"/>
      <sheetName val="IPE"/>
      <sheetName val="Code 02"/>
      <sheetName val="Code 03"/>
      <sheetName val="Code 04"/>
      <sheetName val="Code 05"/>
      <sheetName val="Code 06"/>
      <sheetName val="Code 07"/>
      <sheetName val="Code 09"/>
      <sheetName val="vltstk"/>
      <sheetName val="BSINDEX"/>
      <sheetName val="BS3"/>
      <sheetName val="BS2"/>
      <sheetName val="BS2.1"/>
      <sheetName val="BS3.5"/>
      <sheetName val="BS2.4"/>
      <sheetName val="BS 4"/>
      <sheetName val="valid table"/>
      <sheetName val="97"/>
      <sheetName val="Raw Data"/>
      <sheetName val="DB"/>
      <sheetName val="IN"/>
      <sheetName val="OUT"/>
      <sheetName val="ALLOWANCE TABLE (Proposal)"/>
      <sheetName val="Allowance Table (Execution)"/>
      <sheetName val="Line Index (HVAC)"/>
      <sheetName val="Line Index (소방)"/>
      <sheetName val="AG"/>
      <sheetName val="Journal Template"/>
      <sheetName val="inter"/>
      <sheetName val="Insts"/>
      <sheetName val="Project-A"/>
      <sheetName val="COVER"/>
      <sheetName val="Macro4"/>
      <sheetName val="Macro1"/>
      <sheetName val="Macro2"/>
      <sheetName val="BG"/>
      <sheetName val="BOROUGE2"/>
    </sheetNames>
    <sheetDataSet>
      <sheetData sheetId="0" refreshError="1">
        <row r="2">
          <cell r="L2" t="str">
            <v>CYCLE &amp; LVL 1 DKADU PLANT</v>
          </cell>
          <cell r="M2" t="str">
            <v>WBS CODE</v>
          </cell>
          <cell r="N2" t="str">
            <v>DESCRIPTION</v>
          </cell>
          <cell r="O2" t="str">
            <v>QUANTITY</v>
          </cell>
          <cell r="P2" t="str">
            <v>UNITS</v>
          </cell>
          <cell r="Q2" t="str">
            <v>TOTAL MANHOURS</v>
          </cell>
          <cell r="R2" t="str">
            <v>TOTAL LABOR COST</v>
          </cell>
          <cell r="S2" t="str">
            <v>TOTAL MAT'L COST</v>
          </cell>
          <cell r="T2" t="str">
            <v>TOTAL S/C COST</v>
          </cell>
          <cell r="U2" t="str">
            <v>TOTAL COST</v>
          </cell>
          <cell r="W2" t="str">
            <v>LEVEL 2 DKADU PLANT PG.1</v>
          </cell>
          <cell r="X2" t="str">
            <v>WBS CODE</v>
          </cell>
          <cell r="Y2" t="str">
            <v>DESCRIPTION</v>
          </cell>
          <cell r="Z2" t="str">
            <v>QUANTITY</v>
          </cell>
          <cell r="AA2" t="str">
            <v>UNITS</v>
          </cell>
          <cell r="AB2" t="str">
            <v>TOTAL MANHOURS</v>
          </cell>
          <cell r="AC2" t="str">
            <v>TOTAL LABOR COST</v>
          </cell>
          <cell r="AD2" t="str">
            <v>TOTAL MAT'L COST</v>
          </cell>
          <cell r="AE2" t="str">
            <v>TOTAL S/C COST</v>
          </cell>
          <cell r="AF2" t="str">
            <v>TOTAL COST</v>
          </cell>
          <cell r="AH2" t="str">
            <v>LEVEL 3 DKADU PLANT PG 1</v>
          </cell>
          <cell r="AI2" t="str">
            <v>WBS CODE</v>
          </cell>
          <cell r="AJ2" t="str">
            <v>DESCRIPTION</v>
          </cell>
          <cell r="AK2" t="str">
            <v>QUANTITY</v>
          </cell>
          <cell r="AL2" t="str">
            <v>UNITS</v>
          </cell>
          <cell r="AM2" t="str">
            <v>TOTAL MANHOURS</v>
          </cell>
          <cell r="AN2" t="str">
            <v>TOTAL LABOR COST</v>
          </cell>
          <cell r="AO2" t="str">
            <v>TOTAL MAT'L COST</v>
          </cell>
          <cell r="AP2" t="str">
            <v>TOTAL S/C COST</v>
          </cell>
          <cell r="AQ2" t="str">
            <v>TOTAL COST</v>
          </cell>
        </row>
        <row r="3">
          <cell r="Q3">
            <v>10</v>
          </cell>
        </row>
        <row r="4">
          <cell r="M4" t="str">
            <v>1AAA-</v>
          </cell>
          <cell r="N4" t="str">
            <v>DKADU PLANT  - DIRECT ENGINEERING</v>
          </cell>
          <cell r="Q4">
            <v>6250</v>
          </cell>
          <cell r="R4">
            <v>153125</v>
          </cell>
          <cell r="S4">
            <v>0</v>
          </cell>
          <cell r="T4">
            <v>0</v>
          </cell>
          <cell r="U4">
            <v>153125</v>
          </cell>
          <cell r="X4" t="str">
            <v>1AAAA</v>
          </cell>
          <cell r="Y4" t="str">
            <v>DKADU PLANT  - DIR. ENG.  PROCESS</v>
          </cell>
          <cell r="AF4">
            <v>0</v>
          </cell>
          <cell r="AI4" t="str">
            <v>1ABAAA</v>
          </cell>
          <cell r="AJ4" t="str">
            <v>DEMETHANISER FEED DRUM</v>
          </cell>
          <cell r="AK4">
            <v>1</v>
          </cell>
          <cell r="AL4" t="str">
            <v>EA</v>
          </cell>
          <cell r="AO4">
            <v>530000</v>
          </cell>
          <cell r="AQ4">
            <v>530000</v>
          </cell>
        </row>
        <row r="5">
          <cell r="M5" t="str">
            <v>1AAI-</v>
          </cell>
          <cell r="N5" t="str">
            <v>DKADU PLANT  - ENGINEERING PROCUREMENT</v>
          </cell>
          <cell r="Q5">
            <v>0</v>
          </cell>
          <cell r="R5">
            <v>0</v>
          </cell>
          <cell r="S5">
            <v>0</v>
          </cell>
          <cell r="T5">
            <v>0</v>
          </cell>
          <cell r="U5">
            <v>0</v>
          </cell>
          <cell r="X5" t="str">
            <v>1AAAB</v>
          </cell>
          <cell r="Y5" t="str">
            <v>DKADU PLANT  - DIR. ENG.  PERMITS</v>
          </cell>
          <cell r="AF5">
            <v>0</v>
          </cell>
          <cell r="AI5" t="str">
            <v>1ABAAB</v>
          </cell>
          <cell r="AJ5" t="str">
            <v>RECYCLE EXPANDER OUTLET DRUM</v>
          </cell>
          <cell r="AK5">
            <v>1</v>
          </cell>
          <cell r="AL5" t="str">
            <v>EA</v>
          </cell>
          <cell r="AO5">
            <v>792000</v>
          </cell>
          <cell r="AQ5">
            <v>792000</v>
          </cell>
        </row>
        <row r="6">
          <cell r="M6" t="str">
            <v>1AAJ-</v>
          </cell>
          <cell r="N6" t="str">
            <v>DKADU PLANT  - INDIRECT ENGINEERING</v>
          </cell>
          <cell r="Q6">
            <v>0</v>
          </cell>
          <cell r="R6">
            <v>0</v>
          </cell>
          <cell r="S6">
            <v>0</v>
          </cell>
          <cell r="T6">
            <v>0</v>
          </cell>
          <cell r="U6">
            <v>0</v>
          </cell>
          <cell r="X6" t="str">
            <v>1AAAC</v>
          </cell>
          <cell r="Y6" t="str">
            <v>DKADU PLANT  - DIR. ENG.  CIVIL/STRUCTURAL</v>
          </cell>
          <cell r="AF6">
            <v>0</v>
          </cell>
          <cell r="AI6" t="str">
            <v>1ABAAC</v>
          </cell>
          <cell r="AJ6" t="str">
            <v>RECYCLE EXPANDER INLET DRUM</v>
          </cell>
          <cell r="AK6">
            <v>1</v>
          </cell>
          <cell r="AL6" t="str">
            <v>EA</v>
          </cell>
          <cell r="AO6">
            <v>781000</v>
          </cell>
          <cell r="AQ6">
            <v>781000</v>
          </cell>
        </row>
        <row r="7">
          <cell r="M7" t="str">
            <v>1AA--</v>
          </cell>
          <cell r="N7" t="str">
            <v>SUBTOTAL DKADU PLANT  - ENGINEERING/PROCUREMENT</v>
          </cell>
          <cell r="Q7">
            <v>6250</v>
          </cell>
          <cell r="R7">
            <v>153125</v>
          </cell>
          <cell r="S7">
            <v>0</v>
          </cell>
          <cell r="T7">
            <v>0</v>
          </cell>
          <cell r="U7">
            <v>153125</v>
          </cell>
          <cell r="X7" t="str">
            <v>1AAAD</v>
          </cell>
          <cell r="Y7" t="str">
            <v>DKADU PLANT  - DIR. ENG.  MECHANICAL</v>
          </cell>
          <cell r="Z7">
            <v>58</v>
          </cell>
          <cell r="AA7" t="str">
            <v>EA</v>
          </cell>
          <cell r="AB7">
            <v>6250</v>
          </cell>
          <cell r="AC7">
            <v>153125</v>
          </cell>
          <cell r="AF7">
            <v>153125</v>
          </cell>
          <cell r="AI7" t="str">
            <v>1ABAAD</v>
          </cell>
          <cell r="AJ7" t="str">
            <v>LP BOOSTER COMPRESSOR KNOCK-OUT DRUM</v>
          </cell>
          <cell r="AK7">
            <v>1</v>
          </cell>
          <cell r="AL7" t="str">
            <v>EA</v>
          </cell>
          <cell r="AO7">
            <v>45600</v>
          </cell>
          <cell r="AQ7">
            <v>45600</v>
          </cell>
        </row>
        <row r="8">
          <cell r="X8" t="str">
            <v>1AAAE</v>
          </cell>
          <cell r="Y8" t="str">
            <v>DKADU PLANT  - DIR. ENG.  PIPING</v>
          </cell>
          <cell r="AF8">
            <v>0</v>
          </cell>
          <cell r="AI8" t="str">
            <v>1ABAAE</v>
          </cell>
          <cell r="AJ8" t="str">
            <v>RAW NGL SURGE DRUM</v>
          </cell>
          <cell r="AK8">
            <v>1</v>
          </cell>
          <cell r="AL8" t="str">
            <v>EA</v>
          </cell>
          <cell r="AO8">
            <v>78100</v>
          </cell>
          <cell r="AQ8">
            <v>78100</v>
          </cell>
        </row>
        <row r="9">
          <cell r="M9" t="str">
            <v>1ABA-</v>
          </cell>
          <cell r="N9" t="str">
            <v>DKADU PLANT  - FAB/DELIVERY - MAJOR EQUIPMENT</v>
          </cell>
          <cell r="Q9">
            <v>0</v>
          </cell>
          <cell r="R9">
            <v>0</v>
          </cell>
          <cell r="S9">
            <v>58861800</v>
          </cell>
          <cell r="T9">
            <v>0</v>
          </cell>
          <cell r="U9">
            <v>58861800</v>
          </cell>
          <cell r="X9" t="str">
            <v>1AAAF</v>
          </cell>
          <cell r="Y9" t="str">
            <v>DKADU PLANT  - DIR. ENG.  ELECTRICAL</v>
          </cell>
          <cell r="AF9">
            <v>0</v>
          </cell>
          <cell r="AI9" t="str">
            <v>1ABAAF</v>
          </cell>
          <cell r="AJ9" t="str">
            <v>RECYCLE COMPRESSORS SUCTION SCRUBBERS</v>
          </cell>
          <cell r="AK9">
            <v>3</v>
          </cell>
          <cell r="AL9" t="str">
            <v>EA</v>
          </cell>
          <cell r="AO9">
            <v>191000</v>
          </cell>
          <cell r="AQ9">
            <v>191000</v>
          </cell>
        </row>
        <row r="10">
          <cell r="M10" t="str">
            <v>1ABB-</v>
          </cell>
          <cell r="N10" t="str">
            <v>DKADU PLANT  - FAB/DELIVERY - BULKS</v>
          </cell>
          <cell r="Q10">
            <v>0</v>
          </cell>
          <cell r="R10">
            <v>0</v>
          </cell>
          <cell r="S10">
            <v>0</v>
          </cell>
          <cell r="T10">
            <v>0</v>
          </cell>
          <cell r="U10">
            <v>0</v>
          </cell>
          <cell r="X10" t="str">
            <v>1AAAG</v>
          </cell>
          <cell r="Y10" t="str">
            <v>DKADU PLANT  - DIR. ENG.  INSTRUMENTATION</v>
          </cell>
          <cell r="AF10">
            <v>0</v>
          </cell>
          <cell r="AI10" t="str">
            <v>1ABAAG</v>
          </cell>
          <cell r="AJ10" t="str">
            <v>INJECTION BOOSTER SUCTION SCRUBBERS</v>
          </cell>
          <cell r="AK10">
            <v>2</v>
          </cell>
          <cell r="AL10" t="str">
            <v>EA</v>
          </cell>
          <cell r="AO10">
            <v>290000</v>
          </cell>
          <cell r="AQ10">
            <v>290000</v>
          </cell>
        </row>
        <row r="11">
          <cell r="M11" t="str">
            <v>1ABC-</v>
          </cell>
          <cell r="N11" t="str">
            <v>DKADU  - FAB/DELIVERY - ENGINEERING SPECIALTIES</v>
          </cell>
          <cell r="Q11">
            <v>0</v>
          </cell>
          <cell r="R11">
            <v>0</v>
          </cell>
          <cell r="S11">
            <v>0</v>
          </cell>
          <cell r="T11">
            <v>0</v>
          </cell>
          <cell r="U11">
            <v>0</v>
          </cell>
          <cell r="X11" t="str">
            <v>1AAAH</v>
          </cell>
          <cell r="Y11" t="str">
            <v>DKADU PLANT  - DIR. ENG.  ARCHITECTURAL</v>
          </cell>
          <cell r="AF11">
            <v>0</v>
          </cell>
          <cell r="AI11" t="str">
            <v>1ABAAX</v>
          </cell>
          <cell r="AJ11" t="str">
            <v>OTHER PRESSURE VESSELS</v>
          </cell>
          <cell r="AK11">
            <v>7</v>
          </cell>
          <cell r="AL11" t="str">
            <v>EA</v>
          </cell>
          <cell r="AO11">
            <v>170700</v>
          </cell>
          <cell r="AQ11">
            <v>170700</v>
          </cell>
        </row>
        <row r="12">
          <cell r="M12" t="str">
            <v>1AB--</v>
          </cell>
          <cell r="N12" t="str">
            <v>SUBTOTAL DKADU  - FABRICATION/DELIVERY</v>
          </cell>
          <cell r="Q12">
            <v>0</v>
          </cell>
          <cell r="R12">
            <v>0</v>
          </cell>
          <cell r="S12">
            <v>58861800</v>
          </cell>
          <cell r="T12">
            <v>0</v>
          </cell>
          <cell r="U12">
            <v>58861800</v>
          </cell>
          <cell r="X12" t="str">
            <v>1AAA-</v>
          </cell>
          <cell r="Y12" t="str">
            <v>SUBTOTAL - DKADU  - DIRECT ENGINEERING</v>
          </cell>
          <cell r="Z12">
            <v>58</v>
          </cell>
          <cell r="AA12" t="str">
            <v>N/A</v>
          </cell>
          <cell r="AB12">
            <v>6250</v>
          </cell>
          <cell r="AC12">
            <v>153125</v>
          </cell>
          <cell r="AD12">
            <v>0</v>
          </cell>
          <cell r="AE12">
            <v>0</v>
          </cell>
          <cell r="AF12">
            <v>153125</v>
          </cell>
          <cell r="AI12" t="str">
            <v>1ABAA-</v>
          </cell>
          <cell r="AJ12" t="str">
            <v>SUBTOTAL PRESSURE VESSELS</v>
          </cell>
          <cell r="AK12">
            <v>17</v>
          </cell>
          <cell r="AL12">
            <v>0</v>
          </cell>
          <cell r="AM12">
            <v>0</v>
          </cell>
          <cell r="AN12">
            <v>0</v>
          </cell>
          <cell r="AO12">
            <v>2878400</v>
          </cell>
          <cell r="AP12">
            <v>0</v>
          </cell>
          <cell r="AQ12">
            <v>2878400</v>
          </cell>
        </row>
        <row r="14">
          <cell r="M14" t="str">
            <v>1ACA-</v>
          </cell>
          <cell r="N14" t="str">
            <v>DKADU  - CONSTRUCTION - CIVIL</v>
          </cell>
          <cell r="Q14">
            <v>0</v>
          </cell>
          <cell r="R14">
            <v>0</v>
          </cell>
          <cell r="S14">
            <v>0</v>
          </cell>
          <cell r="T14">
            <v>0</v>
          </cell>
          <cell r="U14">
            <v>0</v>
          </cell>
          <cell r="X14" t="str">
            <v>1AAIA</v>
          </cell>
          <cell r="Y14" t="str">
            <v>DKADU PLANT  - PROCUREMENT PRESSURE VESSELS</v>
          </cell>
          <cell r="AF14">
            <v>0</v>
          </cell>
          <cell r="AI14" t="str">
            <v>1ABABA</v>
          </cell>
          <cell r="AJ14" t="str">
            <v>HP DEMETHANISER COLUMN</v>
          </cell>
          <cell r="AK14">
            <v>1</v>
          </cell>
          <cell r="AL14" t="str">
            <v>EA</v>
          </cell>
          <cell r="AO14">
            <v>2810000</v>
          </cell>
          <cell r="AQ14">
            <v>2810000</v>
          </cell>
        </row>
        <row r="15">
          <cell r="M15" t="str">
            <v>1ACB-</v>
          </cell>
          <cell r="N15" t="str">
            <v>DKADU  - CONSTRUCTION - MAJOR EQUIPMENT</v>
          </cell>
          <cell r="Q15">
            <v>375240</v>
          </cell>
          <cell r="R15">
            <v>3038300</v>
          </cell>
          <cell r="S15">
            <v>0</v>
          </cell>
          <cell r="T15">
            <v>0</v>
          </cell>
          <cell r="U15">
            <v>3038300</v>
          </cell>
          <cell r="X15" t="str">
            <v>1AAIB</v>
          </cell>
          <cell r="Y15" t="str">
            <v>DKADU PLANT  - PROCUREMENT   COLUMNS</v>
          </cell>
          <cell r="AF15">
            <v>0</v>
          </cell>
          <cell r="AI15" t="str">
            <v>1ABABB</v>
          </cell>
          <cell r="AJ15" t="str">
            <v>LP DEMETHANISER COLUMN</v>
          </cell>
          <cell r="AK15">
            <v>1</v>
          </cell>
          <cell r="AL15" t="str">
            <v>EA</v>
          </cell>
          <cell r="AO15">
            <v>1032000</v>
          </cell>
          <cell r="AQ15">
            <v>1032000</v>
          </cell>
        </row>
        <row r="16">
          <cell r="M16" t="str">
            <v>1ACC-</v>
          </cell>
          <cell r="N16" t="str">
            <v>DKADU  - CONSTRUCTION - BULKS</v>
          </cell>
          <cell r="Q16">
            <v>0</v>
          </cell>
          <cell r="R16">
            <v>0</v>
          </cell>
          <cell r="S16">
            <v>0</v>
          </cell>
          <cell r="T16">
            <v>0</v>
          </cell>
          <cell r="U16">
            <v>0</v>
          </cell>
          <cell r="X16" t="str">
            <v>1AAIE</v>
          </cell>
          <cell r="Y16" t="str">
            <v>DKADU PLANT  - PROCUREMENT   PUMPS &amp; MOTORS</v>
          </cell>
          <cell r="AF16">
            <v>0</v>
          </cell>
          <cell r="AI16" t="str">
            <v>1ABABC</v>
          </cell>
          <cell r="AJ16" t="str">
            <v>MODIFY EXISTING STRIPPER COLUMN - C-9501</v>
          </cell>
          <cell r="AK16">
            <v>1</v>
          </cell>
          <cell r="AL16" t="str">
            <v>EA</v>
          </cell>
          <cell r="AO16">
            <v>95000</v>
          </cell>
          <cell r="AQ16">
            <v>95000</v>
          </cell>
        </row>
        <row r="17">
          <cell r="M17" t="str">
            <v>1ACD-</v>
          </cell>
          <cell r="N17" t="str">
            <v>DKADU  - CONSTRUCTION - CONSTRUCTION SPECIALTIES</v>
          </cell>
          <cell r="Q17">
            <v>0</v>
          </cell>
          <cell r="R17">
            <v>0</v>
          </cell>
          <cell r="S17">
            <v>0</v>
          </cell>
          <cell r="T17">
            <v>0</v>
          </cell>
          <cell r="U17">
            <v>0</v>
          </cell>
          <cell r="X17" t="str">
            <v>1AAIF</v>
          </cell>
          <cell r="Y17" t="str">
            <v>DKADU PLANT  - PROCUREMENT   HEAT EXCHANGERS - S &amp; T</v>
          </cell>
          <cell r="AF17">
            <v>0</v>
          </cell>
          <cell r="AI17" t="str">
            <v>1ABABX</v>
          </cell>
          <cell r="AJ17" t="str">
            <v>OTHER COLUMNS</v>
          </cell>
          <cell r="AQ17">
            <v>0</v>
          </cell>
        </row>
        <row r="18">
          <cell r="M18" t="str">
            <v>1ACE-</v>
          </cell>
          <cell r="N18" t="str">
            <v>DKADU  - CONSTRUCTION - OTHER DIRECT WORK</v>
          </cell>
          <cell r="Q18">
            <v>0</v>
          </cell>
          <cell r="R18">
            <v>0</v>
          </cell>
          <cell r="S18">
            <v>0</v>
          </cell>
          <cell r="T18">
            <v>0</v>
          </cell>
          <cell r="U18">
            <v>0</v>
          </cell>
          <cell r="X18" t="str">
            <v>1AAIG</v>
          </cell>
          <cell r="Y18" t="str">
            <v>DKADU PLANT  - PROCUREMENT   HEAT EXCHANGERS - FINNED ALUMINUM</v>
          </cell>
          <cell r="AF18">
            <v>0</v>
          </cell>
          <cell r="AI18" t="str">
            <v>1ABAB</v>
          </cell>
          <cell r="AJ18" t="str">
            <v>SUBTOTAL COLUMNS</v>
          </cell>
          <cell r="AK18">
            <v>3</v>
          </cell>
          <cell r="AL18">
            <v>0</v>
          </cell>
          <cell r="AM18">
            <v>0</v>
          </cell>
          <cell r="AN18">
            <v>0</v>
          </cell>
          <cell r="AO18">
            <v>3937000</v>
          </cell>
          <cell r="AP18">
            <v>0</v>
          </cell>
          <cell r="AQ18">
            <v>3937000</v>
          </cell>
        </row>
        <row r="19">
          <cell r="M19" t="str">
            <v>1ACF-</v>
          </cell>
          <cell r="N19" t="str">
            <v>DKADU  - CONSTRUCTION - INDIRECTS</v>
          </cell>
          <cell r="Q19">
            <v>0</v>
          </cell>
          <cell r="R19">
            <v>0</v>
          </cell>
          <cell r="S19">
            <v>0</v>
          </cell>
          <cell r="T19">
            <v>0</v>
          </cell>
          <cell r="U19">
            <v>0</v>
          </cell>
          <cell r="X19" t="str">
            <v>1AAIH</v>
          </cell>
          <cell r="Y19" t="str">
            <v>DKADU PLANT  - PROCUREMENT   AIR COOLERS</v>
          </cell>
          <cell r="AF19">
            <v>0</v>
          </cell>
        </row>
        <row r="20">
          <cell r="M20" t="str">
            <v>1AC--</v>
          </cell>
          <cell r="N20" t="str">
            <v>SUBTOTAL DKADU PLANT  - CONSTRUCTION</v>
          </cell>
          <cell r="Q20">
            <v>375240</v>
          </cell>
          <cell r="R20">
            <v>3038300</v>
          </cell>
          <cell r="S20">
            <v>0</v>
          </cell>
          <cell r="T20">
            <v>0</v>
          </cell>
          <cell r="U20">
            <v>3038300</v>
          </cell>
          <cell r="X20" t="str">
            <v>1AAII</v>
          </cell>
          <cell r="Y20" t="str">
            <v>DKADU PLANT  - PROCUREMENT   COMPRESSORS &amp; DRIVERS</v>
          </cell>
          <cell r="AF20">
            <v>0</v>
          </cell>
          <cell r="AI20" t="str">
            <v>1ABAEA</v>
          </cell>
          <cell r="AJ20" t="str">
            <v>DEMETHANIZER BOTTOM BOOSTER PUMP W/ DRIVERS</v>
          </cell>
          <cell r="AK20">
            <v>3</v>
          </cell>
          <cell r="AL20" t="str">
            <v>EA</v>
          </cell>
          <cell r="AO20">
            <v>319000</v>
          </cell>
          <cell r="AQ20">
            <v>319000</v>
          </cell>
        </row>
        <row r="21">
          <cell r="X21" t="str">
            <v>1AAIJ</v>
          </cell>
          <cell r="Y21" t="str">
            <v>DKADU PLANT  - PROCUREMENT   EMERGENCY DIESEL GENERATOR</v>
          </cell>
          <cell r="AF21">
            <v>0</v>
          </cell>
          <cell r="AI21" t="str">
            <v>1ABAEB</v>
          </cell>
          <cell r="AJ21" t="str">
            <v>NGL PIPELINE PUMP W/ DRIVERS</v>
          </cell>
          <cell r="AK21">
            <v>3</v>
          </cell>
          <cell r="AL21" t="str">
            <v>EA</v>
          </cell>
          <cell r="AO21">
            <v>461000</v>
          </cell>
          <cell r="AQ21">
            <v>461000</v>
          </cell>
        </row>
        <row r="22">
          <cell r="M22" t="str">
            <v>1ADA-</v>
          </cell>
          <cell r="N22" t="str">
            <v>DKADU PLANT  - COMMISSIONING</v>
          </cell>
          <cell r="Q22">
            <v>0</v>
          </cell>
          <cell r="R22">
            <v>0</v>
          </cell>
          <cell r="S22">
            <v>0</v>
          </cell>
          <cell r="T22">
            <v>0</v>
          </cell>
          <cell r="U22">
            <v>0</v>
          </cell>
          <cell r="X22" t="str">
            <v>1AAIQ</v>
          </cell>
          <cell r="Y22" t="str">
            <v>DKADU PLANT  - PROCUREMENT   PACKAGED EQUIPMENT</v>
          </cell>
          <cell r="AF22">
            <v>0</v>
          </cell>
          <cell r="AI22" t="str">
            <v>1ABAEX</v>
          </cell>
          <cell r="AJ22" t="str">
            <v>OTHER PUMPS &amp; MOTORS</v>
          </cell>
          <cell r="AK22">
            <v>3</v>
          </cell>
          <cell r="AL22" t="str">
            <v>EA</v>
          </cell>
          <cell r="AO22">
            <v>380000</v>
          </cell>
          <cell r="AQ22">
            <v>380000</v>
          </cell>
        </row>
        <row r="23">
          <cell r="M23" t="str">
            <v>1ADB-</v>
          </cell>
          <cell r="N23" t="str">
            <v>DKADU PLANT  -PERFORMANCE TEST</v>
          </cell>
          <cell r="Q23">
            <v>0</v>
          </cell>
          <cell r="R23">
            <v>0</v>
          </cell>
          <cell r="S23">
            <v>0</v>
          </cell>
          <cell r="T23">
            <v>0</v>
          </cell>
          <cell r="U23">
            <v>0</v>
          </cell>
          <cell r="X23" t="str">
            <v>1AAIR</v>
          </cell>
          <cell r="Y23" t="str">
            <v>DKADU PLANT  - PROCUREMENT   ELECTRICAL EQUIPMENT</v>
          </cell>
          <cell r="AF23">
            <v>0</v>
          </cell>
          <cell r="AI23" t="str">
            <v>1ABAE-</v>
          </cell>
          <cell r="AJ23" t="str">
            <v>SUBTOTAL PUMPS &amp; MOTORS</v>
          </cell>
          <cell r="AK23">
            <v>9</v>
          </cell>
          <cell r="AL23">
            <v>0</v>
          </cell>
          <cell r="AM23">
            <v>0</v>
          </cell>
          <cell r="AN23">
            <v>0</v>
          </cell>
          <cell r="AO23">
            <v>1160000</v>
          </cell>
          <cell r="AP23">
            <v>0</v>
          </cell>
          <cell r="AQ23">
            <v>1160000</v>
          </cell>
        </row>
        <row r="24">
          <cell r="M24" t="str">
            <v>1AD--</v>
          </cell>
          <cell r="N24" t="str">
            <v>SUBTOTAL DKADU PLANT  - COMMISSIONING, PERFORMANCE TEST &amp; TRAINING</v>
          </cell>
          <cell r="Q24">
            <v>0</v>
          </cell>
          <cell r="R24">
            <v>0</v>
          </cell>
          <cell r="S24">
            <v>0</v>
          </cell>
          <cell r="T24">
            <v>0</v>
          </cell>
          <cell r="U24">
            <v>0</v>
          </cell>
          <cell r="X24" t="str">
            <v>1AAIS</v>
          </cell>
          <cell r="Y24" t="str">
            <v>DKADU PLANT  - PROCUREMENT INSTRUMENTATION EQUIPMENT</v>
          </cell>
          <cell r="AF24">
            <v>0</v>
          </cell>
        </row>
        <row r="25">
          <cell r="X25" t="str">
            <v>1AAIT</v>
          </cell>
          <cell r="Y25" t="str">
            <v>DKADU PLANT  - PROCUREMENT   BULKS</v>
          </cell>
          <cell r="AF25">
            <v>0</v>
          </cell>
          <cell r="AI25" t="str">
            <v>1ABAFA</v>
          </cell>
          <cell r="AJ25" t="str">
            <v>RECYCLE GAS/GAS EXCHANGERS</v>
          </cell>
          <cell r="AK25">
            <v>2</v>
          </cell>
          <cell r="AL25" t="str">
            <v>EA</v>
          </cell>
          <cell r="AO25">
            <v>389000</v>
          </cell>
          <cell r="AQ25">
            <v>389000</v>
          </cell>
        </row>
        <row r="26">
          <cell r="X26" t="str">
            <v>1AAIX</v>
          </cell>
          <cell r="Y26" t="str">
            <v>DKADU PLANT  - PROCUREMENT   OTHER</v>
          </cell>
          <cell r="AF26">
            <v>0</v>
          </cell>
          <cell r="AI26" t="str">
            <v>1ABAFB</v>
          </cell>
          <cell r="AJ26" t="str">
            <v>LP GAS/GAS EXCHANGERS</v>
          </cell>
          <cell r="AK26">
            <v>4</v>
          </cell>
          <cell r="AL26" t="str">
            <v>EA</v>
          </cell>
          <cell r="AO26">
            <v>1910000</v>
          </cell>
          <cell r="AQ26">
            <v>1910000</v>
          </cell>
        </row>
        <row r="27">
          <cell r="X27" t="str">
            <v>1AAI-</v>
          </cell>
          <cell r="Y27" t="str">
            <v>SUBTOTAL - DKADU PLANT  - PROCUREMENT</v>
          </cell>
          <cell r="Z27">
            <v>0</v>
          </cell>
          <cell r="AA27" t="str">
            <v>N/A</v>
          </cell>
          <cell r="AB27">
            <v>0</v>
          </cell>
          <cell r="AC27">
            <v>0</v>
          </cell>
          <cell r="AD27">
            <v>0</v>
          </cell>
          <cell r="AE27">
            <v>0</v>
          </cell>
          <cell r="AF27">
            <v>0</v>
          </cell>
          <cell r="AI27" t="str">
            <v>1ABAFC</v>
          </cell>
          <cell r="AJ27" t="str">
            <v>LP DEMETHANIZER REBOILER</v>
          </cell>
          <cell r="AK27">
            <v>1</v>
          </cell>
          <cell r="AL27" t="str">
            <v>EA</v>
          </cell>
          <cell r="AO27">
            <v>591000</v>
          </cell>
          <cell r="AQ27">
            <v>591000</v>
          </cell>
        </row>
        <row r="28">
          <cell r="AI28" t="str">
            <v>1ABAFD</v>
          </cell>
          <cell r="AJ28" t="str">
            <v>UPPER SIDE REBOILER</v>
          </cell>
          <cell r="AK28">
            <v>1</v>
          </cell>
          <cell r="AL28" t="str">
            <v>EA</v>
          </cell>
          <cell r="AO28">
            <v>780000</v>
          </cell>
          <cell r="AQ28">
            <v>780000</v>
          </cell>
        </row>
        <row r="29">
          <cell r="X29" t="str">
            <v>1AAJA</v>
          </cell>
          <cell r="Y29" t="str">
            <v>DKADU PLANT  - INDIRECT ENG'G CONTRACTS</v>
          </cell>
          <cell r="AF29">
            <v>0</v>
          </cell>
          <cell r="AI29" t="str">
            <v>1ABAFE</v>
          </cell>
          <cell r="AJ29" t="str">
            <v>LOWER SIDE REBOILER</v>
          </cell>
          <cell r="AK29">
            <v>1</v>
          </cell>
          <cell r="AL29" t="str">
            <v>EA</v>
          </cell>
          <cell r="AO29">
            <v>416000</v>
          </cell>
          <cell r="AQ29">
            <v>416000</v>
          </cell>
        </row>
        <row r="30">
          <cell r="X30" t="str">
            <v>1AAJB</v>
          </cell>
          <cell r="Y30" t="str">
            <v>DKADU PLANT  - INDIRECT ENG'G PROJECT MANAGEMENT</v>
          </cell>
          <cell r="AF30">
            <v>0</v>
          </cell>
          <cell r="AI30" t="str">
            <v>1ABAFF</v>
          </cell>
          <cell r="AJ30" t="str">
            <v>RECYCLE COMPRESSOR AFTER COOLER</v>
          </cell>
          <cell r="AK30">
            <v>3</v>
          </cell>
          <cell r="AL30" t="str">
            <v>EA</v>
          </cell>
          <cell r="AO30">
            <v>1664000</v>
          </cell>
          <cell r="AQ30">
            <v>1664000</v>
          </cell>
        </row>
        <row r="31">
          <cell r="X31" t="str">
            <v>1AAJC</v>
          </cell>
          <cell r="Y31" t="str">
            <v>DKADU PLANT  - INDIRECT ENG'G ENGINEERING/NON-TECH</v>
          </cell>
          <cell r="AF31">
            <v>0</v>
          </cell>
          <cell r="AI31" t="str">
            <v>1ABAFX</v>
          </cell>
          <cell r="AJ31" t="str">
            <v>OTHER SHELL &amp; TUBE EXCHANGERS</v>
          </cell>
          <cell r="AQ31">
            <v>0</v>
          </cell>
        </row>
        <row r="32">
          <cell r="X32" t="str">
            <v>1AAJX</v>
          </cell>
          <cell r="Y32" t="str">
            <v>DKADU PLANT  - INDIRECT ENG'G OTHER</v>
          </cell>
          <cell r="AF32">
            <v>0</v>
          </cell>
          <cell r="AI32" t="str">
            <v>1ABAF-</v>
          </cell>
          <cell r="AJ32" t="str">
            <v>SUBTOTAL HEAT EXCHANGERS - SHELL &amp; TUBE</v>
          </cell>
          <cell r="AK32">
            <v>12</v>
          </cell>
          <cell r="AL32">
            <v>0</v>
          </cell>
          <cell r="AM32">
            <v>0</v>
          </cell>
          <cell r="AN32">
            <v>0</v>
          </cell>
          <cell r="AO32">
            <v>5750000</v>
          </cell>
          <cell r="AP32">
            <v>0</v>
          </cell>
          <cell r="AQ32">
            <v>5750000</v>
          </cell>
        </row>
        <row r="33">
          <cell r="X33" t="str">
            <v>1AAJ-</v>
          </cell>
          <cell r="Y33" t="str">
            <v>SUBTOTAL - DKADU PLANT  - INDIRECT ENGINEERING</v>
          </cell>
          <cell r="Z33">
            <v>0</v>
          </cell>
          <cell r="AA33" t="str">
            <v>N/A</v>
          </cell>
          <cell r="AB33">
            <v>0</v>
          </cell>
          <cell r="AC33">
            <v>0</v>
          </cell>
          <cell r="AD33">
            <v>0</v>
          </cell>
          <cell r="AE33">
            <v>0</v>
          </cell>
          <cell r="AF33">
            <v>0</v>
          </cell>
        </row>
        <row r="34">
          <cell r="AI34" t="str">
            <v>1ABAGX</v>
          </cell>
          <cell r="AJ34" t="str">
            <v>OTHER EXCHANGERS - FINNED ALUMINUM</v>
          </cell>
          <cell r="AQ34">
            <v>0</v>
          </cell>
        </row>
        <row r="35">
          <cell r="AI35" t="str">
            <v>1ABAG-</v>
          </cell>
          <cell r="AJ35" t="str">
            <v>SUBTOTAL - HEAT EXCHANGERS - FINNED ALUMINUM</v>
          </cell>
          <cell r="AK35">
            <v>0</v>
          </cell>
          <cell r="AL35">
            <v>0</v>
          </cell>
          <cell r="AM35">
            <v>0</v>
          </cell>
          <cell r="AN35">
            <v>0</v>
          </cell>
          <cell r="AO35">
            <v>0</v>
          </cell>
          <cell r="AP35">
            <v>0</v>
          </cell>
          <cell r="AQ35">
            <v>0</v>
          </cell>
        </row>
        <row r="46">
          <cell r="W46" t="str">
            <v>LEVEL 2 DKADU PLANT PG.2</v>
          </cell>
          <cell r="X46" t="str">
            <v>WBS CODE</v>
          </cell>
          <cell r="Y46" t="str">
            <v>DESCRIPTION</v>
          </cell>
          <cell r="Z46" t="str">
            <v>QUANTITY</v>
          </cell>
          <cell r="AA46" t="str">
            <v>UNITS</v>
          </cell>
          <cell r="AB46" t="str">
            <v>TOTAL MANHOURS</v>
          </cell>
          <cell r="AC46" t="str">
            <v>TOTAL LABOR COST</v>
          </cell>
          <cell r="AD46" t="str">
            <v>TOTAL MAT'L COST</v>
          </cell>
          <cell r="AE46" t="str">
            <v>TOTAL S/C COST</v>
          </cell>
          <cell r="AF46" t="str">
            <v>TOTAL COST</v>
          </cell>
          <cell r="AH46" t="str">
            <v>LEVEL 3 DKADU PLANT PG 2</v>
          </cell>
          <cell r="AI46" t="str">
            <v>WBS CODE</v>
          </cell>
          <cell r="AJ46" t="str">
            <v>DESCRIPTION</v>
          </cell>
          <cell r="AK46" t="str">
            <v>QUANTITY</v>
          </cell>
          <cell r="AL46" t="str">
            <v>UNITS</v>
          </cell>
          <cell r="AM46" t="str">
            <v>TOTAL MANHOURS</v>
          </cell>
          <cell r="AN46" t="str">
            <v>TOTAL LABOR COST</v>
          </cell>
          <cell r="AO46" t="str">
            <v>TOTAL MAT'L COST</v>
          </cell>
          <cell r="AP46" t="str">
            <v>TOTAL S/C COST</v>
          </cell>
          <cell r="AQ46" t="str">
            <v>TOTAL COST</v>
          </cell>
        </row>
        <row r="48">
          <cell r="X48" t="str">
            <v>1ABAA</v>
          </cell>
          <cell r="Y48" t="str">
            <v>DKADU PLANT  - FAB/DELIVERY MAJOR EQUIP PRESSURE VESSELS</v>
          </cell>
          <cell r="Z48">
            <v>17</v>
          </cell>
          <cell r="AA48">
            <v>0</v>
          </cell>
          <cell r="AB48">
            <v>0</v>
          </cell>
          <cell r="AC48">
            <v>0</v>
          </cell>
          <cell r="AD48">
            <v>2878400</v>
          </cell>
          <cell r="AE48">
            <v>0</v>
          </cell>
          <cell r="AF48">
            <v>2878400</v>
          </cell>
          <cell r="AI48" t="str">
            <v>1ABAHA</v>
          </cell>
          <cell r="AJ48" t="str">
            <v>DEMETHANIZER FEED CHILLER W/ OH REFLUX COOLER</v>
          </cell>
          <cell r="AK48">
            <v>2</v>
          </cell>
          <cell r="AL48" t="str">
            <v>EA</v>
          </cell>
          <cell r="AO48">
            <v>2193000</v>
          </cell>
          <cell r="AQ48">
            <v>2193000</v>
          </cell>
        </row>
        <row r="49">
          <cell r="X49" t="str">
            <v>1ABAB</v>
          </cell>
          <cell r="Y49" t="str">
            <v>DKADU PLANT  - FAB/DELIVERY MAJOR EQUIP COLUMNS</v>
          </cell>
          <cell r="Z49">
            <v>3</v>
          </cell>
          <cell r="AA49">
            <v>0</v>
          </cell>
          <cell r="AB49">
            <v>0</v>
          </cell>
          <cell r="AC49">
            <v>0</v>
          </cell>
          <cell r="AD49">
            <v>3937000</v>
          </cell>
          <cell r="AE49">
            <v>0</v>
          </cell>
          <cell r="AF49">
            <v>3937000</v>
          </cell>
          <cell r="AI49" t="str">
            <v>1ABAHB</v>
          </cell>
          <cell r="AJ49" t="str">
            <v>RECYCLE GAS PREHEATER</v>
          </cell>
          <cell r="AK49">
            <v>1</v>
          </cell>
          <cell r="AL49" t="str">
            <v>EA</v>
          </cell>
          <cell r="AO49">
            <v>1527000</v>
          </cell>
          <cell r="AQ49">
            <v>1527000</v>
          </cell>
        </row>
        <row r="50">
          <cell r="X50" t="str">
            <v>1ABAE</v>
          </cell>
          <cell r="Y50" t="str">
            <v>DKADU PLANT  - FAB/DELIVERY MAJOR EQUIP PUMPS &amp; MOTORS</v>
          </cell>
          <cell r="Z50">
            <v>9</v>
          </cell>
          <cell r="AA50">
            <v>0</v>
          </cell>
          <cell r="AB50">
            <v>0</v>
          </cell>
          <cell r="AC50">
            <v>0</v>
          </cell>
          <cell r="AD50">
            <v>1160000</v>
          </cell>
          <cell r="AE50">
            <v>0</v>
          </cell>
          <cell r="AF50">
            <v>1160000</v>
          </cell>
          <cell r="AI50" t="str">
            <v>1ABAHC</v>
          </cell>
          <cell r="AJ50" t="str">
            <v>LP BOOSTER COMPRESSOR AFTERCOOLER</v>
          </cell>
          <cell r="AK50">
            <v>1</v>
          </cell>
          <cell r="AL50" t="str">
            <v>EA</v>
          </cell>
          <cell r="AO50">
            <v>128000</v>
          </cell>
          <cell r="AQ50">
            <v>128000</v>
          </cell>
        </row>
        <row r="51">
          <cell r="X51" t="str">
            <v>1ABAF</v>
          </cell>
          <cell r="Y51" t="str">
            <v>DKADU PLANT  - FAB/DELIVERY MAJOR EQUIP HEAT EXCHANGERS S&amp;T</v>
          </cell>
          <cell r="Z51">
            <v>12</v>
          </cell>
          <cell r="AA51">
            <v>0</v>
          </cell>
          <cell r="AB51">
            <v>0</v>
          </cell>
          <cell r="AC51">
            <v>0</v>
          </cell>
          <cell r="AD51">
            <v>5750000</v>
          </cell>
          <cell r="AE51">
            <v>0</v>
          </cell>
          <cell r="AF51">
            <v>5750000</v>
          </cell>
          <cell r="AI51" t="str">
            <v>1ABAHD</v>
          </cell>
          <cell r="AJ51" t="str">
            <v>BOOSTER COMPRESSOR AFTERCOOLER</v>
          </cell>
          <cell r="AK51">
            <v>2</v>
          </cell>
          <cell r="AL51" t="str">
            <v>EA</v>
          </cell>
          <cell r="AO51">
            <v>548000</v>
          </cell>
          <cell r="AQ51">
            <v>548000</v>
          </cell>
        </row>
        <row r="52">
          <cell r="X52" t="str">
            <v>1ABAG</v>
          </cell>
          <cell r="Y52" t="str">
            <v>DKADU PLANT  - FAB/DELIVERY MAJOR EQUIP HEAT EXCHANGERS FINNED ALUMINUM</v>
          </cell>
          <cell r="Z52">
            <v>0</v>
          </cell>
          <cell r="AA52">
            <v>0</v>
          </cell>
          <cell r="AB52">
            <v>0</v>
          </cell>
          <cell r="AC52">
            <v>0</v>
          </cell>
          <cell r="AD52">
            <v>0</v>
          </cell>
          <cell r="AE52">
            <v>0</v>
          </cell>
          <cell r="AF52">
            <v>0</v>
          </cell>
          <cell r="AI52" t="str">
            <v>1ABAHX</v>
          </cell>
          <cell r="AJ52" t="str">
            <v>OTHER AIR COOLERS</v>
          </cell>
          <cell r="AQ52">
            <v>0</v>
          </cell>
        </row>
        <row r="53">
          <cell r="X53" t="str">
            <v>1ABAH</v>
          </cell>
          <cell r="Y53" t="str">
            <v>DKADU PLANT  - FAB/DELIVERY MAJOR EQUIP AIR COOLERS</v>
          </cell>
          <cell r="Z53">
            <v>6</v>
          </cell>
          <cell r="AA53">
            <v>0</v>
          </cell>
          <cell r="AB53">
            <v>0</v>
          </cell>
          <cell r="AC53">
            <v>0</v>
          </cell>
          <cell r="AD53">
            <v>4396000</v>
          </cell>
          <cell r="AE53">
            <v>0</v>
          </cell>
          <cell r="AF53">
            <v>4396000</v>
          </cell>
          <cell r="AI53" t="str">
            <v>1ABAH-</v>
          </cell>
          <cell r="AJ53" t="str">
            <v>SUBTOTAL - AIR COOLERS</v>
          </cell>
          <cell r="AK53">
            <v>6</v>
          </cell>
          <cell r="AL53">
            <v>0</v>
          </cell>
          <cell r="AM53">
            <v>0</v>
          </cell>
          <cell r="AN53">
            <v>0</v>
          </cell>
          <cell r="AO53">
            <v>4396000</v>
          </cell>
          <cell r="AP53">
            <v>0</v>
          </cell>
          <cell r="AQ53">
            <v>4396000</v>
          </cell>
        </row>
        <row r="54">
          <cell r="X54" t="str">
            <v>1ABAI</v>
          </cell>
          <cell r="Y54" t="str">
            <v>DKADU PLANT  - FAB/DELIVERY MAJOR EQUIP COMPRESSORS &amp; DRIVERS</v>
          </cell>
          <cell r="Z54">
            <v>7</v>
          </cell>
          <cell r="AA54">
            <v>0</v>
          </cell>
          <cell r="AB54">
            <v>0</v>
          </cell>
          <cell r="AC54">
            <v>0</v>
          </cell>
          <cell r="AD54">
            <v>40205000</v>
          </cell>
          <cell r="AE54">
            <v>0</v>
          </cell>
          <cell r="AF54">
            <v>40205000</v>
          </cell>
        </row>
        <row r="55">
          <cell r="X55" t="str">
            <v>1ABAJ</v>
          </cell>
          <cell r="Y55" t="str">
            <v>DKADU PLANT  - FAB/DELIVERY MAJOR EQUIP EMEGENCY DIESEL GENERATOR</v>
          </cell>
          <cell r="AF55">
            <v>0</v>
          </cell>
          <cell r="AI55" t="str">
            <v>1ABAIA</v>
          </cell>
          <cell r="AJ55" t="str">
            <v>GAS RECYCLE COMPRESSORS W/TURBINES</v>
          </cell>
          <cell r="AK55">
            <v>3</v>
          </cell>
          <cell r="AL55" t="str">
            <v>EA</v>
          </cell>
          <cell r="AO55">
            <v>25295000</v>
          </cell>
          <cell r="AQ55">
            <v>25295000</v>
          </cell>
        </row>
        <row r="56">
          <cell r="X56" t="str">
            <v>1ABAQ</v>
          </cell>
          <cell r="Y56" t="str">
            <v>DKADU PLANT  - FAB/DELIVERY MAJOR EQUIP PACKAGED EQUIPMENT</v>
          </cell>
          <cell r="Z56">
            <v>4</v>
          </cell>
          <cell r="AA56">
            <v>0</v>
          </cell>
          <cell r="AB56">
            <v>0</v>
          </cell>
          <cell r="AC56">
            <v>0</v>
          </cell>
          <cell r="AD56">
            <v>535400</v>
          </cell>
          <cell r="AE56">
            <v>0</v>
          </cell>
          <cell r="AF56">
            <v>535400</v>
          </cell>
          <cell r="AI56" t="str">
            <v>1ABAIB</v>
          </cell>
          <cell r="AJ56" t="str">
            <v>RECYCLE EXPANDER COMP. W/DRIVERS</v>
          </cell>
          <cell r="AK56">
            <v>1</v>
          </cell>
          <cell r="AL56" t="str">
            <v>EA</v>
          </cell>
          <cell r="AO56">
            <v>1446000</v>
          </cell>
          <cell r="AQ56">
            <v>1446000</v>
          </cell>
        </row>
        <row r="57">
          <cell r="X57" t="str">
            <v>1ABAR</v>
          </cell>
          <cell r="Y57" t="str">
            <v>DKADU PLANT  - FAB/DELIVERY MAJOR EQUIP ELECTRICAL EQUIPMENT</v>
          </cell>
          <cell r="Z57">
            <v>0</v>
          </cell>
          <cell r="AA57">
            <v>0</v>
          </cell>
          <cell r="AB57">
            <v>0</v>
          </cell>
          <cell r="AC57">
            <v>0</v>
          </cell>
          <cell r="AD57">
            <v>0</v>
          </cell>
          <cell r="AE57">
            <v>0</v>
          </cell>
          <cell r="AF57">
            <v>0</v>
          </cell>
          <cell r="AI57" t="str">
            <v>1ABAIC</v>
          </cell>
          <cell r="AJ57" t="str">
            <v>INJECTION BOOSTER COMPRESSORS &amp; DRIVERS</v>
          </cell>
          <cell r="AK57">
            <v>2</v>
          </cell>
          <cell r="AL57" t="str">
            <v>EA</v>
          </cell>
          <cell r="AO57">
            <v>10035000</v>
          </cell>
          <cell r="AQ57">
            <v>10035000</v>
          </cell>
        </row>
        <row r="58">
          <cell r="X58" t="str">
            <v>1ABAS</v>
          </cell>
          <cell r="Y58" t="str">
            <v>DKADU PLANT  - FAB/DELIVERY MAJOR EQUIP INSTRUMENTATION EQUIPMENT</v>
          </cell>
          <cell r="Z58">
            <v>0</v>
          </cell>
          <cell r="AA58">
            <v>0</v>
          </cell>
          <cell r="AB58">
            <v>0</v>
          </cell>
          <cell r="AC58">
            <v>0</v>
          </cell>
          <cell r="AD58">
            <v>0</v>
          </cell>
          <cell r="AE58">
            <v>0</v>
          </cell>
          <cell r="AF58">
            <v>0</v>
          </cell>
          <cell r="AI58" t="str">
            <v>1ABAID</v>
          </cell>
          <cell r="AJ58" t="str">
            <v>LP BOOSTER COMPRESSORS &amp; DRIVERS</v>
          </cell>
          <cell r="AK58">
            <v>1</v>
          </cell>
          <cell r="AL58" t="str">
            <v>EA</v>
          </cell>
          <cell r="AO58">
            <v>3429000</v>
          </cell>
          <cell r="AQ58">
            <v>3429000</v>
          </cell>
        </row>
        <row r="59">
          <cell r="X59" t="str">
            <v>1ABAX</v>
          </cell>
          <cell r="Y59" t="str">
            <v>DKADU PLANT  - FAB/DELIVERY MAJOR EQUIP OTHER</v>
          </cell>
          <cell r="Z59">
            <v>0</v>
          </cell>
          <cell r="AA59">
            <v>0</v>
          </cell>
          <cell r="AB59">
            <v>0</v>
          </cell>
          <cell r="AC59">
            <v>0</v>
          </cell>
          <cell r="AD59">
            <v>0</v>
          </cell>
          <cell r="AE59">
            <v>0</v>
          </cell>
          <cell r="AF59">
            <v>0</v>
          </cell>
          <cell r="AI59" t="str">
            <v>1ABAIE</v>
          </cell>
          <cell r="AJ59" t="str">
            <v>MODIFICATION OF EXPANDERS COMPRESSORS</v>
          </cell>
          <cell r="AQ59">
            <v>0</v>
          </cell>
        </row>
        <row r="60">
          <cell r="X60" t="str">
            <v>1ABA-</v>
          </cell>
          <cell r="Y60" t="str">
            <v>SUBTOTAL - DKADU PLANT  - FAB/DELIVERY MAJOR EQUIP.</v>
          </cell>
          <cell r="Z60">
            <v>58</v>
          </cell>
          <cell r="AA60" t="str">
            <v>N/A</v>
          </cell>
          <cell r="AB60">
            <v>0</v>
          </cell>
          <cell r="AC60">
            <v>0</v>
          </cell>
          <cell r="AD60">
            <v>58861800</v>
          </cell>
          <cell r="AE60">
            <v>0</v>
          </cell>
          <cell r="AF60">
            <v>58861800</v>
          </cell>
          <cell r="AI60" t="str">
            <v>1ABAIX</v>
          </cell>
          <cell r="AJ60" t="str">
            <v>OTHER COMPRESSORS &amp; DRIVERS</v>
          </cell>
          <cell r="AQ60">
            <v>0</v>
          </cell>
        </row>
        <row r="61">
          <cell r="AI61" t="str">
            <v>1ABAI</v>
          </cell>
          <cell r="AJ61" t="str">
            <v>SUBTOTAL - COMPRESSORS &amp; DRIVERS</v>
          </cell>
          <cell r="AK61">
            <v>7</v>
          </cell>
          <cell r="AL61">
            <v>0</v>
          </cell>
          <cell r="AM61">
            <v>0</v>
          </cell>
          <cell r="AN61">
            <v>0</v>
          </cell>
          <cell r="AO61">
            <v>40205000</v>
          </cell>
          <cell r="AP61">
            <v>0</v>
          </cell>
          <cell r="AQ61">
            <v>40205000</v>
          </cell>
        </row>
        <row r="62">
          <cell r="X62" t="str">
            <v>1ABBA</v>
          </cell>
          <cell r="Y62" t="str">
            <v>DKADU PLANT  - FAB/DELIVERY BULKS - IMBEDS</v>
          </cell>
          <cell r="AF62">
            <v>0</v>
          </cell>
        </row>
        <row r="63">
          <cell r="X63" t="str">
            <v>1ABBB</v>
          </cell>
          <cell r="Y63" t="str">
            <v>DKADU PLANT  - FAB/DELIVERY BULKS - STRUCTURAL</v>
          </cell>
          <cell r="AF63">
            <v>0</v>
          </cell>
          <cell r="AI63" t="str">
            <v>1ABAQA</v>
          </cell>
          <cell r="AJ63" t="str">
            <v>AIR COMPRESSOR PACKAGE W/ IA DRYER AND RECEIVER</v>
          </cell>
          <cell r="AK63">
            <v>1</v>
          </cell>
          <cell r="AL63" t="str">
            <v>SET</v>
          </cell>
          <cell r="AO63">
            <v>173000</v>
          </cell>
          <cell r="AQ63">
            <v>173000</v>
          </cell>
        </row>
        <row r="64">
          <cell r="X64" t="str">
            <v>1ABBC</v>
          </cell>
          <cell r="Y64" t="str">
            <v>DKADU PLANT  - FAB/DELIVERY BULKS - PIPING</v>
          </cell>
          <cell r="Z64">
            <v>0</v>
          </cell>
          <cell r="AA64">
            <v>0</v>
          </cell>
          <cell r="AB64">
            <v>0</v>
          </cell>
          <cell r="AC64">
            <v>0</v>
          </cell>
          <cell r="AD64">
            <v>0</v>
          </cell>
          <cell r="AE64">
            <v>0</v>
          </cell>
          <cell r="AF64">
            <v>0</v>
          </cell>
          <cell r="AI64" t="str">
            <v>1ABAQB</v>
          </cell>
          <cell r="AJ64" t="str">
            <v>METHANOL INJECTION SKID</v>
          </cell>
          <cell r="AK64">
            <v>1</v>
          </cell>
          <cell r="AL64" t="str">
            <v>SET</v>
          </cell>
          <cell r="AO64">
            <v>185000</v>
          </cell>
          <cell r="AQ64">
            <v>185000</v>
          </cell>
        </row>
        <row r="65">
          <cell r="X65" t="str">
            <v>1ABBD</v>
          </cell>
          <cell r="Y65" t="str">
            <v>DKADU PLANT  - FAB/DELIVERY BULKS - ELECTRICAL</v>
          </cell>
          <cell r="Z65">
            <v>0</v>
          </cell>
          <cell r="AA65">
            <v>0</v>
          </cell>
          <cell r="AB65">
            <v>0</v>
          </cell>
          <cell r="AC65">
            <v>0</v>
          </cell>
          <cell r="AD65">
            <v>0</v>
          </cell>
          <cell r="AE65">
            <v>0</v>
          </cell>
          <cell r="AF65">
            <v>0</v>
          </cell>
          <cell r="AI65" t="str">
            <v>1ABAQC</v>
          </cell>
          <cell r="AJ65" t="str">
            <v>NITROGEN EQUIPMENT PACKAGE</v>
          </cell>
          <cell r="AQ65">
            <v>0</v>
          </cell>
        </row>
        <row r="66">
          <cell r="X66" t="str">
            <v>1ABBE</v>
          </cell>
          <cell r="Y66" t="str">
            <v>DKADU PLANT  - FAB/DELIVERY BULKS - INSTRUMENTATION</v>
          </cell>
          <cell r="Z66">
            <v>0</v>
          </cell>
          <cell r="AA66">
            <v>0</v>
          </cell>
          <cell r="AB66">
            <v>0</v>
          </cell>
          <cell r="AC66">
            <v>0</v>
          </cell>
          <cell r="AD66">
            <v>0</v>
          </cell>
          <cell r="AE66">
            <v>0</v>
          </cell>
          <cell r="AF66">
            <v>0</v>
          </cell>
          <cell r="AI66" t="str">
            <v>1ABAQX</v>
          </cell>
          <cell r="AJ66" t="str">
            <v>OTHER PACKAGED EQUIPMENT</v>
          </cell>
          <cell r="AK66">
            <v>2</v>
          </cell>
          <cell r="AL66" t="str">
            <v>SET</v>
          </cell>
          <cell r="AO66">
            <v>177400</v>
          </cell>
          <cell r="AQ66">
            <v>177400</v>
          </cell>
        </row>
        <row r="67">
          <cell r="X67" t="str">
            <v>1ABB-</v>
          </cell>
          <cell r="Y67" t="str">
            <v>SUBTOTAL - DKADU PLANT  - FAB/DELIVERY BULKS</v>
          </cell>
          <cell r="Z67">
            <v>0</v>
          </cell>
          <cell r="AA67" t="str">
            <v>N/A</v>
          </cell>
          <cell r="AB67">
            <v>0</v>
          </cell>
          <cell r="AC67">
            <v>0</v>
          </cell>
          <cell r="AD67">
            <v>0</v>
          </cell>
          <cell r="AE67">
            <v>0</v>
          </cell>
          <cell r="AF67">
            <v>0</v>
          </cell>
          <cell r="AI67" t="str">
            <v>1ABAQ-</v>
          </cell>
          <cell r="AJ67" t="str">
            <v>SUBTOTAL PACKAGED EQUIPMENT</v>
          </cell>
          <cell r="AK67">
            <v>4</v>
          </cell>
          <cell r="AL67">
            <v>0</v>
          </cell>
          <cell r="AM67">
            <v>0</v>
          </cell>
          <cell r="AN67">
            <v>0</v>
          </cell>
          <cell r="AO67">
            <v>535400</v>
          </cell>
          <cell r="AP67">
            <v>0</v>
          </cell>
          <cell r="AQ67">
            <v>535400</v>
          </cell>
        </row>
        <row r="69">
          <cell r="X69" t="str">
            <v>1ABCA</v>
          </cell>
          <cell r="Y69" t="str">
            <v>DKADU PLANT  - FAB/DELIVERY ENG. SPECIALTIES - BUILDINGS</v>
          </cell>
          <cell r="AF69">
            <v>0</v>
          </cell>
          <cell r="AI69" t="str">
            <v>1ABARA</v>
          </cell>
          <cell r="AJ69" t="str">
            <v>SWITCHGEAR</v>
          </cell>
          <cell r="AQ69">
            <v>0</v>
          </cell>
        </row>
        <row r="70">
          <cell r="X70" t="str">
            <v>1ABCB</v>
          </cell>
          <cell r="Y70" t="str">
            <v>DKADU PLANT  - FAB/DELIVERY ENG. SPECIALTIES - GENERAL</v>
          </cell>
          <cell r="AF70">
            <v>0</v>
          </cell>
          <cell r="AI70" t="str">
            <v>1ABARB</v>
          </cell>
          <cell r="AJ70" t="str">
            <v>TRANSFORMERS</v>
          </cell>
          <cell r="AQ70">
            <v>0</v>
          </cell>
        </row>
        <row r="71">
          <cell r="X71" t="str">
            <v>1ABC-</v>
          </cell>
          <cell r="Y71" t="str">
            <v>SUBTOTAL - DKADU PLANT  - FAB/DELIVERY ENGINEERING SPECIALTIES</v>
          </cell>
          <cell r="Z71">
            <v>0</v>
          </cell>
          <cell r="AA71" t="str">
            <v>N/A</v>
          </cell>
          <cell r="AB71">
            <v>0</v>
          </cell>
          <cell r="AC71">
            <v>0</v>
          </cell>
          <cell r="AD71">
            <v>0</v>
          </cell>
          <cell r="AE71">
            <v>0</v>
          </cell>
          <cell r="AF71">
            <v>0</v>
          </cell>
          <cell r="AI71" t="str">
            <v>1ABARC</v>
          </cell>
          <cell r="AJ71" t="str">
            <v>MCC'S</v>
          </cell>
          <cell r="AQ71">
            <v>0</v>
          </cell>
        </row>
        <row r="72">
          <cell r="AI72" t="str">
            <v>1ABARD</v>
          </cell>
          <cell r="AJ72" t="str">
            <v>UPS</v>
          </cell>
          <cell r="AQ72">
            <v>0</v>
          </cell>
        </row>
        <row r="73">
          <cell r="AI73" t="str">
            <v>1ABARX</v>
          </cell>
          <cell r="AJ73" t="str">
            <v>OTHER ELECTRICAL EQUIPMENT</v>
          </cell>
          <cell r="AQ73">
            <v>0</v>
          </cell>
        </row>
        <row r="74">
          <cell r="AI74" t="str">
            <v>1ABAR-</v>
          </cell>
          <cell r="AJ74" t="str">
            <v>SUBTOTAL ELECTRICAL EQUIPMENT</v>
          </cell>
          <cell r="AK74">
            <v>0</v>
          </cell>
          <cell r="AL74">
            <v>0</v>
          </cell>
          <cell r="AM74">
            <v>0</v>
          </cell>
          <cell r="AN74">
            <v>0</v>
          </cell>
          <cell r="AO74">
            <v>0</v>
          </cell>
          <cell r="AP74">
            <v>0</v>
          </cell>
          <cell r="AQ74">
            <v>0</v>
          </cell>
        </row>
        <row r="76">
          <cell r="AI76" t="str">
            <v>1ABASA</v>
          </cell>
          <cell r="AJ76" t="str">
            <v>DCS, ESD, AND F&amp;G</v>
          </cell>
          <cell r="AQ76">
            <v>0</v>
          </cell>
        </row>
        <row r="77">
          <cell r="AI77" t="str">
            <v>1ABASB</v>
          </cell>
          <cell r="AJ77" t="str">
            <v>FIELD INSTRUMENTATION</v>
          </cell>
          <cell r="AQ77">
            <v>0</v>
          </cell>
        </row>
        <row r="78">
          <cell r="AI78" t="str">
            <v>1ABASC</v>
          </cell>
          <cell r="AJ78" t="str">
            <v>CONTROL VALVES, RELIEF VALVES</v>
          </cell>
          <cell r="AQ78">
            <v>0</v>
          </cell>
        </row>
        <row r="79">
          <cell r="AI79" t="str">
            <v>1ABASD</v>
          </cell>
          <cell r="AJ79" t="str">
            <v>SHUTDOWN/BLOWDOWN VALVES</v>
          </cell>
          <cell r="AQ79">
            <v>0</v>
          </cell>
        </row>
        <row r="80">
          <cell r="AI80" t="str">
            <v>1ABASE</v>
          </cell>
          <cell r="AJ80" t="str">
            <v>CCTV AND TELECOMMUNICATION SYSTEM</v>
          </cell>
          <cell r="AQ80">
            <v>0</v>
          </cell>
        </row>
        <row r="81">
          <cell r="AI81" t="str">
            <v>1ABASF</v>
          </cell>
          <cell r="AJ81" t="str">
            <v>ANTI-SURGE VALVES FOR COMPRESSORS</v>
          </cell>
          <cell r="AQ81">
            <v>0</v>
          </cell>
        </row>
        <row r="82">
          <cell r="AI82" t="str">
            <v>1ABASX</v>
          </cell>
          <cell r="AJ82" t="str">
            <v>OTHER INSTRUMENTATION EQUIPMENT</v>
          </cell>
          <cell r="AQ82">
            <v>0</v>
          </cell>
        </row>
        <row r="83">
          <cell r="AI83" t="str">
            <v>1ABAS-</v>
          </cell>
          <cell r="AJ83" t="str">
            <v>SUBTOTAL INSTRUMENTATION EQUIPMENT</v>
          </cell>
          <cell r="AK83">
            <v>0</v>
          </cell>
          <cell r="AL83">
            <v>0</v>
          </cell>
          <cell r="AM83">
            <v>0</v>
          </cell>
          <cell r="AN83">
            <v>0</v>
          </cell>
          <cell r="AO83">
            <v>0</v>
          </cell>
          <cell r="AP83">
            <v>0</v>
          </cell>
          <cell r="AQ83">
            <v>0</v>
          </cell>
        </row>
        <row r="90">
          <cell r="W90" t="str">
            <v>LEVEL 2 DKADU PLANT PG.3</v>
          </cell>
          <cell r="X90" t="str">
            <v>WBS CODE</v>
          </cell>
          <cell r="Y90" t="str">
            <v>DESCRIPTION</v>
          </cell>
          <cell r="Z90" t="str">
            <v>QUANTITY</v>
          </cell>
          <cell r="AA90" t="str">
            <v>UNITS</v>
          </cell>
          <cell r="AB90" t="str">
            <v>TOTAL MANHOURS</v>
          </cell>
          <cell r="AC90" t="str">
            <v>TOTAL LABOR COST</v>
          </cell>
          <cell r="AD90" t="str">
            <v>TOTAL MAT'L COST</v>
          </cell>
          <cell r="AE90" t="str">
            <v>TOTAL S/C COST</v>
          </cell>
          <cell r="AF90" t="str">
            <v>TOTAL COST</v>
          </cell>
          <cell r="AH90" t="str">
            <v>LEVEL 3 DKADU PLANT PG 3</v>
          </cell>
          <cell r="AI90" t="str">
            <v>WBS CODE</v>
          </cell>
          <cell r="AJ90" t="str">
            <v>DESCRIPTION</v>
          </cell>
          <cell r="AK90" t="str">
            <v>QUANTITY</v>
          </cell>
          <cell r="AL90" t="str">
            <v>UNITS</v>
          </cell>
          <cell r="AM90" t="str">
            <v>TOTAL MANHOURS</v>
          </cell>
          <cell r="AN90" t="str">
            <v>TOTAL LABOR COST</v>
          </cell>
          <cell r="AO90" t="str">
            <v>TOTAL MAT'L COST</v>
          </cell>
          <cell r="AP90" t="str">
            <v>TOTAL S/C COST</v>
          </cell>
          <cell r="AQ90" t="str">
            <v>TOTAL COST</v>
          </cell>
        </row>
        <row r="92">
          <cell r="X92" t="str">
            <v>1ACAA</v>
          </cell>
          <cell r="Y92" t="str">
            <v>DKADU PLANT  - CONSTRUCTION, CIVIL - SITE WORK</v>
          </cell>
          <cell r="AF92">
            <v>0</v>
          </cell>
          <cell r="AI92" t="str">
            <v>1ABAXX</v>
          </cell>
          <cell r="AJ92" t="str">
            <v>OTHER EQUIPMENT</v>
          </cell>
          <cell r="AQ92">
            <v>0</v>
          </cell>
        </row>
        <row r="93">
          <cell r="X93" t="str">
            <v>1ACAB</v>
          </cell>
          <cell r="Y93" t="str">
            <v>DKADU PLANT  - CONSTRUCTION, CIVIL - FOUNDATIONS</v>
          </cell>
          <cell r="AF93">
            <v>0</v>
          </cell>
          <cell r="AI93" t="str">
            <v>1ABAX-</v>
          </cell>
          <cell r="AJ93" t="str">
            <v>SUBTOTAL OTHER EQUIPMENT</v>
          </cell>
          <cell r="AK93">
            <v>0</v>
          </cell>
          <cell r="AL93">
            <v>0</v>
          </cell>
          <cell r="AM93">
            <v>0</v>
          </cell>
          <cell r="AN93">
            <v>0</v>
          </cell>
          <cell r="AO93">
            <v>0</v>
          </cell>
          <cell r="AP93">
            <v>0</v>
          </cell>
          <cell r="AQ93">
            <v>0</v>
          </cell>
        </row>
        <row r="94">
          <cell r="X94" t="str">
            <v>1ACA</v>
          </cell>
          <cell r="Y94" t="str">
            <v>SUBTOTAL - DKADU PLANT  - CONSTRUCTION, CIVIL</v>
          </cell>
          <cell r="Z94">
            <v>0</v>
          </cell>
          <cell r="AA94" t="str">
            <v>N/A</v>
          </cell>
          <cell r="AB94">
            <v>0</v>
          </cell>
          <cell r="AC94">
            <v>0</v>
          </cell>
          <cell r="AD94">
            <v>0</v>
          </cell>
          <cell r="AE94">
            <v>0</v>
          </cell>
          <cell r="AF94">
            <v>0</v>
          </cell>
        </row>
        <row r="95">
          <cell r="AI95" t="str">
            <v>1ABBCA</v>
          </cell>
          <cell r="AJ95" t="str">
            <v>PIPING &amp; FITTING MATERIAL - CARBON STEEL</v>
          </cell>
          <cell r="AQ95">
            <v>0</v>
          </cell>
        </row>
        <row r="96">
          <cell r="X96" t="str">
            <v>1ACBA</v>
          </cell>
          <cell r="Y96" t="str">
            <v>DKADU PLANT  - CONSTRUCTION, MAJOR EQUIPMENT - PRESSURE VESSELS</v>
          </cell>
          <cell r="Z96">
            <v>452.8</v>
          </cell>
          <cell r="AA96" t="str">
            <v>TON</v>
          </cell>
          <cell r="AB96">
            <v>41920</v>
          </cell>
          <cell r="AC96">
            <v>314200</v>
          </cell>
          <cell r="AF96">
            <v>314200</v>
          </cell>
          <cell r="AI96" t="str">
            <v>1ABBCB</v>
          </cell>
          <cell r="AJ96" t="str">
            <v>PIPING VALVES - CARBON STEEL</v>
          </cell>
          <cell r="AQ96">
            <v>0</v>
          </cell>
        </row>
        <row r="97">
          <cell r="X97" t="str">
            <v>1ACBB</v>
          </cell>
          <cell r="Y97" t="str">
            <v>DKADU PLANT  - CONSTRUCTION, MAJOR EQUIPMENT - COLUMNS</v>
          </cell>
          <cell r="Z97">
            <v>842.1</v>
          </cell>
          <cell r="AA97" t="str">
            <v>TON</v>
          </cell>
          <cell r="AB97">
            <v>53980</v>
          </cell>
          <cell r="AC97">
            <v>606400</v>
          </cell>
          <cell r="AF97">
            <v>606400</v>
          </cell>
          <cell r="AI97" t="str">
            <v>1ABBCC</v>
          </cell>
          <cell r="AJ97" t="str">
            <v>PIPING &amp; FITTING MATERIAL - LOW TEMERATURE CARBON STEEL</v>
          </cell>
          <cell r="AQ97">
            <v>0</v>
          </cell>
        </row>
        <row r="98">
          <cell r="X98" t="str">
            <v>1ACBE</v>
          </cell>
          <cell r="Y98" t="str">
            <v>DKADU PLANT  - CONSTRUCTION, MAJOR EQUIPMENT - PUMPS &amp; MOTORS</v>
          </cell>
          <cell r="Z98">
            <v>58.2</v>
          </cell>
          <cell r="AA98" t="str">
            <v>TON</v>
          </cell>
          <cell r="AB98">
            <v>5850</v>
          </cell>
          <cell r="AC98">
            <v>45700</v>
          </cell>
          <cell r="AF98">
            <v>45700</v>
          </cell>
          <cell r="AI98" t="str">
            <v>1ABBCD</v>
          </cell>
          <cell r="AJ98" t="str">
            <v>PIPING VALVES - LOW TEMERATURE CARBON STEEL</v>
          </cell>
          <cell r="AQ98">
            <v>0</v>
          </cell>
        </row>
        <row r="99">
          <cell r="X99" t="str">
            <v>1ACBF</v>
          </cell>
          <cell r="Y99" t="str">
            <v>DKADU PLANT  - CONSTRUCTION, MAJOR EQUIPMENT - HEAT EXCHANGERS S&amp;T</v>
          </cell>
          <cell r="Z99">
            <v>808.9</v>
          </cell>
          <cell r="AA99" t="str">
            <v>TON</v>
          </cell>
          <cell r="AB99">
            <v>72460</v>
          </cell>
          <cell r="AC99">
            <v>572300</v>
          </cell>
          <cell r="AF99">
            <v>572300</v>
          </cell>
          <cell r="AI99" t="str">
            <v>1ABBCE</v>
          </cell>
          <cell r="AJ99" t="str">
            <v>PIPELINE FOR FLARE</v>
          </cell>
          <cell r="AQ99">
            <v>0</v>
          </cell>
        </row>
        <row r="100">
          <cell r="X100" t="str">
            <v>1ACBG</v>
          </cell>
          <cell r="Y100" t="str">
            <v>DKADU PLANT  - CONSTRUCTION, MAJOR EQUIPMENT - HEAT EXCHANGERS FINNED ALUMINUM</v>
          </cell>
          <cell r="AF100">
            <v>0</v>
          </cell>
          <cell r="AI100" t="str">
            <v>1ABBCF</v>
          </cell>
          <cell r="AJ100" t="str">
            <v>PIPELINE OTHERS</v>
          </cell>
          <cell r="AQ100">
            <v>0</v>
          </cell>
        </row>
        <row r="101">
          <cell r="X101" t="str">
            <v>1ACBH</v>
          </cell>
          <cell r="Y101" t="str">
            <v>DKADU PLANT  - CONSTRUCTION, MAJOR EQUIPMENT - AIR COOLERS</v>
          </cell>
          <cell r="Z101">
            <v>529.6</v>
          </cell>
          <cell r="AA101" t="str">
            <v>TON</v>
          </cell>
          <cell r="AB101">
            <v>52570</v>
          </cell>
          <cell r="AC101">
            <v>376300</v>
          </cell>
          <cell r="AF101">
            <v>376300</v>
          </cell>
          <cell r="AI101" t="str">
            <v>1ABBCG</v>
          </cell>
          <cell r="AJ101" t="str">
            <v>PIPING &amp; FITTING MATERIAL - STAINLESS STEEL</v>
          </cell>
          <cell r="AQ101">
            <v>0</v>
          </cell>
        </row>
        <row r="102">
          <cell r="X102" t="str">
            <v>1ACBI</v>
          </cell>
          <cell r="Y102" t="str">
            <v>DKADU PLANT  - CONSTRUCTION, MAJOR EQUIPMENT - COMPRESSORS &amp; DRIVERS</v>
          </cell>
          <cell r="Z102">
            <v>1380.5</v>
          </cell>
          <cell r="AA102" t="str">
            <v>TON</v>
          </cell>
          <cell r="AB102">
            <v>130080</v>
          </cell>
          <cell r="AC102">
            <v>976700</v>
          </cell>
          <cell r="AF102">
            <v>976700</v>
          </cell>
          <cell r="AI102" t="str">
            <v>1ABBCH</v>
          </cell>
          <cell r="AJ102" t="str">
            <v>PIPING VALVES - STAINLESS STEEL</v>
          </cell>
          <cell r="AQ102">
            <v>0</v>
          </cell>
        </row>
        <row r="103">
          <cell r="X103" t="str">
            <v>1ACBJ</v>
          </cell>
          <cell r="Y103" t="str">
            <v>DKADU PLANT  - CONSTRUCTION, MAJOR EQUIPMENT - EMERG. DIESEL GENERATOR</v>
          </cell>
          <cell r="AF103">
            <v>0</v>
          </cell>
          <cell r="AI103" t="str">
            <v>1ABBCI</v>
          </cell>
          <cell r="AJ103" t="str">
            <v>PIPING &amp; FITTING MATERIAL - NON-METALLIC</v>
          </cell>
          <cell r="AQ103">
            <v>0</v>
          </cell>
        </row>
        <row r="104">
          <cell r="X104" t="str">
            <v>1ACBQ</v>
          </cell>
          <cell r="Y104" t="str">
            <v>DKADU PLANT  - CONSTRUCTION, MAJOR EQUIPMENT - PACKAGED EQUIPMENT</v>
          </cell>
          <cell r="Z104">
            <v>119.2</v>
          </cell>
          <cell r="AA104" t="str">
            <v>TON</v>
          </cell>
          <cell r="AB104">
            <v>18380</v>
          </cell>
          <cell r="AC104">
            <v>146700</v>
          </cell>
          <cell r="AF104">
            <v>146700</v>
          </cell>
          <cell r="AI104" t="str">
            <v>1ABBCJ</v>
          </cell>
          <cell r="AJ104" t="str">
            <v>PIPING VALVES - NON-METALLIC</v>
          </cell>
          <cell r="AQ104">
            <v>0</v>
          </cell>
        </row>
        <row r="105">
          <cell r="X105" t="str">
            <v>1ACBR</v>
          </cell>
          <cell r="Y105" t="str">
            <v>DKADU PLANT  - CONSTRUCTION, MAJOR EQUIPMENT - ELECTRICAL EQUIPMENT</v>
          </cell>
          <cell r="AF105">
            <v>0</v>
          </cell>
          <cell r="AI105" t="str">
            <v>1ABBCX</v>
          </cell>
          <cell r="AJ105" t="str">
            <v>PIPING MATERIALS - OTHER</v>
          </cell>
          <cell r="AQ105">
            <v>0</v>
          </cell>
        </row>
        <row r="106">
          <cell r="X106" t="str">
            <v>1ACBS</v>
          </cell>
          <cell r="Y106" t="str">
            <v>DKADU PLANT  - CONSTRUCTION, MAJOR EQUIPMENT - INSTRUMENT EQUIPMENT</v>
          </cell>
          <cell r="AF106">
            <v>0</v>
          </cell>
          <cell r="AI106" t="str">
            <v>1ABBC-</v>
          </cell>
          <cell r="AJ106" t="str">
            <v>SUBTOTAL PIPING &amp; VALVES BULKS</v>
          </cell>
          <cell r="AK106">
            <v>0</v>
          </cell>
          <cell r="AL106">
            <v>0</v>
          </cell>
          <cell r="AM106">
            <v>0</v>
          </cell>
          <cell r="AN106">
            <v>0</v>
          </cell>
          <cell r="AO106">
            <v>0</v>
          </cell>
          <cell r="AP106">
            <v>0</v>
          </cell>
          <cell r="AQ106">
            <v>0</v>
          </cell>
        </row>
        <row r="107">
          <cell r="X107" t="str">
            <v>1ACBX</v>
          </cell>
          <cell r="Y107" t="str">
            <v>DKADU PLANT  - CONSTRUCTION, MAJOR EQUIPMENT - OTHERS</v>
          </cell>
          <cell r="AF107">
            <v>0</v>
          </cell>
        </row>
        <row r="108">
          <cell r="X108" t="str">
            <v>1ACB-</v>
          </cell>
          <cell r="Y108" t="str">
            <v>SUBTOTAL - DKADU PLANT  - CONSTRUCTION, MAJOR EQUIPMENT</v>
          </cell>
          <cell r="Z108">
            <v>4191.3</v>
          </cell>
          <cell r="AA108" t="str">
            <v>N/A</v>
          </cell>
          <cell r="AB108">
            <v>375240</v>
          </cell>
          <cell r="AC108">
            <v>3038300</v>
          </cell>
          <cell r="AD108">
            <v>0</v>
          </cell>
          <cell r="AE108">
            <v>0</v>
          </cell>
          <cell r="AF108">
            <v>3038300</v>
          </cell>
          <cell r="AI108" t="str">
            <v>1ABBDA</v>
          </cell>
          <cell r="AJ108" t="str">
            <v>LV CABLE</v>
          </cell>
          <cell r="AQ108">
            <v>0</v>
          </cell>
        </row>
        <row r="109">
          <cell r="AI109" t="str">
            <v>1ABBDB</v>
          </cell>
          <cell r="AJ109" t="str">
            <v>HV CABLE</v>
          </cell>
          <cell r="AQ109">
            <v>0</v>
          </cell>
        </row>
        <row r="110">
          <cell r="X110" t="str">
            <v>1ACCA</v>
          </cell>
          <cell r="Y110" t="str">
            <v>DKADU PLANT  - CONSTRUCTION, BULKS - STRUCTURAL</v>
          </cell>
          <cell r="AF110">
            <v>0</v>
          </cell>
          <cell r="AI110" t="str">
            <v>1ABBDC</v>
          </cell>
          <cell r="AJ110" t="str">
            <v>CABLE TRAY / CABLE LADDERS</v>
          </cell>
          <cell r="AQ110">
            <v>0</v>
          </cell>
        </row>
        <row r="111">
          <cell r="X111" t="str">
            <v>1ACCB</v>
          </cell>
          <cell r="Y111" t="str">
            <v>DKADU PLANT  - CONSTRUCTION, BULKS - PIPING &amp; VALVES</v>
          </cell>
          <cell r="AF111">
            <v>0</v>
          </cell>
          <cell r="AI111" t="str">
            <v>1ABBDD</v>
          </cell>
          <cell r="AJ111" t="str">
            <v>CABLE FITTINGS &amp; JUNCTION BOXES</v>
          </cell>
          <cell r="AQ111">
            <v>0</v>
          </cell>
        </row>
        <row r="112">
          <cell r="X112" t="str">
            <v>1ACCC</v>
          </cell>
          <cell r="Y112" t="str">
            <v>DKADU PLANT  - CONSTRUCTION, BULKS - ELECTRICAL</v>
          </cell>
          <cell r="AF112">
            <v>0</v>
          </cell>
          <cell r="AI112" t="str">
            <v>1ABBDE</v>
          </cell>
          <cell r="AJ112" t="str">
            <v>EARTHING MATERIALS</v>
          </cell>
          <cell r="AQ112">
            <v>0</v>
          </cell>
        </row>
        <row r="113">
          <cell r="X113" t="str">
            <v>1ACCD</v>
          </cell>
          <cell r="Y113" t="str">
            <v>DKADU PLANT  - CONSTRUCTION, BULKS - INSTRUMENTATION</v>
          </cell>
          <cell r="AF113">
            <v>0</v>
          </cell>
          <cell r="AI113" t="str">
            <v>1ABBDF</v>
          </cell>
          <cell r="AJ113" t="str">
            <v>LIGHTING AND OTHER ACCESSORIES</v>
          </cell>
          <cell r="AQ113">
            <v>0</v>
          </cell>
        </row>
        <row r="114">
          <cell r="X114" t="str">
            <v>1ACC-</v>
          </cell>
          <cell r="Y114" t="str">
            <v xml:space="preserve">SUBTOTAL - DKADU PLANT  - CONSTRUCTION, BULKS </v>
          </cell>
          <cell r="Z114">
            <v>0</v>
          </cell>
          <cell r="AA114" t="str">
            <v>N/A</v>
          </cell>
          <cell r="AB114">
            <v>0</v>
          </cell>
          <cell r="AC114">
            <v>0</v>
          </cell>
          <cell r="AD114">
            <v>0</v>
          </cell>
          <cell r="AE114">
            <v>0</v>
          </cell>
          <cell r="AF114">
            <v>0</v>
          </cell>
          <cell r="AI114" t="str">
            <v>1ABBDG</v>
          </cell>
          <cell r="AJ114" t="str">
            <v>CATHODIC PROTECTION SYSTEM(S)</v>
          </cell>
          <cell r="AQ114">
            <v>0</v>
          </cell>
        </row>
        <row r="115">
          <cell r="AI115" t="str">
            <v>1ABBDX</v>
          </cell>
          <cell r="AJ115" t="str">
            <v>OTHER ELECTRICAL BULKS</v>
          </cell>
          <cell r="AQ115">
            <v>0</v>
          </cell>
        </row>
        <row r="116">
          <cell r="X116" t="str">
            <v>1ACDA</v>
          </cell>
          <cell r="Y116" t="str">
            <v>DKADU PLANT  - CONSTRUCTION SPECIALTIES - BUILDINGS</v>
          </cell>
          <cell r="AF116">
            <v>0</v>
          </cell>
          <cell r="AI116" t="str">
            <v>1ABBD-</v>
          </cell>
          <cell r="AJ116" t="str">
            <v>SUBTOTAL ELECTRICAL BULKS</v>
          </cell>
          <cell r="AK116">
            <v>0</v>
          </cell>
          <cell r="AL116">
            <v>0</v>
          </cell>
          <cell r="AM116">
            <v>0</v>
          </cell>
          <cell r="AN116">
            <v>0</v>
          </cell>
          <cell r="AO116">
            <v>0</v>
          </cell>
          <cell r="AP116">
            <v>0</v>
          </cell>
          <cell r="AQ116">
            <v>0</v>
          </cell>
        </row>
        <row r="117">
          <cell r="X117" t="str">
            <v>1ACDB</v>
          </cell>
          <cell r="Y117" t="str">
            <v>DKADU PLANT  - CONSTRUCTION SPECIALTIES - GENERAL</v>
          </cell>
          <cell r="AF117">
            <v>0</v>
          </cell>
        </row>
        <row r="118">
          <cell r="X118" t="str">
            <v>1ACD-</v>
          </cell>
          <cell r="Y118" t="str">
            <v>SUBTOTAL - DKADU PLANT  - CONSTRUCTION SPECIALTIES</v>
          </cell>
          <cell r="Z118">
            <v>0</v>
          </cell>
          <cell r="AA118" t="str">
            <v>N/A</v>
          </cell>
          <cell r="AB118">
            <v>0</v>
          </cell>
          <cell r="AC118">
            <v>0</v>
          </cell>
          <cell r="AD118">
            <v>0</v>
          </cell>
          <cell r="AE118">
            <v>0</v>
          </cell>
          <cell r="AF118">
            <v>0</v>
          </cell>
          <cell r="AI118" t="str">
            <v>1ABBEA</v>
          </cell>
          <cell r="AJ118" t="str">
            <v>CABLE AND CABLE FITTINGS</v>
          </cell>
          <cell r="AQ118">
            <v>0</v>
          </cell>
        </row>
        <row r="119">
          <cell r="AI119" t="str">
            <v>1ABBEB</v>
          </cell>
          <cell r="AJ119" t="str">
            <v>CABLE TRAY / CABLE LADDERS</v>
          </cell>
          <cell r="AQ119">
            <v>0</v>
          </cell>
        </row>
        <row r="120">
          <cell r="X120" t="str">
            <v>1ACEA</v>
          </cell>
          <cell r="Y120" t="str">
            <v>DKADU PLANT  - CONSTRUCTION, OTHER DIRECT WORK - FIRE PROTECTION</v>
          </cell>
          <cell r="AF120">
            <v>0</v>
          </cell>
          <cell r="AI120" t="str">
            <v>1ABBEC</v>
          </cell>
          <cell r="AJ120" t="str">
            <v>INSTRUMENT TUBING AND FITTINGS</v>
          </cell>
          <cell r="AQ120">
            <v>0</v>
          </cell>
        </row>
        <row r="121">
          <cell r="X121" t="str">
            <v>1ACEB</v>
          </cell>
          <cell r="Y121" t="str">
            <v>DKADU PLANT  - CONSTRUCTION, OTHER DIRECT WORK - FIREPROOFING</v>
          </cell>
          <cell r="AF121">
            <v>0</v>
          </cell>
          <cell r="AI121" t="str">
            <v>1ABBED</v>
          </cell>
          <cell r="AJ121" t="str">
            <v>MOUNTING ACCESSORIES</v>
          </cell>
          <cell r="AQ121">
            <v>0</v>
          </cell>
        </row>
        <row r="122">
          <cell r="X122" t="str">
            <v>1ACEC</v>
          </cell>
          <cell r="Y122" t="str">
            <v>DKADU PLANT  - CONSTRUCTION, OTHER DIRECT WORK - INSULATION</v>
          </cell>
          <cell r="AF122">
            <v>0</v>
          </cell>
          <cell r="AI122" t="str">
            <v>1ABBEE</v>
          </cell>
          <cell r="AJ122" t="str">
            <v>EARTHING MATERIALS</v>
          </cell>
          <cell r="AQ122">
            <v>0</v>
          </cell>
        </row>
        <row r="123">
          <cell r="X123" t="str">
            <v>1ACED</v>
          </cell>
          <cell r="Y123" t="str">
            <v>DKADU PLANT  - CONSTRUCTION, OTHER DIRECT WORK - PAINTING</v>
          </cell>
          <cell r="AF123">
            <v>0</v>
          </cell>
          <cell r="AI123" t="str">
            <v>1ABBEF</v>
          </cell>
          <cell r="AJ123" t="str">
            <v>FIRE AND GAS DETECTION EQUIPMENT</v>
          </cell>
          <cell r="AQ123">
            <v>0</v>
          </cell>
        </row>
        <row r="124">
          <cell r="X124" t="str">
            <v>1ACEE</v>
          </cell>
          <cell r="Y124" t="str">
            <v>DKADU PLANT  - CONSTRUCTION, OTHER DIRECT WORK - SHUTDOWN</v>
          </cell>
          <cell r="AF124">
            <v>0</v>
          </cell>
          <cell r="AI124" t="str">
            <v>1ABBEX</v>
          </cell>
          <cell r="AJ124" t="str">
            <v>OTHER INSTRUMENTATION BULKS</v>
          </cell>
          <cell r="AQ124">
            <v>0</v>
          </cell>
        </row>
        <row r="125">
          <cell r="X125" t="str">
            <v>1ACEF</v>
          </cell>
          <cell r="Y125" t="str">
            <v>DKADU PLANT  - CONSTRUCTION, OTHER DIRECT WORK - PRE-COMMISSIONING</v>
          </cell>
          <cell r="AF125">
            <v>0</v>
          </cell>
          <cell r="AI125" t="str">
            <v>1ABBE-</v>
          </cell>
          <cell r="AJ125" t="str">
            <v>SUBTOTAL INSTRUMENTATION BULKS</v>
          </cell>
          <cell r="AK125">
            <v>0</v>
          </cell>
          <cell r="AL125">
            <v>0</v>
          </cell>
          <cell r="AM125">
            <v>0</v>
          </cell>
          <cell r="AN125">
            <v>0</v>
          </cell>
          <cell r="AO125">
            <v>0</v>
          </cell>
          <cell r="AP125">
            <v>0</v>
          </cell>
          <cell r="AQ125">
            <v>0</v>
          </cell>
        </row>
        <row r="126">
          <cell r="X126" t="str">
            <v>1ACEG</v>
          </cell>
          <cell r="Y126" t="str">
            <v>DKADU PLANT  - CONSTRUCTION, OTHER DIRECT WORK - ENVIRONMENTAL</v>
          </cell>
          <cell r="AF126">
            <v>0</v>
          </cell>
        </row>
        <row r="127">
          <cell r="X127" t="str">
            <v>1ACEX</v>
          </cell>
          <cell r="Y127" t="str">
            <v>DKADU PLANT  - CONSTRUCTION, OTHER DIRECT WORK - OTHER</v>
          </cell>
          <cell r="AF127">
            <v>0</v>
          </cell>
        </row>
        <row r="128">
          <cell r="X128" t="str">
            <v>1ACE</v>
          </cell>
          <cell r="Y128" t="str">
            <v xml:space="preserve">SUBTOTAL - DKADU PLANT  - CONSTRUCTION, OTHER DIRECT WORK - </v>
          </cell>
          <cell r="Z128">
            <v>0</v>
          </cell>
          <cell r="AA128" t="str">
            <v>N/A</v>
          </cell>
          <cell r="AB128">
            <v>0</v>
          </cell>
          <cell r="AC128">
            <v>0</v>
          </cell>
          <cell r="AD128">
            <v>0</v>
          </cell>
          <cell r="AE128">
            <v>0</v>
          </cell>
          <cell r="AF128">
            <v>0</v>
          </cell>
        </row>
        <row r="134">
          <cell r="W134" t="str">
            <v>LEVEL 2 DKADU PLANT PG.4</v>
          </cell>
          <cell r="X134" t="str">
            <v>WBS CODE</v>
          </cell>
          <cell r="Y134" t="str">
            <v>DESCRIPTION</v>
          </cell>
          <cell r="Z134" t="str">
            <v>QUANTITY</v>
          </cell>
          <cell r="AA134" t="str">
            <v>UNITS</v>
          </cell>
          <cell r="AB134" t="str">
            <v>TOTAL MANHOURS</v>
          </cell>
          <cell r="AC134" t="str">
            <v>TOTAL LABOR COST</v>
          </cell>
          <cell r="AD134" t="str">
            <v>TOTAL MAT'L COST</v>
          </cell>
          <cell r="AE134" t="str">
            <v>TOTAL S/C COST</v>
          </cell>
          <cell r="AF134" t="str">
            <v>TOTAL COST</v>
          </cell>
        </row>
        <row r="136">
          <cell r="X136" t="str">
            <v>1ACFA</v>
          </cell>
          <cell r="Y136" t="str">
            <v>DKADU PLANT  - CONSTRUCTION INDIRECTS</v>
          </cell>
          <cell r="AF136">
            <v>0</v>
          </cell>
        </row>
        <row r="137">
          <cell r="X137" t="str">
            <v>1ACF</v>
          </cell>
          <cell r="Y137" t="str">
            <v>SUBTOTAL - DKADU PLANT  - CONSTRUCTION INDIRECTS</v>
          </cell>
          <cell r="Z137">
            <v>0</v>
          </cell>
          <cell r="AA137" t="str">
            <v>N/A</v>
          </cell>
          <cell r="AB137">
            <v>0</v>
          </cell>
          <cell r="AC137">
            <v>0</v>
          </cell>
          <cell r="AD137">
            <v>0</v>
          </cell>
          <cell r="AE137">
            <v>0</v>
          </cell>
          <cell r="AF137">
            <v>0</v>
          </cell>
        </row>
        <row r="139">
          <cell r="X139" t="str">
            <v>1ADAA</v>
          </cell>
          <cell r="Y139" t="str">
            <v>DKADU PLANT  - COMMISSIONING - PROCESS</v>
          </cell>
          <cell r="AF139">
            <v>0</v>
          </cell>
        </row>
        <row r="140">
          <cell r="X140" t="str">
            <v>1ADAB</v>
          </cell>
          <cell r="Y140" t="str">
            <v>DKADU PLANT  - COMMISSIONING - UTILITIES</v>
          </cell>
          <cell r="AF140">
            <v>0</v>
          </cell>
        </row>
        <row r="141">
          <cell r="X141" t="str">
            <v>1ADA-</v>
          </cell>
          <cell r="Y141" t="str">
            <v>SUBTOTAL - DKADU PLANT  - COMMISSIONING</v>
          </cell>
          <cell r="Z141">
            <v>0</v>
          </cell>
          <cell r="AA141" t="str">
            <v>N/A</v>
          </cell>
          <cell r="AB141">
            <v>0</v>
          </cell>
          <cell r="AC141">
            <v>0</v>
          </cell>
          <cell r="AD141">
            <v>0</v>
          </cell>
          <cell r="AE141">
            <v>0</v>
          </cell>
          <cell r="AF141">
            <v>0</v>
          </cell>
        </row>
        <row r="143">
          <cell r="X143" t="str">
            <v>1ADBA</v>
          </cell>
          <cell r="Y143" t="str">
            <v>DKADU PLANT  - PERFORMANCE TEST - PROCESS</v>
          </cell>
          <cell r="AF143">
            <v>0</v>
          </cell>
        </row>
        <row r="144">
          <cell r="X144" t="str">
            <v>1ADBB</v>
          </cell>
          <cell r="Y144" t="str">
            <v>DKADU PLANT  - PERFORMANCE TEST - UTILITIES</v>
          </cell>
          <cell r="AF144">
            <v>0</v>
          </cell>
        </row>
        <row r="145">
          <cell r="X145" t="str">
            <v>1ADB-</v>
          </cell>
          <cell r="Y145" t="str">
            <v>SUBTOTAL - DKADU PLANT  - PERFORMANCE TEST</v>
          </cell>
          <cell r="Z145">
            <v>0</v>
          </cell>
          <cell r="AA145" t="str">
            <v>N/A</v>
          </cell>
          <cell r="AB145">
            <v>0</v>
          </cell>
          <cell r="AC145">
            <v>0</v>
          </cell>
          <cell r="AD145">
            <v>0</v>
          </cell>
          <cell r="AE145">
            <v>0</v>
          </cell>
          <cell r="AF145">
            <v>0</v>
          </cell>
        </row>
        <row r="178">
          <cell r="L178" t="str">
            <v>CYCLE &amp; LVL 1 NGL-4 PLANT</v>
          </cell>
          <cell r="M178" t="str">
            <v>WBS CODE</v>
          </cell>
          <cell r="N178" t="str">
            <v>DESCRIPTION</v>
          </cell>
          <cell r="O178" t="str">
            <v>QUANTITY</v>
          </cell>
          <cell r="P178" t="str">
            <v>UNITS</v>
          </cell>
          <cell r="Q178" t="str">
            <v>TOTAL MANHOURS</v>
          </cell>
          <cell r="R178" t="str">
            <v>TOTAL LABOR COST</v>
          </cell>
          <cell r="S178" t="str">
            <v>TOTAL MAT'L COST</v>
          </cell>
          <cell r="T178" t="str">
            <v>TOTAL S/C COST</v>
          </cell>
          <cell r="U178" t="str">
            <v>TOTAL COST</v>
          </cell>
          <cell r="W178" t="str">
            <v>LEVEL 2 NGL-4 PLANT PG.1</v>
          </cell>
          <cell r="X178" t="str">
            <v>WBS CODE</v>
          </cell>
          <cell r="Y178" t="str">
            <v>DESCRIPTION</v>
          </cell>
          <cell r="Z178" t="str">
            <v>QUANTITY</v>
          </cell>
          <cell r="AA178" t="str">
            <v>UNITS</v>
          </cell>
          <cell r="AB178" t="str">
            <v>TOTAL MANHOURS</v>
          </cell>
          <cell r="AC178" t="str">
            <v>TOTAL LABOR COST</v>
          </cell>
          <cell r="AD178" t="str">
            <v>TOTAL MAT'L COST</v>
          </cell>
          <cell r="AE178" t="str">
            <v>TOTAL S/C COST</v>
          </cell>
          <cell r="AF178" t="str">
            <v>TOTAL COST</v>
          </cell>
          <cell r="AH178" t="str">
            <v>LEVEL 3 NGL-4 PLANT PG 1</v>
          </cell>
          <cell r="AI178" t="str">
            <v>WBS CODE</v>
          </cell>
          <cell r="AJ178" t="str">
            <v>DESCRIPTION</v>
          </cell>
          <cell r="AK178" t="str">
            <v>QUANTITY</v>
          </cell>
          <cell r="AL178" t="str">
            <v>UNITS</v>
          </cell>
          <cell r="AM178" t="str">
            <v>TOTAL MANHOURS</v>
          </cell>
          <cell r="AN178" t="str">
            <v>TOTAL LABOR COST</v>
          </cell>
          <cell r="AO178" t="str">
            <v>TOTAL MAT'L COST</v>
          </cell>
          <cell r="AP178" t="str">
            <v>TOTAL S/C COST</v>
          </cell>
          <cell r="AQ178" t="str">
            <v>TOTAL COST</v>
          </cell>
        </row>
        <row r="180">
          <cell r="M180" t="str">
            <v>1BAA-</v>
          </cell>
          <cell r="N180" t="str">
            <v>NGL-4 PLANT  - DIRECT ENGINEERING</v>
          </cell>
          <cell r="Q180">
            <v>0</v>
          </cell>
          <cell r="R180">
            <v>0</v>
          </cell>
          <cell r="S180">
            <v>0</v>
          </cell>
          <cell r="T180">
            <v>0</v>
          </cell>
          <cell r="U180">
            <v>0</v>
          </cell>
          <cell r="X180" t="str">
            <v>1BAAA</v>
          </cell>
          <cell r="Y180" t="str">
            <v>NGL-4 PLANT  - DIR. ENG.  PROCESS</v>
          </cell>
          <cell r="AF180">
            <v>0</v>
          </cell>
          <cell r="AI180" t="str">
            <v>1BBAAA</v>
          </cell>
          <cell r="AJ180" t="str">
            <v>DEETHANIZER OVERHEAD ACCUMULATOR DRUM</v>
          </cell>
          <cell r="AQ180">
            <v>0</v>
          </cell>
        </row>
        <row r="181">
          <cell r="M181" t="str">
            <v>1BAI-</v>
          </cell>
          <cell r="N181" t="str">
            <v>NGL-4 PLANT  - ENGINEERING PROCUREMENT</v>
          </cell>
          <cell r="Q181">
            <v>0</v>
          </cell>
          <cell r="R181">
            <v>0</v>
          </cell>
          <cell r="S181">
            <v>0</v>
          </cell>
          <cell r="T181">
            <v>0</v>
          </cell>
          <cell r="U181">
            <v>0</v>
          </cell>
          <cell r="X181" t="str">
            <v>1BAAB</v>
          </cell>
          <cell r="Y181" t="str">
            <v>NGL-4 PLANT  - DIR. ENG.  PERMITS</v>
          </cell>
          <cell r="AF181">
            <v>0</v>
          </cell>
          <cell r="AI181" t="str">
            <v>1BBAAB</v>
          </cell>
          <cell r="AJ181" t="str">
            <v>PROPANE REFRIGERANT SURGE DRUMS</v>
          </cell>
          <cell r="AQ181">
            <v>0</v>
          </cell>
        </row>
        <row r="182">
          <cell r="M182" t="str">
            <v>1BAJ-</v>
          </cell>
          <cell r="N182" t="str">
            <v>NGL-4 PLANT  - INDIRECT ENGINEERING</v>
          </cell>
          <cell r="Q182">
            <v>0</v>
          </cell>
          <cell r="R182">
            <v>0</v>
          </cell>
          <cell r="S182">
            <v>0</v>
          </cell>
          <cell r="T182">
            <v>0</v>
          </cell>
          <cell r="U182">
            <v>0</v>
          </cell>
          <cell r="X182" t="str">
            <v>1BAAC</v>
          </cell>
          <cell r="Y182" t="str">
            <v>NGL-4 PLANT  - DIR. ENG.  CIVIL/STRUCTURAL</v>
          </cell>
          <cell r="AF182">
            <v>0</v>
          </cell>
          <cell r="AI182" t="str">
            <v>1BBAAC</v>
          </cell>
          <cell r="AJ182" t="str">
            <v>PROPANE REFRIGERANT 1ST STAGE SUCTION DRUMS</v>
          </cell>
          <cell r="AQ182">
            <v>0</v>
          </cell>
        </row>
        <row r="183">
          <cell r="M183" t="str">
            <v>1BA--</v>
          </cell>
          <cell r="N183" t="str">
            <v>SUBTOTAL NGL-4 PLANT  - ENGINEERING/PROCUREMENT</v>
          </cell>
          <cell r="Q183">
            <v>0</v>
          </cell>
          <cell r="R183">
            <v>0</v>
          </cell>
          <cell r="S183">
            <v>0</v>
          </cell>
          <cell r="T183">
            <v>0</v>
          </cell>
          <cell r="U183">
            <v>0</v>
          </cell>
          <cell r="X183" t="str">
            <v>1BAAD</v>
          </cell>
          <cell r="Y183" t="str">
            <v>NGL-4 PLANT  - DIR. ENG.  MECHANICAL</v>
          </cell>
          <cell r="AF183">
            <v>0</v>
          </cell>
          <cell r="AI183" t="str">
            <v>1BBAAD</v>
          </cell>
          <cell r="AJ183" t="str">
            <v>PROPANE REFRIGERANT 3RD STAGE SUCTION DRUMS</v>
          </cell>
          <cell r="AQ183">
            <v>0</v>
          </cell>
        </row>
        <row r="184">
          <cell r="X184" t="str">
            <v>1BAAE</v>
          </cell>
          <cell r="Y184" t="str">
            <v>NGL-4 PLANT  - DIR. ENG.  PIPING</v>
          </cell>
          <cell r="AF184">
            <v>0</v>
          </cell>
          <cell r="AI184" t="str">
            <v>1BBAAE</v>
          </cell>
          <cell r="AJ184" t="str">
            <v>PROPANE REFRIGERANT 4TH STAGE SUCTION DRUMS</v>
          </cell>
          <cell r="AQ184">
            <v>0</v>
          </cell>
        </row>
        <row r="185">
          <cell r="M185" t="str">
            <v>1BBA-</v>
          </cell>
          <cell r="N185" t="str">
            <v>NGL-4 PLANT  - FAB/DELIVERY - MAJOR EQUIPMENT</v>
          </cell>
          <cell r="Q185">
            <v>0</v>
          </cell>
          <cell r="R185">
            <v>0</v>
          </cell>
          <cell r="S185">
            <v>0</v>
          </cell>
          <cell r="T185">
            <v>0</v>
          </cell>
          <cell r="U185">
            <v>0</v>
          </cell>
          <cell r="X185" t="str">
            <v>1BAAF</v>
          </cell>
          <cell r="Y185" t="str">
            <v>NGL-4 PLANT  - DIR. ENG.  ELECTRICAL</v>
          </cell>
          <cell r="AF185">
            <v>0</v>
          </cell>
          <cell r="AI185" t="str">
            <v>1BBAAF</v>
          </cell>
          <cell r="AJ185" t="str">
            <v>NFGP FEED DRUM</v>
          </cell>
          <cell r="AQ185">
            <v>0</v>
          </cell>
        </row>
        <row r="186">
          <cell r="M186" t="str">
            <v>1BBB-</v>
          </cell>
          <cell r="N186" t="str">
            <v>NGL-4 PLANT  - FAB/DELIVERY - BULKS</v>
          </cell>
          <cell r="Q186">
            <v>0</v>
          </cell>
          <cell r="R186">
            <v>0</v>
          </cell>
          <cell r="S186">
            <v>0</v>
          </cell>
          <cell r="T186">
            <v>0</v>
          </cell>
          <cell r="U186">
            <v>0</v>
          </cell>
          <cell r="X186" t="str">
            <v>1BAAG</v>
          </cell>
          <cell r="Y186" t="str">
            <v>NGL-4 PLANT  - DIR. ENG.  INSTRUMENTATION</v>
          </cell>
          <cell r="AF186">
            <v>0</v>
          </cell>
          <cell r="AI186" t="str">
            <v>1BBAAG</v>
          </cell>
          <cell r="AJ186" t="str">
            <v>ADIP VESSELS / DRUMS / SETTLERS / TANKS</v>
          </cell>
          <cell r="AQ186">
            <v>0</v>
          </cell>
        </row>
        <row r="187">
          <cell r="M187" t="str">
            <v>1BBC-</v>
          </cell>
          <cell r="N187" t="str">
            <v>NGL-4 PLANT  - FAB/DELIVERY - ENGINEERING SPECIALTIES</v>
          </cell>
          <cell r="Q187">
            <v>0</v>
          </cell>
          <cell r="R187">
            <v>0</v>
          </cell>
          <cell r="S187">
            <v>0</v>
          </cell>
          <cell r="T187">
            <v>0</v>
          </cell>
          <cell r="U187">
            <v>0</v>
          </cell>
          <cell r="X187" t="str">
            <v>1BAAH</v>
          </cell>
          <cell r="Y187" t="str">
            <v>NGL-4 PLANT  - DIR. ENG.  ARCHITECTURAL</v>
          </cell>
          <cell r="AF187">
            <v>0</v>
          </cell>
          <cell r="AI187" t="str">
            <v>1BBAAH</v>
          </cell>
          <cell r="AJ187" t="str">
            <v>MEROX VESSELS / DRUMS / TANKS - REACTOR VESSEL</v>
          </cell>
          <cell r="AQ187">
            <v>0</v>
          </cell>
        </row>
        <row r="188">
          <cell r="M188" t="str">
            <v>1BB--</v>
          </cell>
          <cell r="N188" t="str">
            <v>SUBTOTAL NGL-4 PLANT  - FABRICATION/DELIVERY</v>
          </cell>
          <cell r="Q188">
            <v>0</v>
          </cell>
          <cell r="R188">
            <v>0</v>
          </cell>
          <cell r="S188">
            <v>0</v>
          </cell>
          <cell r="T188">
            <v>0</v>
          </cell>
          <cell r="U188">
            <v>0</v>
          </cell>
          <cell r="X188" t="str">
            <v>1BAA-</v>
          </cell>
          <cell r="Y188" t="str">
            <v>SUBTOTAL - NGL-4 PLANT  - DIRECT ENGINEERING</v>
          </cell>
          <cell r="Z188">
            <v>0</v>
          </cell>
          <cell r="AA188" t="str">
            <v>N/A</v>
          </cell>
          <cell r="AB188">
            <v>0</v>
          </cell>
          <cell r="AC188">
            <v>0</v>
          </cell>
          <cell r="AD188">
            <v>0</v>
          </cell>
          <cell r="AE188">
            <v>0</v>
          </cell>
          <cell r="AF188">
            <v>0</v>
          </cell>
          <cell r="AI188" t="str">
            <v>1BBAAI</v>
          </cell>
          <cell r="AJ188" t="str">
            <v>PROPANE PRODUCT DEHYDRATION  VESSELS / DRUMS</v>
          </cell>
          <cell r="AQ188">
            <v>0</v>
          </cell>
        </row>
        <row r="189">
          <cell r="AI189" t="str">
            <v>1BBAAJ</v>
          </cell>
          <cell r="AJ189" t="str">
            <v>BUTANE PRODUCT DEHYDRATION  VESSELS / DRUMS</v>
          </cell>
          <cell r="AQ189">
            <v>0</v>
          </cell>
        </row>
        <row r="190">
          <cell r="M190" t="str">
            <v>1BCA-</v>
          </cell>
          <cell r="N190" t="str">
            <v>NGL-4 PLANT  - CONSTRUCTION - CIVIL</v>
          </cell>
          <cell r="Q190">
            <v>0</v>
          </cell>
          <cell r="R190">
            <v>0</v>
          </cell>
          <cell r="S190">
            <v>0</v>
          </cell>
          <cell r="T190">
            <v>0</v>
          </cell>
          <cell r="U190">
            <v>0</v>
          </cell>
          <cell r="X190" t="str">
            <v>1BAIA</v>
          </cell>
          <cell r="Y190" t="str">
            <v>NGL-4 PLANT  - PROCUREMENT PRESSURE VESSELS</v>
          </cell>
          <cell r="AF190">
            <v>0</v>
          </cell>
          <cell r="AI190" t="str">
            <v>1BBAAK</v>
          </cell>
          <cell r="AJ190" t="str">
            <v>REGENERATION GAS DRYING VESSELS / DRUMS</v>
          </cell>
          <cell r="AQ190">
            <v>0</v>
          </cell>
        </row>
        <row r="191">
          <cell r="M191" t="str">
            <v>1BCB-</v>
          </cell>
          <cell r="N191" t="str">
            <v>NGL-4 PLANT  - CONSTRUCTION - MAJOR EQUIPMENT</v>
          </cell>
          <cell r="Q191">
            <v>708854</v>
          </cell>
          <cell r="R191">
            <v>5949900</v>
          </cell>
          <cell r="S191">
            <v>0</v>
          </cell>
          <cell r="T191">
            <v>0</v>
          </cell>
          <cell r="U191">
            <v>5949900</v>
          </cell>
          <cell r="X191" t="str">
            <v>1BAIB</v>
          </cell>
          <cell r="Y191" t="str">
            <v>NGL-4 PLANT  - PROCUREMENT   COLUMNS</v>
          </cell>
          <cell r="AF191">
            <v>0</v>
          </cell>
          <cell r="AI191" t="str">
            <v>1BBAAL</v>
          </cell>
          <cell r="AJ191" t="str">
            <v>HOT OIL TANK</v>
          </cell>
          <cell r="AQ191">
            <v>0</v>
          </cell>
        </row>
        <row r="192">
          <cell r="M192" t="str">
            <v>1BCC-</v>
          </cell>
          <cell r="N192" t="str">
            <v>NGL-4 PLANT  - CONSTRUCTION - BULKS</v>
          </cell>
          <cell r="Q192">
            <v>0</v>
          </cell>
          <cell r="R192">
            <v>0</v>
          </cell>
          <cell r="S192">
            <v>0</v>
          </cell>
          <cell r="T192">
            <v>0</v>
          </cell>
          <cell r="U192">
            <v>0</v>
          </cell>
          <cell r="X192" t="str">
            <v>1BAIE</v>
          </cell>
          <cell r="Y192" t="str">
            <v>NGL-4 PLANT  - PROCUREMENT   PUMPS &amp; MOTORS</v>
          </cell>
          <cell r="AF192">
            <v>0</v>
          </cell>
          <cell r="AI192" t="str">
            <v>1BBAAM</v>
          </cell>
          <cell r="AJ192" t="str">
            <v>FLARE HYDROCARBON COLLECTION DRUM</v>
          </cell>
          <cell r="AQ192">
            <v>0</v>
          </cell>
        </row>
        <row r="193">
          <cell r="M193" t="str">
            <v>1BCD-</v>
          </cell>
          <cell r="N193" t="str">
            <v>NGL-4 PLANT  - CONSTRUCTION - CONSTRUCTION SPECIALTIES</v>
          </cell>
          <cell r="Q193">
            <v>0</v>
          </cell>
          <cell r="R193">
            <v>0</v>
          </cell>
          <cell r="S193">
            <v>0</v>
          </cell>
          <cell r="T193">
            <v>0</v>
          </cell>
          <cell r="U193">
            <v>0</v>
          </cell>
          <cell r="X193" t="str">
            <v>1BAIF</v>
          </cell>
          <cell r="Y193" t="str">
            <v>NGL-4 PLANT  - PROCUREMENT   HEAT EXCHANGERS - S &amp; T</v>
          </cell>
          <cell r="AF193">
            <v>0</v>
          </cell>
          <cell r="AI193" t="str">
            <v>1BBAAN</v>
          </cell>
          <cell r="AJ193" t="str">
            <v>DEPROPANISER OVERHEAD ACCUMULATOR DRUM</v>
          </cell>
          <cell r="AQ193">
            <v>0</v>
          </cell>
        </row>
        <row r="194">
          <cell r="M194" t="str">
            <v>1BCE-</v>
          </cell>
          <cell r="N194" t="str">
            <v>NGL-4 PLANT  - CONSTRUCTION - OTHER DIRECT WORK</v>
          </cell>
          <cell r="Q194">
            <v>0</v>
          </cell>
          <cell r="R194">
            <v>0</v>
          </cell>
          <cell r="S194">
            <v>0</v>
          </cell>
          <cell r="T194">
            <v>0</v>
          </cell>
          <cell r="U194">
            <v>0</v>
          </cell>
          <cell r="X194" t="str">
            <v>1BAIH</v>
          </cell>
          <cell r="Y194" t="str">
            <v>NGL-4 PLANT  - PROCUREMENT   AIR COOLERS</v>
          </cell>
          <cell r="AF194">
            <v>0</v>
          </cell>
          <cell r="AI194" t="str">
            <v>1BBAAO</v>
          </cell>
          <cell r="AJ194" t="str">
            <v>DEBUTANISER OVERHEAD ACCUMULATOR DRUM</v>
          </cell>
          <cell r="AQ194">
            <v>0</v>
          </cell>
        </row>
        <row r="195">
          <cell r="M195" t="str">
            <v>1BCF-</v>
          </cell>
          <cell r="N195" t="str">
            <v>NGL-4 PLANT  - CONSTRUCTION - INDIRECTS</v>
          </cell>
          <cell r="Q195">
            <v>0</v>
          </cell>
          <cell r="R195">
            <v>0</v>
          </cell>
          <cell r="S195">
            <v>0</v>
          </cell>
          <cell r="T195">
            <v>0</v>
          </cell>
          <cell r="U195">
            <v>0</v>
          </cell>
          <cell r="X195" t="str">
            <v>1BAII</v>
          </cell>
          <cell r="Y195" t="str">
            <v>NGL-4 PLANT  - PROCUREMENT   COMPRESSORS &amp; DRIVERS</v>
          </cell>
          <cell r="AF195">
            <v>0</v>
          </cell>
          <cell r="AI195" t="str">
            <v>1BBAAP</v>
          </cell>
          <cell r="AJ195" t="str">
            <v>ADIP MIXER 1ST STAGE VESSELS</v>
          </cell>
          <cell r="AQ195">
            <v>0</v>
          </cell>
        </row>
        <row r="196">
          <cell r="M196" t="str">
            <v>1BC--</v>
          </cell>
          <cell r="N196" t="str">
            <v>SUBTOTAL NGL-4 PLANT  - CONSTRUCTION</v>
          </cell>
          <cell r="Q196">
            <v>708854</v>
          </cell>
          <cell r="R196">
            <v>5949900</v>
          </cell>
          <cell r="S196">
            <v>0</v>
          </cell>
          <cell r="T196">
            <v>0</v>
          </cell>
          <cell r="U196">
            <v>5949900</v>
          </cell>
          <cell r="X196" t="str">
            <v>1BAIJ</v>
          </cell>
          <cell r="Y196" t="str">
            <v>NGL-4 PLANT  - PROCUREMENT   EMERGENCY DIESEL GENERATOR</v>
          </cell>
          <cell r="AF196">
            <v>0</v>
          </cell>
          <cell r="AI196" t="str">
            <v>1BBAAQ</v>
          </cell>
          <cell r="AJ196" t="str">
            <v>ADIP MIXER 2ND STAGE VESSELS</v>
          </cell>
          <cell r="AQ196">
            <v>0</v>
          </cell>
        </row>
        <row r="197">
          <cell r="X197" t="str">
            <v>1BAIM</v>
          </cell>
          <cell r="Y197" t="str">
            <v>NGL-4 PLANT  - PROCUREMENT   BLOWERS &amp; FANS</v>
          </cell>
          <cell r="AF197">
            <v>0</v>
          </cell>
          <cell r="AI197" t="str">
            <v>1BBAAR</v>
          </cell>
          <cell r="AJ197" t="str">
            <v>ADIP MIXER 3RD STAGE VESSELS</v>
          </cell>
          <cell r="AQ197">
            <v>0</v>
          </cell>
        </row>
        <row r="198">
          <cell r="M198" t="str">
            <v>1BDA-</v>
          </cell>
          <cell r="N198" t="str">
            <v>NGL-4 PLANT  - COMMISSIONING</v>
          </cell>
          <cell r="Q198">
            <v>0</v>
          </cell>
          <cell r="R198">
            <v>0</v>
          </cell>
          <cell r="S198">
            <v>0</v>
          </cell>
          <cell r="T198">
            <v>0</v>
          </cell>
          <cell r="U198">
            <v>0</v>
          </cell>
          <cell r="X198" t="str">
            <v>1BAIO</v>
          </cell>
          <cell r="Y198" t="str">
            <v>NGL-4 PLANT  - PROCUREMENT   FLARES</v>
          </cell>
          <cell r="AF198">
            <v>0</v>
          </cell>
          <cell r="AI198" t="str">
            <v>1BBAAS</v>
          </cell>
          <cell r="AJ198" t="str">
            <v>ADIP SETTLER 1ST STAGE VESSELS</v>
          </cell>
          <cell r="AQ198">
            <v>0</v>
          </cell>
        </row>
        <row r="199">
          <cell r="M199" t="str">
            <v>1BDB-</v>
          </cell>
          <cell r="N199" t="str">
            <v>NGL-4 PLANT  -PERFORMANCE TEST</v>
          </cell>
          <cell r="Q199">
            <v>0</v>
          </cell>
          <cell r="R199">
            <v>0</v>
          </cell>
          <cell r="S199">
            <v>0</v>
          </cell>
          <cell r="T199">
            <v>0</v>
          </cell>
          <cell r="U199">
            <v>0</v>
          </cell>
          <cell r="X199" t="str">
            <v>1BAIQ</v>
          </cell>
          <cell r="Y199" t="str">
            <v>NGL-4 PLANT  - PROCUREMENT   PACKAGED EQUIPMENT</v>
          </cell>
          <cell r="AF199">
            <v>0</v>
          </cell>
          <cell r="AI199" t="str">
            <v>1BBAAT</v>
          </cell>
          <cell r="AJ199" t="str">
            <v>ADIP SETTLER 2ND STAGE VESSELS</v>
          </cell>
          <cell r="AQ199">
            <v>0</v>
          </cell>
        </row>
        <row r="200">
          <cell r="M200" t="str">
            <v>1BD--</v>
          </cell>
          <cell r="N200" t="str">
            <v>SUBTOTAL NGL-4 PLANT  - COMMISSIONING, PERFORMANCE TEST &amp; TRAINING</v>
          </cell>
          <cell r="Q200">
            <v>0</v>
          </cell>
          <cell r="R200">
            <v>0</v>
          </cell>
          <cell r="S200">
            <v>0</v>
          </cell>
          <cell r="T200">
            <v>0</v>
          </cell>
          <cell r="U200">
            <v>0</v>
          </cell>
          <cell r="X200" t="str">
            <v>1BAIR</v>
          </cell>
          <cell r="Y200" t="str">
            <v>NGL-4 PLANT  - PROCUREMENT   ELECTRICAL EQUIPMENT</v>
          </cell>
          <cell r="AF200">
            <v>0</v>
          </cell>
          <cell r="AI200" t="str">
            <v>1BBAAU</v>
          </cell>
          <cell r="AJ200" t="str">
            <v>ADIP SETTLER 3RD STAGE VESSELS</v>
          </cell>
          <cell r="AQ200">
            <v>0</v>
          </cell>
        </row>
        <row r="201">
          <cell r="X201" t="str">
            <v>1BAIS</v>
          </cell>
          <cell r="Y201" t="str">
            <v>NGL-4 PLANT  - PROCUREMENT   INSTRUMENTATION EQUIPMENT</v>
          </cell>
          <cell r="AF201">
            <v>0</v>
          </cell>
          <cell r="AI201" t="str">
            <v>1BBAAV</v>
          </cell>
          <cell r="AJ201" t="str">
            <v>ADIP WASH WATER VESSELS</v>
          </cell>
          <cell r="AQ201">
            <v>0</v>
          </cell>
        </row>
        <row r="202">
          <cell r="X202" t="str">
            <v>1BAIT</v>
          </cell>
          <cell r="Y202" t="str">
            <v>NGL-4 PLANT  - PROCUREMENT   BULKS</v>
          </cell>
          <cell r="AF202">
            <v>0</v>
          </cell>
          <cell r="AI202" t="str">
            <v>1BBAAW</v>
          </cell>
          <cell r="AJ202" t="str">
            <v>ADIP REGENERATOR DRUM</v>
          </cell>
          <cell r="AQ202">
            <v>0</v>
          </cell>
        </row>
        <row r="203">
          <cell r="X203" t="str">
            <v>1BAIX</v>
          </cell>
          <cell r="Y203" t="str">
            <v>NGL-4 PLANT  - PROCUREMENT   OTHER</v>
          </cell>
          <cell r="AF203">
            <v>0</v>
          </cell>
          <cell r="AI203" t="str">
            <v>1BBAAY</v>
          </cell>
          <cell r="AJ203" t="str">
            <v>MEROX DISULPHIDE SEPARATOR</v>
          </cell>
          <cell r="AQ203">
            <v>0</v>
          </cell>
        </row>
        <row r="204">
          <cell r="X204" t="str">
            <v>1BAI-</v>
          </cell>
          <cell r="Y204" t="str">
            <v>SUBTOTAL - NGL-4 PLANT  - PROCUREMENT</v>
          </cell>
          <cell r="Z204">
            <v>0</v>
          </cell>
          <cell r="AA204" t="str">
            <v>N/A</v>
          </cell>
          <cell r="AB204">
            <v>0</v>
          </cell>
          <cell r="AC204">
            <v>0</v>
          </cell>
          <cell r="AD204">
            <v>0</v>
          </cell>
          <cell r="AE204">
            <v>0</v>
          </cell>
          <cell r="AF204">
            <v>0</v>
          </cell>
          <cell r="AI204" t="str">
            <v>1BBAAZ</v>
          </cell>
          <cell r="AJ204" t="str">
            <v>MEROX PREWASH DRUM</v>
          </cell>
          <cell r="AQ204">
            <v>0</v>
          </cell>
        </row>
        <row r="205">
          <cell r="AI205" t="str">
            <v>1BBAA1</v>
          </cell>
          <cell r="AJ205" t="str">
            <v>CAUSTIC KNOCKOUT DRUMS</v>
          </cell>
          <cell r="AQ205">
            <v>0</v>
          </cell>
        </row>
        <row r="206">
          <cell r="X206" t="str">
            <v>1BAJA</v>
          </cell>
          <cell r="Y206" t="str">
            <v>NGL-4 PLANT  - INDIRECT ENG'G CONTRACTS</v>
          </cell>
          <cell r="AF206">
            <v>0</v>
          </cell>
          <cell r="AI206" t="str">
            <v>1BBAA2</v>
          </cell>
          <cell r="AJ206" t="str">
            <v>SAND FILTER</v>
          </cell>
          <cell r="AQ206">
            <v>0</v>
          </cell>
        </row>
        <row r="207">
          <cell r="X207" t="str">
            <v>1BAJB</v>
          </cell>
          <cell r="Y207" t="str">
            <v>NGL-4 PLANT  - INDIRECT ENG'G PROJECT MANAGEMENT</v>
          </cell>
          <cell r="AF207">
            <v>0</v>
          </cell>
          <cell r="AI207" t="str">
            <v>1BBAA3</v>
          </cell>
          <cell r="AJ207" t="str">
            <v>SOUR VENT VESEL</v>
          </cell>
          <cell r="AQ207">
            <v>0</v>
          </cell>
        </row>
        <row r="208">
          <cell r="X208" t="str">
            <v>1BAJC</v>
          </cell>
          <cell r="Y208" t="str">
            <v>NGL-4 PLANT  - INDIRECT ENG'G ENGINEERING/NON-TECH</v>
          </cell>
          <cell r="AF208">
            <v>0</v>
          </cell>
          <cell r="AI208" t="str">
            <v>1BBAA4</v>
          </cell>
          <cell r="AJ208" t="str">
            <v>OXIDISER VESSEL</v>
          </cell>
          <cell r="AQ208">
            <v>0</v>
          </cell>
        </row>
        <row r="209">
          <cell r="X209" t="str">
            <v>1BAJX</v>
          </cell>
          <cell r="Y209" t="str">
            <v>NGL-4 PLANT  - INDIRECT ENG'G OTHER</v>
          </cell>
          <cell r="AF209">
            <v>0</v>
          </cell>
          <cell r="AI209" t="str">
            <v>1BBAAX</v>
          </cell>
          <cell r="AJ209" t="str">
            <v>OTHER PRESSURE VESSELS</v>
          </cell>
          <cell r="AQ209">
            <v>0</v>
          </cell>
        </row>
        <row r="210">
          <cell r="X210" t="str">
            <v>1BAJ-</v>
          </cell>
          <cell r="Y210" t="str">
            <v>SUBTOTAL - NGL-4 PLANT  - INDIRECT ENGINEERING</v>
          </cell>
          <cell r="Z210">
            <v>0</v>
          </cell>
          <cell r="AA210" t="str">
            <v>N/A</v>
          </cell>
          <cell r="AB210">
            <v>0</v>
          </cell>
          <cell r="AC210">
            <v>0</v>
          </cell>
          <cell r="AD210">
            <v>0</v>
          </cell>
          <cell r="AE210">
            <v>0</v>
          </cell>
          <cell r="AF210">
            <v>0</v>
          </cell>
          <cell r="AI210" t="str">
            <v>1BBAA-</v>
          </cell>
          <cell r="AJ210" t="str">
            <v>SUBTOTAL PRESSURE VESSELS</v>
          </cell>
          <cell r="AK210">
            <v>0</v>
          </cell>
          <cell r="AL210">
            <v>0</v>
          </cell>
          <cell r="AM210">
            <v>0</v>
          </cell>
          <cell r="AN210">
            <v>0</v>
          </cell>
          <cell r="AO210">
            <v>0</v>
          </cell>
          <cell r="AP210">
            <v>0</v>
          </cell>
          <cell r="AQ210">
            <v>0</v>
          </cell>
        </row>
        <row r="222">
          <cell r="W222" t="str">
            <v>LEVEL 2 NGL-4 PLANT PG.2</v>
          </cell>
          <cell r="X222" t="str">
            <v>WBS CODE</v>
          </cell>
          <cell r="Y222" t="str">
            <v>DESCRIPTION</v>
          </cell>
          <cell r="Z222" t="str">
            <v>QUANTITY</v>
          </cell>
          <cell r="AA222" t="str">
            <v>UNITS</v>
          </cell>
          <cell r="AB222" t="str">
            <v>TOTAL MANHOURS</v>
          </cell>
          <cell r="AC222" t="str">
            <v>TOTAL LABOR COST</v>
          </cell>
          <cell r="AD222" t="str">
            <v>TOTAL MAT'L COST</v>
          </cell>
          <cell r="AE222" t="str">
            <v>TOTAL S/C COST</v>
          </cell>
          <cell r="AF222" t="str">
            <v>TOTAL COST</v>
          </cell>
          <cell r="AH222" t="str">
            <v>LEVEL 3 NGL-4 PLANT PG 2</v>
          </cell>
          <cell r="AI222" t="str">
            <v>WBS CODE</v>
          </cell>
          <cell r="AJ222" t="str">
            <v>DESCRIPTION</v>
          </cell>
          <cell r="AK222" t="str">
            <v>QUANTITY</v>
          </cell>
          <cell r="AL222" t="str">
            <v>UNITS</v>
          </cell>
          <cell r="AM222" t="str">
            <v>TOTAL MANHOURS</v>
          </cell>
          <cell r="AN222" t="str">
            <v>TOTAL LABOR COST</v>
          </cell>
          <cell r="AO222" t="str">
            <v>TOTAL MAT'L COST</v>
          </cell>
          <cell r="AP222" t="str">
            <v>TOTAL S/C COST</v>
          </cell>
          <cell r="AQ222" t="str">
            <v>TOTAL COST</v>
          </cell>
        </row>
        <row r="224">
          <cell r="X224" t="str">
            <v>1BBAA</v>
          </cell>
          <cell r="Y224" t="str">
            <v>NGL-4 PLANT  - FAB/DELIVERY MAJOR EQUIP PRESSURE VESSELS</v>
          </cell>
          <cell r="Z224">
            <v>0</v>
          </cell>
          <cell r="AA224">
            <v>0</v>
          </cell>
          <cell r="AB224">
            <v>0</v>
          </cell>
          <cell r="AC224">
            <v>0</v>
          </cell>
          <cell r="AD224">
            <v>0</v>
          </cell>
          <cell r="AE224">
            <v>0</v>
          </cell>
          <cell r="AF224">
            <v>0</v>
          </cell>
          <cell r="AI224" t="str">
            <v>1BBABA</v>
          </cell>
          <cell r="AJ224" t="str">
            <v>DEETHANISER COLUMNS</v>
          </cell>
          <cell r="AQ224">
            <v>0</v>
          </cell>
        </row>
        <row r="225">
          <cell r="X225" t="str">
            <v>1BBAB</v>
          </cell>
          <cell r="Y225" t="str">
            <v>NGL-4 PLANT  - FAB/DELIVERY MAJOR EQUIP COLUMNS</v>
          </cell>
          <cell r="Z225">
            <v>0</v>
          </cell>
          <cell r="AA225">
            <v>0</v>
          </cell>
          <cell r="AB225">
            <v>0</v>
          </cell>
          <cell r="AC225">
            <v>0</v>
          </cell>
          <cell r="AD225">
            <v>0</v>
          </cell>
          <cell r="AE225">
            <v>0</v>
          </cell>
          <cell r="AF225">
            <v>0</v>
          </cell>
          <cell r="AI225" t="str">
            <v>1BBABB</v>
          </cell>
          <cell r="AJ225" t="str">
            <v>DEPROPANISER COLUMNS</v>
          </cell>
        </row>
        <row r="226">
          <cell r="X226" t="str">
            <v>1BBAE</v>
          </cell>
          <cell r="Y226" t="str">
            <v>NGL-4 PLANT  - FAB/DELIVERY MAJOR EQUIP PUMPS &amp; MOTORS</v>
          </cell>
          <cell r="Z226">
            <v>0</v>
          </cell>
          <cell r="AA226">
            <v>0</v>
          </cell>
          <cell r="AB226">
            <v>0</v>
          </cell>
          <cell r="AC226">
            <v>0</v>
          </cell>
          <cell r="AD226">
            <v>0</v>
          </cell>
          <cell r="AE226">
            <v>0</v>
          </cell>
          <cell r="AF226">
            <v>0</v>
          </cell>
          <cell r="AI226" t="str">
            <v>1BBABC</v>
          </cell>
          <cell r="AJ226" t="str">
            <v>DEBUTANISER COLUMNS</v>
          </cell>
          <cell r="AQ226">
            <v>0</v>
          </cell>
        </row>
        <row r="227">
          <cell r="X227" t="str">
            <v>1BBAF</v>
          </cell>
          <cell r="Y227" t="str">
            <v>NGL-4 PLANT  - FAB/DELIVERY MAJOR EQUIP HEAT EXCHANGERS S&amp;T</v>
          </cell>
          <cell r="Z227">
            <v>0</v>
          </cell>
          <cell r="AA227">
            <v>0</v>
          </cell>
          <cell r="AB227">
            <v>0</v>
          </cell>
          <cell r="AC227">
            <v>0</v>
          </cell>
          <cell r="AD227">
            <v>0</v>
          </cell>
          <cell r="AE227">
            <v>0</v>
          </cell>
          <cell r="AF227">
            <v>0</v>
          </cell>
          <cell r="AI227" t="str">
            <v>1BBABD</v>
          </cell>
          <cell r="AJ227" t="str">
            <v>PROPANE MOLECULAR SEIVE ABSORBER</v>
          </cell>
          <cell r="AQ227">
            <v>0</v>
          </cell>
        </row>
        <row r="228">
          <cell r="X228" t="str">
            <v>1BBAH</v>
          </cell>
          <cell r="Y228" t="str">
            <v>NGL-4 PLANT  - FAB/DELIVERY MAJOR EQUIP AIR COOLERS</v>
          </cell>
          <cell r="Z228">
            <v>0</v>
          </cell>
          <cell r="AA228">
            <v>0</v>
          </cell>
          <cell r="AB228">
            <v>0</v>
          </cell>
          <cell r="AC228">
            <v>0</v>
          </cell>
          <cell r="AD228">
            <v>0</v>
          </cell>
          <cell r="AE228">
            <v>0</v>
          </cell>
          <cell r="AF228">
            <v>0</v>
          </cell>
          <cell r="AI228" t="str">
            <v>1BBABE</v>
          </cell>
          <cell r="AJ228" t="str">
            <v>BUTANE MOLECULAR SE9IVE ABSORBER</v>
          </cell>
          <cell r="AQ228">
            <v>0</v>
          </cell>
        </row>
        <row r="229">
          <cell r="X229" t="str">
            <v>1BBAI</v>
          </cell>
          <cell r="Y229" t="str">
            <v>NGL-4 PLANT  - FAB/DELIVERY MAJOR EQUIP COMPRESSORS &amp; DRIVERS</v>
          </cell>
          <cell r="Z229">
            <v>0</v>
          </cell>
          <cell r="AA229">
            <v>0</v>
          </cell>
          <cell r="AB229">
            <v>0</v>
          </cell>
          <cell r="AC229">
            <v>0</v>
          </cell>
          <cell r="AD229">
            <v>0</v>
          </cell>
          <cell r="AE229">
            <v>0</v>
          </cell>
          <cell r="AF229">
            <v>0</v>
          </cell>
          <cell r="AI229" t="str">
            <v>1BBABF</v>
          </cell>
          <cell r="AJ229" t="str">
            <v>REGENERATED GAS ALUMINUM DRYER</v>
          </cell>
          <cell r="AQ229">
            <v>0</v>
          </cell>
        </row>
        <row r="230">
          <cell r="X230" t="str">
            <v>1BBAJ</v>
          </cell>
          <cell r="Y230" t="str">
            <v>NGL-4 PLANT  - FAB/DELIVERY MAJOR EQUIP EMERGENCY DIESEL GENERATOR</v>
          </cell>
          <cell r="AF230">
            <v>0</v>
          </cell>
          <cell r="AI230" t="str">
            <v>1BBABG</v>
          </cell>
          <cell r="AJ230" t="str">
            <v>ADIP COLUMNS</v>
          </cell>
          <cell r="AQ230">
            <v>0</v>
          </cell>
        </row>
        <row r="231">
          <cell r="X231" t="str">
            <v>1BBAM</v>
          </cell>
          <cell r="Y231" t="str">
            <v>NGL-4 PLANT  - FAB/DELIVERY MAJOR EQUIP BLOWERS, FANS</v>
          </cell>
          <cell r="Z231">
            <v>0</v>
          </cell>
          <cell r="AA231">
            <v>0</v>
          </cell>
          <cell r="AB231">
            <v>0</v>
          </cell>
          <cell r="AC231">
            <v>0</v>
          </cell>
          <cell r="AD231">
            <v>0</v>
          </cell>
          <cell r="AE231">
            <v>0</v>
          </cell>
          <cell r="AF231">
            <v>0</v>
          </cell>
          <cell r="AI231" t="str">
            <v>1BBABH</v>
          </cell>
          <cell r="AJ231" t="str">
            <v>MEROX COLUMNS</v>
          </cell>
          <cell r="AQ231">
            <v>0</v>
          </cell>
        </row>
        <row r="232">
          <cell r="X232" t="str">
            <v>1BBAO</v>
          </cell>
          <cell r="Y232" t="str">
            <v>NGL-4 PLANT  - FAB/DELIVERY MAJOR EQUIP FLARES</v>
          </cell>
          <cell r="Z232">
            <v>0</v>
          </cell>
          <cell r="AA232">
            <v>0</v>
          </cell>
          <cell r="AB232">
            <v>0</v>
          </cell>
          <cell r="AC232">
            <v>0</v>
          </cell>
          <cell r="AD232">
            <v>0</v>
          </cell>
          <cell r="AE232">
            <v>0</v>
          </cell>
          <cell r="AF232">
            <v>0</v>
          </cell>
          <cell r="AI232" t="str">
            <v>1BBABI</v>
          </cell>
          <cell r="AJ232" t="str">
            <v>PROPANE PRODUCT DEHYDRATION  COLUMNS</v>
          </cell>
          <cell r="AQ232">
            <v>0</v>
          </cell>
        </row>
        <row r="233">
          <cell r="X233" t="str">
            <v>1BBAQ</v>
          </cell>
          <cell r="Y233" t="str">
            <v>NGL-4 PLANT  - FAB/DELIVERY MAJOR EQUIP PACKAGED EQUIPMENT</v>
          </cell>
          <cell r="Z233">
            <v>0</v>
          </cell>
          <cell r="AA233">
            <v>0</v>
          </cell>
          <cell r="AB233">
            <v>0</v>
          </cell>
          <cell r="AC233">
            <v>0</v>
          </cell>
          <cell r="AD233">
            <v>0</v>
          </cell>
          <cell r="AE233">
            <v>0</v>
          </cell>
          <cell r="AF233">
            <v>0</v>
          </cell>
          <cell r="AI233" t="str">
            <v>1BBABJ</v>
          </cell>
          <cell r="AJ233" t="str">
            <v>BUTANE PRODUCT DEHYDRATION  COLUMNS</v>
          </cell>
          <cell r="AQ233">
            <v>0</v>
          </cell>
        </row>
        <row r="234">
          <cell r="X234" t="str">
            <v>1BBAR</v>
          </cell>
          <cell r="Y234" t="str">
            <v>NGL-4 PLANT  - FAB/DELIVERY MAJOR EQUIP ELECTRICAL EQUIPMENT</v>
          </cell>
          <cell r="Z234">
            <v>0</v>
          </cell>
          <cell r="AA234">
            <v>0</v>
          </cell>
          <cell r="AB234">
            <v>0</v>
          </cell>
          <cell r="AC234">
            <v>0</v>
          </cell>
          <cell r="AD234">
            <v>0</v>
          </cell>
          <cell r="AE234">
            <v>0</v>
          </cell>
          <cell r="AF234">
            <v>0</v>
          </cell>
          <cell r="AI234" t="str">
            <v>1BBABK</v>
          </cell>
          <cell r="AJ234" t="str">
            <v>REGENERATION GAS DRYING COLUMNS</v>
          </cell>
          <cell r="AQ234">
            <v>0</v>
          </cell>
        </row>
        <row r="235">
          <cell r="X235" t="str">
            <v>1BBAS</v>
          </cell>
          <cell r="Y235" t="str">
            <v>NGL-4 PLANT  - FAB/DELIVERY MAJOR EQUIP INSTRUMENTATION EQUIPMENT</v>
          </cell>
          <cell r="Z235">
            <v>0</v>
          </cell>
          <cell r="AA235">
            <v>0</v>
          </cell>
          <cell r="AB235">
            <v>0</v>
          </cell>
          <cell r="AC235">
            <v>0</v>
          </cell>
          <cell r="AD235">
            <v>0</v>
          </cell>
          <cell r="AE235">
            <v>0</v>
          </cell>
          <cell r="AF235">
            <v>0</v>
          </cell>
          <cell r="AI235" t="str">
            <v>1BBABL</v>
          </cell>
          <cell r="AJ235" t="str">
            <v>ADIP C3 EXTRACTOR COLUMN</v>
          </cell>
          <cell r="AQ235">
            <v>0</v>
          </cell>
        </row>
        <row r="236">
          <cell r="X236" t="str">
            <v>1BBAX</v>
          </cell>
          <cell r="Y236" t="str">
            <v>NGL-4 PLANT  - FAB/DELIVERY MAJOR EQUIP OTHER</v>
          </cell>
          <cell r="Z236">
            <v>0</v>
          </cell>
          <cell r="AA236">
            <v>0</v>
          </cell>
          <cell r="AB236">
            <v>0</v>
          </cell>
          <cell r="AC236">
            <v>0</v>
          </cell>
          <cell r="AD236">
            <v>0</v>
          </cell>
          <cell r="AE236">
            <v>0</v>
          </cell>
          <cell r="AF236">
            <v>0</v>
          </cell>
          <cell r="AI236" t="str">
            <v>1BBABM</v>
          </cell>
          <cell r="AJ236" t="str">
            <v>ADIP C4 ABSORBER COLUMN</v>
          </cell>
          <cell r="AQ236">
            <v>0</v>
          </cell>
        </row>
        <row r="237">
          <cell r="X237" t="str">
            <v>1BBA-</v>
          </cell>
          <cell r="Y237" t="str">
            <v>SUBTOTAL - NGL-4 PLANT  - FAB/DELIVERY MAJOR EQUIP.</v>
          </cell>
          <cell r="Z237">
            <v>0</v>
          </cell>
          <cell r="AA237" t="str">
            <v>N/A</v>
          </cell>
          <cell r="AB237">
            <v>0</v>
          </cell>
          <cell r="AC237">
            <v>0</v>
          </cell>
          <cell r="AD237">
            <v>0</v>
          </cell>
          <cell r="AE237">
            <v>0</v>
          </cell>
          <cell r="AF237">
            <v>0</v>
          </cell>
          <cell r="AI237" t="str">
            <v>1BBABN</v>
          </cell>
          <cell r="AJ237" t="str">
            <v>ADIP REGENERATION COLUMN</v>
          </cell>
          <cell r="AQ237">
            <v>0</v>
          </cell>
        </row>
        <row r="238">
          <cell r="AI238" t="str">
            <v>1BBABO</v>
          </cell>
          <cell r="AJ238" t="str">
            <v>MEROX C3 EXTRACTOR COLUMN</v>
          </cell>
          <cell r="AQ238">
            <v>0</v>
          </cell>
        </row>
        <row r="239">
          <cell r="X239" t="str">
            <v>1BBBA</v>
          </cell>
          <cell r="Y239" t="str">
            <v>NGL-4 PLANT  - FAB/DELIVERY BULKS - IMBEDS</v>
          </cell>
          <cell r="AF239">
            <v>0</v>
          </cell>
          <cell r="AI239" t="str">
            <v>1BBABP</v>
          </cell>
          <cell r="AJ239" t="str">
            <v>MEROX C4 EXTRACTOR COLUMN</v>
          </cell>
          <cell r="AQ239">
            <v>0</v>
          </cell>
        </row>
        <row r="240">
          <cell r="X240" t="str">
            <v>1BBBB</v>
          </cell>
          <cell r="Y240" t="str">
            <v>NGL-4 PLANT  - FAB/DELIVERY BULKS - STRUCTURAL</v>
          </cell>
          <cell r="Z240">
            <v>0</v>
          </cell>
          <cell r="AA240">
            <v>0</v>
          </cell>
          <cell r="AB240">
            <v>0</v>
          </cell>
          <cell r="AC240">
            <v>0</v>
          </cell>
          <cell r="AD240">
            <v>0</v>
          </cell>
          <cell r="AE240">
            <v>0</v>
          </cell>
          <cell r="AF240">
            <v>0</v>
          </cell>
          <cell r="AI240" t="str">
            <v>1BBABQ</v>
          </cell>
          <cell r="AJ240" t="str">
            <v>MEROX GASOLINE COLUMN</v>
          </cell>
          <cell r="AQ240">
            <v>0</v>
          </cell>
        </row>
        <row r="241">
          <cell r="X241" t="str">
            <v>1BBBC</v>
          </cell>
          <cell r="Y241" t="str">
            <v>NGL-4 PLANT  - FAB/DELIVERY BULKS - PIPING &amp; VALVES</v>
          </cell>
          <cell r="Z241">
            <v>0</v>
          </cell>
          <cell r="AA241">
            <v>0</v>
          </cell>
          <cell r="AB241">
            <v>0</v>
          </cell>
          <cell r="AC241">
            <v>0</v>
          </cell>
          <cell r="AD241">
            <v>0</v>
          </cell>
          <cell r="AE241">
            <v>0</v>
          </cell>
          <cell r="AF241">
            <v>0</v>
          </cell>
          <cell r="AI241" t="str">
            <v>1BBABR</v>
          </cell>
          <cell r="AJ241" t="str">
            <v>MEROX EXTRACTORS</v>
          </cell>
          <cell r="AQ241">
            <v>0</v>
          </cell>
        </row>
        <row r="242">
          <cell r="X242" t="str">
            <v>1BBBD</v>
          </cell>
          <cell r="Y242" t="str">
            <v>NGL-4 PLANT  - FAB/DELIVERY BULKS - ELECTRICAL</v>
          </cell>
          <cell r="Z242">
            <v>0</v>
          </cell>
          <cell r="AA242">
            <v>0</v>
          </cell>
          <cell r="AB242">
            <v>0</v>
          </cell>
          <cell r="AC242">
            <v>0</v>
          </cell>
          <cell r="AD242">
            <v>0</v>
          </cell>
          <cell r="AE242">
            <v>0</v>
          </cell>
          <cell r="AF242">
            <v>0</v>
          </cell>
          <cell r="AI242" t="str">
            <v>1BBABX</v>
          </cell>
          <cell r="AJ242" t="str">
            <v>OTHER COLUMNS</v>
          </cell>
          <cell r="AQ242">
            <v>0</v>
          </cell>
        </row>
        <row r="243">
          <cell r="X243" t="str">
            <v>1BBBE</v>
          </cell>
          <cell r="Y243" t="str">
            <v>NGL-4 PLANT  - FAB/DELIVERY BULKS - INSTRUMENTATION</v>
          </cell>
          <cell r="Z243">
            <v>0</v>
          </cell>
          <cell r="AA243">
            <v>0</v>
          </cell>
          <cell r="AB243">
            <v>0</v>
          </cell>
          <cell r="AC243">
            <v>0</v>
          </cell>
          <cell r="AD243">
            <v>0</v>
          </cell>
          <cell r="AE243">
            <v>0</v>
          </cell>
          <cell r="AF243">
            <v>0</v>
          </cell>
          <cell r="AI243" t="str">
            <v>1BBAB</v>
          </cell>
          <cell r="AJ243" t="str">
            <v>SUBTOTAL COLUMNS</v>
          </cell>
          <cell r="AK243">
            <v>0</v>
          </cell>
          <cell r="AL243">
            <v>0</v>
          </cell>
          <cell r="AM243">
            <v>0</v>
          </cell>
          <cell r="AN243">
            <v>0</v>
          </cell>
          <cell r="AO243">
            <v>0</v>
          </cell>
          <cell r="AP243">
            <v>0</v>
          </cell>
          <cell r="AQ243">
            <v>0</v>
          </cell>
        </row>
        <row r="244">
          <cell r="X244" t="str">
            <v>1BBB-</v>
          </cell>
          <cell r="Y244" t="str">
            <v>SUBTOTAL - NGL-4 PLANT  - FAB/DELIVERY BULKS</v>
          </cell>
          <cell r="Z244">
            <v>0</v>
          </cell>
          <cell r="AA244" t="str">
            <v>N/A</v>
          </cell>
          <cell r="AB244">
            <v>0</v>
          </cell>
          <cell r="AC244">
            <v>0</v>
          </cell>
          <cell r="AD244">
            <v>0</v>
          </cell>
          <cell r="AE244">
            <v>0</v>
          </cell>
          <cell r="AF244">
            <v>0</v>
          </cell>
        </row>
        <row r="245">
          <cell r="AI245" t="str">
            <v>1BBAEA</v>
          </cell>
          <cell r="AJ245" t="str">
            <v>NFGP NGL FEED PUMPS &amp; MOTORS</v>
          </cell>
          <cell r="AQ245">
            <v>0</v>
          </cell>
        </row>
        <row r="246">
          <cell r="X246" t="str">
            <v>1BBCA</v>
          </cell>
          <cell r="Y246" t="str">
            <v>NGL-4 PLANT  - FAB/DELIVERY ENG. SPECIALTIES - BUILDINGS</v>
          </cell>
          <cell r="AF246">
            <v>0</v>
          </cell>
          <cell r="AI246" t="str">
            <v>1BBAEB</v>
          </cell>
          <cell r="AJ246" t="str">
            <v>ADIP PUMPS &amp; MOTORS</v>
          </cell>
          <cell r="AQ246">
            <v>0</v>
          </cell>
        </row>
        <row r="247">
          <cell r="X247" t="str">
            <v>1BBCB</v>
          </cell>
          <cell r="Y247" t="str">
            <v>NGL-4 PLANT  - FAB/DELIVERY ENG. SPECIALTIES - GENERAL</v>
          </cell>
          <cell r="AF247">
            <v>0</v>
          </cell>
          <cell r="AI247" t="str">
            <v>1BBAEC</v>
          </cell>
          <cell r="AJ247" t="str">
            <v>MEROX PUMPS &amp; MOTORS</v>
          </cell>
          <cell r="AQ247">
            <v>0</v>
          </cell>
        </row>
        <row r="248">
          <cell r="X248" t="str">
            <v>1BBC-</v>
          </cell>
          <cell r="Y248" t="str">
            <v>SUBTOTAL - NGL-4 PLANT  - FAB/DEL. ENG. SPECIALTIES</v>
          </cell>
          <cell r="Z248">
            <v>0</v>
          </cell>
          <cell r="AA248" t="str">
            <v>N/A</v>
          </cell>
          <cell r="AB248">
            <v>0</v>
          </cell>
          <cell r="AC248">
            <v>0</v>
          </cell>
          <cell r="AD248">
            <v>0</v>
          </cell>
          <cell r="AE248">
            <v>0</v>
          </cell>
          <cell r="AF248">
            <v>0</v>
          </cell>
          <cell r="AI248" t="str">
            <v>1BBAED</v>
          </cell>
          <cell r="AJ248" t="str">
            <v>PROPANE PRODUCT DEHYDRATION  PUMPS &amp; MOTORS</v>
          </cell>
          <cell r="AQ248">
            <v>0</v>
          </cell>
        </row>
        <row r="249">
          <cell r="AI249" t="str">
            <v>1BBAEE</v>
          </cell>
          <cell r="AJ249" t="str">
            <v>BUTANE PRODUCT DEHYDRATION  PUMPS &amp; MOTORS</v>
          </cell>
          <cell r="AQ249">
            <v>0</v>
          </cell>
        </row>
        <row r="250">
          <cell r="AI250" t="str">
            <v>1BBAEF</v>
          </cell>
          <cell r="AJ250" t="str">
            <v>HOT OIL UNIT PUMP &amp; MOTOR</v>
          </cell>
          <cell r="AQ250">
            <v>0</v>
          </cell>
        </row>
        <row r="251">
          <cell r="AI251" t="str">
            <v>1BBAEG</v>
          </cell>
          <cell r="AJ251" t="str">
            <v>FLARE HYDROCARBON TRANSFER  PUMP &amp; MOTOR</v>
          </cell>
          <cell r="AQ251">
            <v>0</v>
          </cell>
        </row>
        <row r="252">
          <cell r="AI252" t="str">
            <v>1BBAEH</v>
          </cell>
          <cell r="AJ252" t="str">
            <v>DEETHANISER REFLUX PUMPS &amp; MOTORS</v>
          </cell>
          <cell r="AQ252">
            <v>0</v>
          </cell>
        </row>
        <row r="253">
          <cell r="AI253" t="str">
            <v>1BBAEI</v>
          </cell>
          <cell r="AJ253" t="str">
            <v>DEPROPANISER REFLUX PUMPS &amp; MOTORS</v>
          </cell>
          <cell r="AQ253">
            <v>0</v>
          </cell>
        </row>
        <row r="254">
          <cell r="AI254" t="str">
            <v>1BBAEJ</v>
          </cell>
          <cell r="AJ254" t="str">
            <v>DEBUTANISER REFLUX PUMPS &amp; MOTORS</v>
          </cell>
          <cell r="AQ254">
            <v>0</v>
          </cell>
        </row>
        <row r="255">
          <cell r="AI255" t="str">
            <v>1BBAEK</v>
          </cell>
          <cell r="AJ255" t="str">
            <v>PROPANE TRANSFER PUMPS &amp; MOTORS</v>
          </cell>
          <cell r="AQ255">
            <v>0</v>
          </cell>
        </row>
        <row r="256">
          <cell r="AI256" t="str">
            <v>1BBAEL</v>
          </cell>
          <cell r="AJ256" t="str">
            <v>BUTANE TRANSFER PUMPS &amp; MOTORS</v>
          </cell>
          <cell r="AQ256">
            <v>0</v>
          </cell>
        </row>
        <row r="257">
          <cell r="AI257" t="str">
            <v>1BBAEM</v>
          </cell>
          <cell r="AJ257" t="str">
            <v>GASOLINE TRANSFER PUMPS &amp; MOTORS</v>
          </cell>
          <cell r="AQ257">
            <v>0</v>
          </cell>
        </row>
        <row r="258">
          <cell r="AI258" t="str">
            <v>1BBAEN</v>
          </cell>
          <cell r="AJ258" t="str">
            <v>LD &amp; HP OFF SPEC PUMPS &amp; MOTORS</v>
          </cell>
          <cell r="AQ258">
            <v>0</v>
          </cell>
        </row>
        <row r="259">
          <cell r="AI259" t="str">
            <v>1BBAEX</v>
          </cell>
          <cell r="AJ259" t="str">
            <v>OTHER PUMPS &amp; MOTORS</v>
          </cell>
          <cell r="AQ259">
            <v>0</v>
          </cell>
        </row>
        <row r="260">
          <cell r="AI260" t="str">
            <v>1BBAE-</v>
          </cell>
          <cell r="AJ260" t="str">
            <v>SUBTOTAL PUMPS &amp; MOTORS</v>
          </cell>
          <cell r="AK260">
            <v>0</v>
          </cell>
          <cell r="AL260">
            <v>0</v>
          </cell>
          <cell r="AM260">
            <v>0</v>
          </cell>
          <cell r="AN260">
            <v>0</v>
          </cell>
          <cell r="AO260">
            <v>0</v>
          </cell>
          <cell r="AP260">
            <v>0</v>
          </cell>
          <cell r="AQ260">
            <v>0</v>
          </cell>
        </row>
        <row r="266">
          <cell r="W266" t="str">
            <v>LEVEL 2 NGL-4 PLANT PG.3</v>
          </cell>
          <cell r="X266" t="str">
            <v>WBS CODE</v>
          </cell>
          <cell r="Y266" t="str">
            <v>DESCRIPTION</v>
          </cell>
          <cell r="Z266" t="str">
            <v>QUANTITY</v>
          </cell>
          <cell r="AA266" t="str">
            <v>UNITS</v>
          </cell>
          <cell r="AB266" t="str">
            <v>TOTAL MANHOURS</v>
          </cell>
          <cell r="AC266" t="str">
            <v>TOTAL LABOR COST</v>
          </cell>
          <cell r="AD266" t="str">
            <v>TOTAL MAT'L COST</v>
          </cell>
          <cell r="AE266" t="str">
            <v>TOTAL S/C COST</v>
          </cell>
          <cell r="AF266" t="str">
            <v>TOTAL COST</v>
          </cell>
          <cell r="AH266" t="str">
            <v>LEVEL 3 NGL-4 PLANT PG 3</v>
          </cell>
          <cell r="AI266" t="str">
            <v>WBS CODE</v>
          </cell>
          <cell r="AJ266" t="str">
            <v>DESCRIPTION</v>
          </cell>
          <cell r="AK266" t="str">
            <v>QUANTITY</v>
          </cell>
          <cell r="AL266" t="str">
            <v>UNITS</v>
          </cell>
          <cell r="AM266" t="str">
            <v>TOTAL MANHOURS</v>
          </cell>
          <cell r="AN266" t="str">
            <v>TOTAL LABOR COST</v>
          </cell>
          <cell r="AO266" t="str">
            <v>TOTAL MAT'L COST</v>
          </cell>
          <cell r="AP266" t="str">
            <v>TOTAL S/C COST</v>
          </cell>
          <cell r="AQ266" t="str">
            <v>TOTAL COST</v>
          </cell>
        </row>
        <row r="268">
          <cell r="X268" t="str">
            <v>1BCAA</v>
          </cell>
          <cell r="Y268" t="str">
            <v>NGL-4 PLANT  - CONSTRUCTION, CIVIL - SITE WORK</v>
          </cell>
          <cell r="AF268">
            <v>0</v>
          </cell>
          <cell r="AI268" t="str">
            <v>1BBAFA</v>
          </cell>
          <cell r="AJ268" t="str">
            <v>DEETHANISER COLUMNS REBOILERS</v>
          </cell>
          <cell r="AQ268">
            <v>0</v>
          </cell>
        </row>
        <row r="269">
          <cell r="X269" t="str">
            <v>1BCAB</v>
          </cell>
          <cell r="Y269" t="str">
            <v>NGL-4 PLANT  - CONSTRUCTION, CIVIL - FOUNDATIONS</v>
          </cell>
          <cell r="AF269">
            <v>0</v>
          </cell>
          <cell r="AI269" t="str">
            <v>1BBAFB</v>
          </cell>
          <cell r="AJ269" t="str">
            <v>DEPROPANISER COLUMNS REBOILERS</v>
          </cell>
          <cell r="AQ269">
            <v>0</v>
          </cell>
        </row>
        <row r="270">
          <cell r="X270" t="str">
            <v>1BCA</v>
          </cell>
          <cell r="Y270" t="str">
            <v>SUBTOTAL - NGL-4 PLANT  - CONSTRUCTION, CIVIL</v>
          </cell>
          <cell r="Z270">
            <v>0</v>
          </cell>
          <cell r="AA270" t="str">
            <v>N/A</v>
          </cell>
          <cell r="AB270">
            <v>0</v>
          </cell>
          <cell r="AC270">
            <v>0</v>
          </cell>
          <cell r="AD270">
            <v>0</v>
          </cell>
          <cell r="AE270">
            <v>0</v>
          </cell>
          <cell r="AF270">
            <v>0</v>
          </cell>
          <cell r="AI270" t="str">
            <v>1BBAFC</v>
          </cell>
          <cell r="AJ270" t="str">
            <v>DEBUTANISER COLUMNS REBOILERS</v>
          </cell>
          <cell r="AQ270">
            <v>0</v>
          </cell>
        </row>
        <row r="271">
          <cell r="AI271" t="str">
            <v>1BBAFD</v>
          </cell>
          <cell r="AJ271" t="str">
            <v>C3 PRODUCT CHILLERS</v>
          </cell>
          <cell r="AQ271">
            <v>0</v>
          </cell>
        </row>
        <row r="272">
          <cell r="X272" t="str">
            <v>1BCBA</v>
          </cell>
          <cell r="Y272" t="str">
            <v>NGL-4 PLANT  - CONSTRUCTION, MAJOR EQUIPMENT - PRESSURE VESSELS</v>
          </cell>
          <cell r="Z272">
            <v>1739.4</v>
          </cell>
          <cell r="AA272" t="str">
            <v>TON</v>
          </cell>
          <cell r="AB272">
            <v>154680</v>
          </cell>
          <cell r="AC272">
            <v>1024200</v>
          </cell>
          <cell r="AF272">
            <v>1024200</v>
          </cell>
          <cell r="AI272" t="str">
            <v>1BBAFE</v>
          </cell>
          <cell r="AJ272" t="str">
            <v>C4 PRODUCT CHILLERS</v>
          </cell>
          <cell r="AQ272">
            <v>0</v>
          </cell>
        </row>
        <row r="273">
          <cell r="X273" t="str">
            <v>1BCBB</v>
          </cell>
          <cell r="Y273" t="str">
            <v>NGL-4 PLANT  - CONSTRUCTION, MAJOR EQUIPMENT - COLUMNS</v>
          </cell>
          <cell r="Z273">
            <v>2106.5</v>
          </cell>
          <cell r="AA273" t="str">
            <v>TON</v>
          </cell>
          <cell r="AB273">
            <v>207820</v>
          </cell>
          <cell r="AC273">
            <v>2088000</v>
          </cell>
          <cell r="AF273">
            <v>2088000</v>
          </cell>
          <cell r="AI273" t="str">
            <v>1BBAFF</v>
          </cell>
          <cell r="AJ273" t="str">
            <v>C5 PRODUCT CHILLERS</v>
          </cell>
          <cell r="AQ273">
            <v>0</v>
          </cell>
        </row>
        <row r="274">
          <cell r="X274" t="str">
            <v>1BCBE</v>
          </cell>
          <cell r="Y274" t="str">
            <v>NGL-4 PLANT  - CONSTRUCTION, MAJOR EQUIPMENT - PUMPS &amp; MOTORS</v>
          </cell>
          <cell r="Z274">
            <v>189.2</v>
          </cell>
          <cell r="AA274" t="str">
            <v>TON</v>
          </cell>
          <cell r="AB274">
            <v>18620</v>
          </cell>
          <cell r="AC274">
            <v>160400</v>
          </cell>
          <cell r="AF274">
            <v>160400</v>
          </cell>
          <cell r="AI274" t="str">
            <v>1BBAFG</v>
          </cell>
          <cell r="AJ274" t="str">
            <v>ADIP HEAT EXCHANGERS</v>
          </cell>
          <cell r="AQ274">
            <v>0</v>
          </cell>
        </row>
        <row r="275">
          <cell r="X275" t="str">
            <v>1BCBF</v>
          </cell>
          <cell r="Y275" t="str">
            <v>NGL-4 PLANT  - CONSTRUCTION, MAJOR EQUIPMENT - HEAT EXCHANGERS S&amp;T</v>
          </cell>
          <cell r="Z275">
            <v>1171.8</v>
          </cell>
          <cell r="AA275" t="str">
            <v>TON</v>
          </cell>
          <cell r="AB275">
            <v>79090</v>
          </cell>
          <cell r="AC275">
            <v>638600</v>
          </cell>
          <cell r="AF275">
            <v>638600</v>
          </cell>
          <cell r="AI275" t="str">
            <v>1BBAFH</v>
          </cell>
          <cell r="AJ275" t="str">
            <v>MEROX HEAT EXCHANGERS</v>
          </cell>
          <cell r="AQ275">
            <v>0</v>
          </cell>
        </row>
        <row r="276">
          <cell r="X276" t="str">
            <v>1BCBH</v>
          </cell>
          <cell r="Y276" t="str">
            <v>NGL-4 PLANT  - CONSTRUCTION, MAJOR EQUIPMENT - AIR COOLERS</v>
          </cell>
          <cell r="Z276">
            <v>2026</v>
          </cell>
          <cell r="AA276" t="str">
            <v>TON</v>
          </cell>
          <cell r="AB276">
            <v>159310</v>
          </cell>
          <cell r="AC276">
            <v>1254500</v>
          </cell>
          <cell r="AF276">
            <v>1254500</v>
          </cell>
          <cell r="AI276" t="str">
            <v>1BBAFI</v>
          </cell>
          <cell r="AJ276" t="str">
            <v>PROPANE PRODUCT DEHYDRATION HEAT EXCHANGERS</v>
          </cell>
          <cell r="AQ276">
            <v>0</v>
          </cell>
        </row>
        <row r="277">
          <cell r="X277" t="str">
            <v>1BCBI</v>
          </cell>
          <cell r="Y277" t="str">
            <v>NGL-4 PLANT  - CONSTRUCTION, MAJOR EQUIPMENT - COMPRESSORS &amp; DRIVERS</v>
          </cell>
          <cell r="Z277">
            <v>326.2</v>
          </cell>
          <cell r="AA277" t="str">
            <v>TON</v>
          </cell>
          <cell r="AB277">
            <v>36234</v>
          </cell>
          <cell r="AC277">
            <v>251600</v>
          </cell>
          <cell r="AF277">
            <v>251600</v>
          </cell>
          <cell r="AI277" t="str">
            <v>1BBAFJ</v>
          </cell>
          <cell r="AJ277" t="str">
            <v>BUTANE PRODUCT DEHYDRATION HEAT EXCHANGERS</v>
          </cell>
          <cell r="AQ277">
            <v>0</v>
          </cell>
        </row>
        <row r="278">
          <cell r="X278" t="str">
            <v>1BCBJ</v>
          </cell>
          <cell r="Y278" t="str">
            <v>NGL-4 PLANT  - CONSTRUCTION, MAJOR EQUIP. - EMERGENCY DIESEL GENERATOR</v>
          </cell>
          <cell r="AF278">
            <v>0</v>
          </cell>
          <cell r="AI278" t="str">
            <v>1BBAFK</v>
          </cell>
          <cell r="AJ278" t="str">
            <v>REGENERATION GAS DRYING HEAT EXCHANGERS</v>
          </cell>
          <cell r="AQ278">
            <v>0</v>
          </cell>
        </row>
        <row r="279">
          <cell r="X279" t="str">
            <v>1BCBM</v>
          </cell>
          <cell r="Y279" t="str">
            <v>NGL-4 PLANT  - CONSTRUCTION, MAJOR EQUIPMENT - BLOWERS, FANS</v>
          </cell>
          <cell r="AF279">
            <v>0</v>
          </cell>
          <cell r="AI279" t="str">
            <v>1BBAFL</v>
          </cell>
          <cell r="AJ279" t="str">
            <v>HOT OIL UNIT HOT OIL COOLERS</v>
          </cell>
          <cell r="AQ279">
            <v>0</v>
          </cell>
        </row>
        <row r="280">
          <cell r="X280" t="str">
            <v>1BCBO</v>
          </cell>
          <cell r="Y280" t="str">
            <v>NGL-4 PLANT  - CONSTRUCTION, MAJOR EQUIPMENT - FLARES</v>
          </cell>
          <cell r="Z280">
            <v>50</v>
          </cell>
          <cell r="AA280" t="str">
            <v>TON</v>
          </cell>
          <cell r="AB280">
            <v>7920</v>
          </cell>
          <cell r="AC280">
            <v>53000</v>
          </cell>
          <cell r="AF280">
            <v>53000</v>
          </cell>
          <cell r="AI280" t="str">
            <v>1BBAFM</v>
          </cell>
          <cell r="AJ280" t="str">
            <v>OTHER PRODUCT COOLING UNITS AND EXCHANGERS</v>
          </cell>
          <cell r="AQ280">
            <v>0</v>
          </cell>
        </row>
        <row r="281">
          <cell r="X281" t="str">
            <v>1BCBQ</v>
          </cell>
          <cell r="Y281" t="str">
            <v>NGL-4 PLANT  - CONSTRUCTION, MAJOR EQUIP - PACKAGED EQUIPMENT</v>
          </cell>
          <cell r="Z281">
            <v>308.39999999999998</v>
          </cell>
          <cell r="AA281" t="str">
            <v>TON</v>
          </cell>
          <cell r="AB281">
            <v>45180</v>
          </cell>
          <cell r="AC281">
            <v>479600</v>
          </cell>
          <cell r="AF281">
            <v>479600</v>
          </cell>
          <cell r="AI281" t="str">
            <v>1BBAFX</v>
          </cell>
          <cell r="AJ281" t="str">
            <v>OTHER HEAT EXCHANGERS-SHELL &amp; TUBE</v>
          </cell>
          <cell r="AQ281">
            <v>0</v>
          </cell>
        </row>
        <row r="282">
          <cell r="X282" t="str">
            <v>1BCBR</v>
          </cell>
          <cell r="Y282" t="str">
            <v>NGL-4 PLANT  - CONSTRUCTION, MAJOR EQUIP - ELECTRICAL EQUIPMENT</v>
          </cell>
          <cell r="AF282">
            <v>0</v>
          </cell>
          <cell r="AI282" t="str">
            <v>1BBAF-</v>
          </cell>
          <cell r="AJ282" t="str">
            <v>SUBTOTAL HEAT EXCHANGERS - SHELL &amp; TUBE</v>
          </cell>
          <cell r="AK282">
            <v>0</v>
          </cell>
          <cell r="AL282">
            <v>0</v>
          </cell>
          <cell r="AM282">
            <v>0</v>
          </cell>
          <cell r="AN282">
            <v>0</v>
          </cell>
          <cell r="AO282">
            <v>0</v>
          </cell>
          <cell r="AP282">
            <v>0</v>
          </cell>
          <cell r="AQ282">
            <v>0</v>
          </cell>
        </row>
        <row r="283">
          <cell r="X283" t="str">
            <v>1BCBS</v>
          </cell>
          <cell r="Y283" t="str">
            <v>NGL-4 PLANT  - CONSTRUCTION, MAJOR EQUIP - INSTRUMENTATION EQUIPMENT</v>
          </cell>
          <cell r="AF283">
            <v>0</v>
          </cell>
        </row>
        <row r="284">
          <cell r="X284" t="str">
            <v>1BCBX</v>
          </cell>
          <cell r="Y284" t="str">
            <v>NGL-4 PLANT  - CONSTRUCTION, MAJOR EQUIPMENT - OTHERS</v>
          </cell>
          <cell r="AF284">
            <v>0</v>
          </cell>
          <cell r="AI284" t="str">
            <v>1BBAHA</v>
          </cell>
          <cell r="AJ284" t="str">
            <v>NGL4 AIR COOLERS</v>
          </cell>
          <cell r="AQ284">
            <v>0</v>
          </cell>
        </row>
        <row r="285">
          <cell r="X285" t="str">
            <v>1BCB-</v>
          </cell>
          <cell r="Y285" t="str">
            <v>SUBTOTAL - NGL-4 PLANT  - CONSTRUCTION, MAJOR EQUIPMENT</v>
          </cell>
          <cell r="Z285">
            <v>7917.4999999999991</v>
          </cell>
          <cell r="AA285" t="str">
            <v>N/A</v>
          </cell>
          <cell r="AB285">
            <v>708854</v>
          </cell>
          <cell r="AC285">
            <v>5949900</v>
          </cell>
          <cell r="AD285">
            <v>0</v>
          </cell>
          <cell r="AE285">
            <v>0</v>
          </cell>
          <cell r="AF285">
            <v>5949900</v>
          </cell>
          <cell r="AI285" t="str">
            <v>1BBAHB</v>
          </cell>
          <cell r="AJ285" t="str">
            <v>ADIP AIR COOLERS</v>
          </cell>
          <cell r="AQ285">
            <v>0</v>
          </cell>
        </row>
        <row r="286">
          <cell r="AI286" t="str">
            <v>1BBAHC</v>
          </cell>
          <cell r="AJ286" t="str">
            <v>MEROX AIR COOLERS</v>
          </cell>
          <cell r="AQ286">
            <v>0</v>
          </cell>
        </row>
        <row r="287">
          <cell r="X287" t="str">
            <v>1BCCA</v>
          </cell>
          <cell r="Y287" t="str">
            <v>NGL-4 PLANT  - CONSTRUCTION, BULKS - STRUCTURAL</v>
          </cell>
          <cell r="AF287">
            <v>0</v>
          </cell>
          <cell r="AI287" t="str">
            <v>1BBAHD</v>
          </cell>
          <cell r="AJ287" t="str">
            <v>PROPANE PRODUCT DEHYDRATION AIR COOLERS</v>
          </cell>
          <cell r="AQ287">
            <v>0</v>
          </cell>
        </row>
        <row r="288">
          <cell r="X288" t="str">
            <v>1BCCB</v>
          </cell>
          <cell r="Y288" t="str">
            <v>NGL-4 PLANT  - CONSTRUCTION, BULKS - PIPING &amp; VALVES</v>
          </cell>
          <cell r="AF288">
            <v>0</v>
          </cell>
          <cell r="AI288" t="str">
            <v>1BBAHE</v>
          </cell>
          <cell r="AJ288" t="str">
            <v>BUTANE PRODUCT DEHYDRATION AIR COOLERS</v>
          </cell>
          <cell r="AQ288">
            <v>0</v>
          </cell>
        </row>
        <row r="289">
          <cell r="X289" t="str">
            <v>1BCCC</v>
          </cell>
          <cell r="Y289" t="str">
            <v>NGL-4 PLANT  - CONSTRUCTION, BULKS - ELECTRICAL</v>
          </cell>
          <cell r="AF289">
            <v>0</v>
          </cell>
          <cell r="AI289" t="str">
            <v>1BBAHF</v>
          </cell>
          <cell r="AJ289" t="str">
            <v>REGENERATION GAS DRYING AIR COOLERS</v>
          </cell>
          <cell r="AQ289">
            <v>0</v>
          </cell>
        </row>
        <row r="290">
          <cell r="X290" t="str">
            <v>1BCCD</v>
          </cell>
          <cell r="Y290" t="str">
            <v>NGL-4 PLANT  - CONSTRUCTION, BULKS - INSTRUMENTATION</v>
          </cell>
          <cell r="AF290">
            <v>0</v>
          </cell>
          <cell r="AI290" t="str">
            <v>1BBAHG</v>
          </cell>
          <cell r="AJ290" t="str">
            <v>DEETHANISER COLUMNS CONDENSERS</v>
          </cell>
          <cell r="AQ290">
            <v>0</v>
          </cell>
        </row>
        <row r="291">
          <cell r="X291" t="str">
            <v>1BCC-</v>
          </cell>
          <cell r="Y291" t="str">
            <v xml:space="preserve">SUBTOTAL - NGL-4 PLANT  - CONSTRUCTION, BULKS </v>
          </cell>
          <cell r="Z291">
            <v>0</v>
          </cell>
          <cell r="AA291" t="str">
            <v>N/A</v>
          </cell>
          <cell r="AB291">
            <v>0</v>
          </cell>
          <cell r="AC291">
            <v>0</v>
          </cell>
          <cell r="AD291">
            <v>0</v>
          </cell>
          <cell r="AE291">
            <v>0</v>
          </cell>
          <cell r="AF291">
            <v>0</v>
          </cell>
          <cell r="AI291" t="str">
            <v>1BBAHH</v>
          </cell>
          <cell r="AJ291" t="str">
            <v>DEETHANISER COLUMNS CONDENSERS</v>
          </cell>
          <cell r="AQ291">
            <v>0</v>
          </cell>
        </row>
        <row r="292">
          <cell r="AI292" t="str">
            <v>1BBAHI</v>
          </cell>
          <cell r="AJ292" t="str">
            <v>DEPROPANISER COLUMNS CONDENSER</v>
          </cell>
          <cell r="AQ292">
            <v>0</v>
          </cell>
        </row>
        <row r="293">
          <cell r="X293" t="str">
            <v>1BCDA</v>
          </cell>
          <cell r="Y293" t="str">
            <v>NGL-4 PLANT  - CONSTRUCTION SPECIALTIES - BUILDINGS</v>
          </cell>
          <cell r="AF293">
            <v>0</v>
          </cell>
          <cell r="AI293" t="str">
            <v>1BBAHJ</v>
          </cell>
          <cell r="AJ293" t="str">
            <v>DEBUTANISER COLUMNS CONDENSERS</v>
          </cell>
          <cell r="AQ293">
            <v>0</v>
          </cell>
        </row>
        <row r="294">
          <cell r="X294" t="str">
            <v>1BCDB</v>
          </cell>
          <cell r="Y294" t="str">
            <v>NGL-4 PLANT  - CONSTRUCTION SPECIALTIES - GENERAL</v>
          </cell>
          <cell r="AF294">
            <v>0</v>
          </cell>
          <cell r="AI294" t="str">
            <v>1BBAHK</v>
          </cell>
          <cell r="AJ294" t="str">
            <v>COMPRESSOR DISCHARGE AIR CONDENSER</v>
          </cell>
          <cell r="AQ294">
            <v>0</v>
          </cell>
        </row>
        <row r="295">
          <cell r="X295" t="str">
            <v>1BCD-</v>
          </cell>
          <cell r="Y295" t="str">
            <v>SUBTOTAL - NGL-4 PLANT  - CONSTRUCTION SPECIALTIES</v>
          </cell>
          <cell r="Z295">
            <v>0</v>
          </cell>
          <cell r="AA295" t="str">
            <v>N/A</v>
          </cell>
          <cell r="AB295">
            <v>0</v>
          </cell>
          <cell r="AC295">
            <v>0</v>
          </cell>
          <cell r="AD295">
            <v>0</v>
          </cell>
          <cell r="AE295">
            <v>0</v>
          </cell>
          <cell r="AF295">
            <v>0</v>
          </cell>
          <cell r="AI295" t="str">
            <v>1BBAHX</v>
          </cell>
          <cell r="AJ295" t="str">
            <v>OTHER AIR COOLERS</v>
          </cell>
          <cell r="AQ295">
            <v>0</v>
          </cell>
        </row>
        <row r="296">
          <cell r="AI296" t="str">
            <v>1BBAG-</v>
          </cell>
          <cell r="AJ296" t="str">
            <v>SUBTOTAL AIR COOLERS</v>
          </cell>
          <cell r="AK296">
            <v>0</v>
          </cell>
          <cell r="AL296">
            <v>0</v>
          </cell>
          <cell r="AM296">
            <v>0</v>
          </cell>
          <cell r="AN296">
            <v>0</v>
          </cell>
          <cell r="AO296">
            <v>0</v>
          </cell>
          <cell r="AP296">
            <v>0</v>
          </cell>
          <cell r="AQ296">
            <v>0</v>
          </cell>
        </row>
        <row r="298">
          <cell r="AI298" t="str">
            <v>1BBAIA</v>
          </cell>
          <cell r="AJ298" t="str">
            <v>PROPANE REFRIG. COMPRESSORS W/ TURBINES</v>
          </cell>
          <cell r="AQ298">
            <v>0</v>
          </cell>
        </row>
        <row r="299">
          <cell r="AI299" t="str">
            <v>1BBAIX</v>
          </cell>
          <cell r="AJ299" t="str">
            <v>OTHER COMPRESSORS &amp; DRIVERS</v>
          </cell>
          <cell r="AQ299">
            <v>0</v>
          </cell>
        </row>
        <row r="300">
          <cell r="AI300" t="str">
            <v>1BBAI</v>
          </cell>
          <cell r="AJ300" t="str">
            <v>SUBTOTAL - COMPRESSORS &amp; DRIVERS</v>
          </cell>
          <cell r="AK300">
            <v>0</v>
          </cell>
          <cell r="AL300">
            <v>0</v>
          </cell>
          <cell r="AM300">
            <v>0</v>
          </cell>
          <cell r="AN300">
            <v>0</v>
          </cell>
          <cell r="AO300">
            <v>0</v>
          </cell>
          <cell r="AP300">
            <v>0</v>
          </cell>
          <cell r="AQ300">
            <v>0</v>
          </cell>
        </row>
        <row r="302">
          <cell r="AI302" t="str">
            <v>1BBAMA</v>
          </cell>
          <cell r="AJ302" t="str">
            <v>MEROX AIR BLOWER</v>
          </cell>
          <cell r="AQ302">
            <v>0</v>
          </cell>
        </row>
        <row r="303">
          <cell r="AI303" t="str">
            <v>1BBAMX</v>
          </cell>
          <cell r="AJ303" t="str">
            <v>OTHER BLOWERS &amp; FANS</v>
          </cell>
          <cell r="AQ303">
            <v>0</v>
          </cell>
        </row>
        <row r="304">
          <cell r="AI304" t="str">
            <v>1BBAM-</v>
          </cell>
          <cell r="AJ304" t="str">
            <v>SUBTOTAL BLOWERS &amp; FANS</v>
          </cell>
          <cell r="AK304">
            <v>0</v>
          </cell>
          <cell r="AL304">
            <v>0</v>
          </cell>
          <cell r="AM304">
            <v>0</v>
          </cell>
          <cell r="AN304">
            <v>0</v>
          </cell>
          <cell r="AO304">
            <v>0</v>
          </cell>
          <cell r="AP304">
            <v>0</v>
          </cell>
          <cell r="AQ304">
            <v>0</v>
          </cell>
        </row>
        <row r="310">
          <cell r="W310" t="str">
            <v>LEVEL 2 NGL-4 PLANT PG.4</v>
          </cell>
          <cell r="X310" t="str">
            <v>WBS CODE</v>
          </cell>
          <cell r="Y310" t="str">
            <v>DESCRIPTION</v>
          </cell>
          <cell r="Z310" t="str">
            <v>QUANTITY</v>
          </cell>
          <cell r="AA310" t="str">
            <v>UNITS</v>
          </cell>
          <cell r="AB310" t="str">
            <v>TOTAL MANHOURS</v>
          </cell>
          <cell r="AC310" t="str">
            <v>TOTAL LABOR COST</v>
          </cell>
          <cell r="AD310" t="str">
            <v>TOTAL MAT'L COST</v>
          </cell>
          <cell r="AE310" t="str">
            <v>TOTAL S/C COST</v>
          </cell>
          <cell r="AF310" t="str">
            <v>TOTAL COST</v>
          </cell>
          <cell r="AH310" t="str">
            <v>LEVEL 3 NGL-4 PLANT PG 4</v>
          </cell>
          <cell r="AI310" t="str">
            <v>WBS CODE</v>
          </cell>
          <cell r="AJ310" t="str">
            <v>DESCRIPTION</v>
          </cell>
          <cell r="AK310" t="str">
            <v>QUANTITY</v>
          </cell>
          <cell r="AL310" t="str">
            <v>UNITS</v>
          </cell>
          <cell r="AM310" t="str">
            <v>TOTAL MANHOURS</v>
          </cell>
          <cell r="AN310" t="str">
            <v>TOTAL LABOR COST</v>
          </cell>
          <cell r="AO310" t="str">
            <v>TOTAL MAT'L COST</v>
          </cell>
          <cell r="AP310" t="str">
            <v>TOTAL S/C COST</v>
          </cell>
          <cell r="AQ310" t="str">
            <v>TOTAL COST</v>
          </cell>
        </row>
        <row r="312">
          <cell r="X312" t="str">
            <v>1BCEA</v>
          </cell>
          <cell r="Y312" t="str">
            <v>NGL-4 PLANT  - CONSTRUCTION, OTHER DIRECT WORK - FIRE PROTECTION</v>
          </cell>
          <cell r="AF312">
            <v>0</v>
          </cell>
          <cell r="AI312" t="str">
            <v>1BBAOA</v>
          </cell>
          <cell r="AJ312" t="str">
            <v>FLARE TIP</v>
          </cell>
          <cell r="AQ312">
            <v>0</v>
          </cell>
        </row>
        <row r="313">
          <cell r="X313" t="str">
            <v>1BCEB</v>
          </cell>
          <cell r="Y313" t="str">
            <v>NGL-4 PLANT  - CONSTRUCTION, OTHER DIRECT WORK - FIREPROOFING</v>
          </cell>
          <cell r="AF313">
            <v>0</v>
          </cell>
          <cell r="AI313" t="str">
            <v>1BBAOB</v>
          </cell>
          <cell r="AJ313" t="str">
            <v>FLARE PILOT IGNITION SYSTEM</v>
          </cell>
          <cell r="AQ313">
            <v>0</v>
          </cell>
        </row>
        <row r="314">
          <cell r="X314" t="str">
            <v>1BCEC</v>
          </cell>
          <cell r="Y314" t="str">
            <v>NGL-4 PLANT  - CONSTRUCTION, OTHER DIRECT WORK - INSULATION</v>
          </cell>
          <cell r="AF314">
            <v>0</v>
          </cell>
          <cell r="AI314" t="str">
            <v>1BBAOX</v>
          </cell>
          <cell r="AJ314" t="str">
            <v>OTHER FLARES</v>
          </cell>
          <cell r="AQ314">
            <v>0</v>
          </cell>
        </row>
        <row r="315">
          <cell r="X315" t="str">
            <v>1BCED</v>
          </cell>
          <cell r="Y315" t="str">
            <v>NGL-4 PLANT  - CONSTRUCTION, OTHER DIRECT WORK - PAINTING</v>
          </cell>
          <cell r="AF315">
            <v>0</v>
          </cell>
          <cell r="AI315" t="str">
            <v>1BBAO-</v>
          </cell>
          <cell r="AJ315" t="str">
            <v>SUBTOTAL FLARES</v>
          </cell>
          <cell r="AK315">
            <v>0</v>
          </cell>
          <cell r="AL315">
            <v>0</v>
          </cell>
          <cell r="AM315">
            <v>0</v>
          </cell>
          <cell r="AN315">
            <v>0</v>
          </cell>
          <cell r="AO315">
            <v>0</v>
          </cell>
          <cell r="AP315">
            <v>0</v>
          </cell>
          <cell r="AQ315">
            <v>0</v>
          </cell>
        </row>
        <row r="316">
          <cell r="X316" t="str">
            <v>1BCEE</v>
          </cell>
          <cell r="Y316" t="str">
            <v>NGL-4 PLANT  - CONSTRUCTION, OTHER DIRECT WORK - SHUTDOWN</v>
          </cell>
          <cell r="AF316">
            <v>0</v>
          </cell>
        </row>
        <row r="317">
          <cell r="X317" t="str">
            <v>1BCEF</v>
          </cell>
          <cell r="Y317" t="str">
            <v>NGL-4 PLANT  - CONSTRUCTION, OTHER DIRECT WORK - PRE-COMMISSIONING</v>
          </cell>
          <cell r="AF317">
            <v>0</v>
          </cell>
          <cell r="AI317" t="str">
            <v>1BBAQA</v>
          </cell>
          <cell r="AJ317" t="str">
            <v>DESALINATION UNIT</v>
          </cell>
          <cell r="AQ317">
            <v>0</v>
          </cell>
        </row>
        <row r="318">
          <cell r="X318" t="str">
            <v>1BCEG</v>
          </cell>
          <cell r="Y318" t="str">
            <v>NGL-4 PLANT  - CONSTRUCTION, OTHER DIRECT WORK - ENVIRONMENTAL</v>
          </cell>
          <cell r="AF318">
            <v>0</v>
          </cell>
          <cell r="AI318" t="str">
            <v>1BBAQB</v>
          </cell>
          <cell r="AJ318" t="str">
            <v>INSTRUMENT AIR PACKAGE</v>
          </cell>
          <cell r="AQ318">
            <v>0</v>
          </cell>
        </row>
        <row r="319">
          <cell r="X319" t="str">
            <v>1BCEX</v>
          </cell>
          <cell r="Y319" t="str">
            <v>NGL-4 PLANT  - CONSTRUCTION, OTHER DIRECT WORK - OTHER</v>
          </cell>
          <cell r="AF319">
            <v>0</v>
          </cell>
          <cell r="AI319" t="str">
            <v>1BBAQC</v>
          </cell>
          <cell r="AJ319" t="str">
            <v>API SEPARATOR UNIT</v>
          </cell>
          <cell r="AQ319">
            <v>0</v>
          </cell>
        </row>
        <row r="320">
          <cell r="X320" t="str">
            <v>1BCE</v>
          </cell>
          <cell r="Y320" t="str">
            <v xml:space="preserve">SUBTOTAL - NGL-4 PLANT  - CONSTRUCTION, OTHER DIRECT WORK - </v>
          </cell>
          <cell r="Z320">
            <v>0</v>
          </cell>
          <cell r="AA320" t="str">
            <v>N/A</v>
          </cell>
          <cell r="AB320">
            <v>0</v>
          </cell>
          <cell r="AC320">
            <v>0</v>
          </cell>
          <cell r="AD320">
            <v>0</v>
          </cell>
          <cell r="AE320">
            <v>0</v>
          </cell>
          <cell r="AF320">
            <v>0</v>
          </cell>
          <cell r="AI320" t="str">
            <v>1BBAQD</v>
          </cell>
          <cell r="AJ320" t="str">
            <v>HOT OIL FURNACE</v>
          </cell>
          <cell r="AQ320">
            <v>0</v>
          </cell>
        </row>
        <row r="321">
          <cell r="AI321" t="str">
            <v>1BBAQE</v>
          </cell>
          <cell r="AJ321" t="str">
            <v>SEA WATER SYSTEM</v>
          </cell>
          <cell r="AQ321">
            <v>0</v>
          </cell>
        </row>
        <row r="322">
          <cell r="X322" t="str">
            <v>1BCFA</v>
          </cell>
          <cell r="Y322" t="str">
            <v>NGL-4 PLANT  - CONSTRUCTION INDIRECTS</v>
          </cell>
          <cell r="AF322">
            <v>0</v>
          </cell>
          <cell r="AI322" t="str">
            <v>1BBAQF</v>
          </cell>
          <cell r="AJ322" t="str">
            <v>EFFLUENT TREATMENT SYSTEM</v>
          </cell>
          <cell r="AQ322">
            <v>0</v>
          </cell>
        </row>
        <row r="323">
          <cell r="X323" t="str">
            <v>1BCF</v>
          </cell>
          <cell r="Y323" t="str">
            <v>SUBTOTAL - NGL-4 PLANT  - CONSTRUCTION INDIRECTS</v>
          </cell>
          <cell r="Z323">
            <v>0</v>
          </cell>
          <cell r="AA323" t="str">
            <v>N/A</v>
          </cell>
          <cell r="AB323">
            <v>0</v>
          </cell>
          <cell r="AC323">
            <v>0</v>
          </cell>
          <cell r="AD323">
            <v>0</v>
          </cell>
          <cell r="AE323">
            <v>0</v>
          </cell>
          <cell r="AF323">
            <v>0</v>
          </cell>
          <cell r="AI323" t="str">
            <v>1BBAQX</v>
          </cell>
          <cell r="AJ323" t="str">
            <v>OTHER PACKAGED EQUIPMENT</v>
          </cell>
          <cell r="AQ323">
            <v>0</v>
          </cell>
        </row>
        <row r="324">
          <cell r="AI324" t="str">
            <v>1BBAQ-</v>
          </cell>
          <cell r="AJ324" t="str">
            <v>SUBTOTAL PACKAGED EQUIPMENT</v>
          </cell>
          <cell r="AK324">
            <v>0</v>
          </cell>
          <cell r="AL324">
            <v>0</v>
          </cell>
          <cell r="AM324">
            <v>0</v>
          </cell>
          <cell r="AN324">
            <v>0</v>
          </cell>
          <cell r="AO324">
            <v>0</v>
          </cell>
          <cell r="AP324">
            <v>0</v>
          </cell>
          <cell r="AQ324">
            <v>0</v>
          </cell>
        </row>
        <row r="325">
          <cell r="X325" t="str">
            <v>1BDAA</v>
          </cell>
          <cell r="Y325" t="str">
            <v>NGL-4 PLANT  - COMMISSIONING - PROCESS</v>
          </cell>
          <cell r="AF325">
            <v>0</v>
          </cell>
        </row>
        <row r="326">
          <cell r="X326" t="str">
            <v>1BDAB</v>
          </cell>
          <cell r="Y326" t="str">
            <v>NGL-4 PLANT  - COMMISSIONING - UTILITIES</v>
          </cell>
          <cell r="AF326">
            <v>0</v>
          </cell>
          <cell r="AI326" t="str">
            <v>1BBARA</v>
          </cell>
          <cell r="AJ326" t="str">
            <v>SWITCHGEAR</v>
          </cell>
          <cell r="AQ326">
            <v>0</v>
          </cell>
        </row>
        <row r="327">
          <cell r="X327" t="str">
            <v>1BDA-</v>
          </cell>
          <cell r="Y327" t="str">
            <v>SUBTOTAL - NGL-4 PLANT  - COMMISSIONING</v>
          </cell>
          <cell r="Z327">
            <v>0</v>
          </cell>
          <cell r="AA327" t="str">
            <v>N/A</v>
          </cell>
          <cell r="AB327">
            <v>0</v>
          </cell>
          <cell r="AC327">
            <v>0</v>
          </cell>
          <cell r="AD327">
            <v>0</v>
          </cell>
          <cell r="AE327">
            <v>0</v>
          </cell>
          <cell r="AF327">
            <v>0</v>
          </cell>
          <cell r="AI327" t="str">
            <v>1BBARB</v>
          </cell>
          <cell r="AJ327" t="str">
            <v>TRANSFORMERS</v>
          </cell>
          <cell r="AQ327">
            <v>0</v>
          </cell>
        </row>
        <row r="328">
          <cell r="AI328" t="str">
            <v>1BBARC</v>
          </cell>
          <cell r="AJ328" t="str">
            <v>MCC'S</v>
          </cell>
          <cell r="AQ328">
            <v>0</v>
          </cell>
        </row>
        <row r="329">
          <cell r="X329" t="str">
            <v>1BDBA</v>
          </cell>
          <cell r="Y329" t="str">
            <v>NGL-4 PLANT  - PERFORMANCE TEST - PROCESS</v>
          </cell>
          <cell r="AF329">
            <v>0</v>
          </cell>
          <cell r="AI329" t="str">
            <v>1BBARD</v>
          </cell>
          <cell r="AJ329" t="str">
            <v>UPS</v>
          </cell>
          <cell r="AQ329">
            <v>0</v>
          </cell>
        </row>
        <row r="330">
          <cell r="X330" t="str">
            <v>1BDBB</v>
          </cell>
          <cell r="Y330" t="str">
            <v>NGL-4 PLANT  - PERFORMANCE TEST - UTILITIES</v>
          </cell>
          <cell r="AF330">
            <v>0</v>
          </cell>
          <cell r="AI330" t="str">
            <v>1BBARX</v>
          </cell>
          <cell r="AJ330" t="str">
            <v>OTHER ELECTRICAL EQUIPMENT</v>
          </cell>
          <cell r="AQ330">
            <v>0</v>
          </cell>
        </row>
        <row r="331">
          <cell r="X331" t="str">
            <v>1BDB-</v>
          </cell>
          <cell r="Y331" t="str">
            <v>SUBTOTAL - NGL-4 PLANT  - PERFORMANCE TEST</v>
          </cell>
          <cell r="Z331">
            <v>0</v>
          </cell>
          <cell r="AA331" t="str">
            <v>N/A</v>
          </cell>
          <cell r="AB331">
            <v>0</v>
          </cell>
          <cell r="AC331">
            <v>0</v>
          </cell>
          <cell r="AD331">
            <v>0</v>
          </cell>
          <cell r="AE331">
            <v>0</v>
          </cell>
          <cell r="AF331">
            <v>0</v>
          </cell>
          <cell r="AI331" t="str">
            <v>1BBAR-</v>
          </cell>
          <cell r="AJ331" t="str">
            <v>SUBTOTAL ELECTRICAL EQUIPMENT</v>
          </cell>
          <cell r="AK331">
            <v>0</v>
          </cell>
          <cell r="AL331">
            <v>0</v>
          </cell>
          <cell r="AM331">
            <v>0</v>
          </cell>
          <cell r="AN331">
            <v>0</v>
          </cell>
          <cell r="AO331">
            <v>0</v>
          </cell>
          <cell r="AP331">
            <v>0</v>
          </cell>
          <cell r="AQ331">
            <v>0</v>
          </cell>
        </row>
        <row r="333">
          <cell r="AI333" t="str">
            <v>1BBASA</v>
          </cell>
          <cell r="AJ333" t="str">
            <v>DCS, ESD, AND F&amp;G</v>
          </cell>
          <cell r="AQ333">
            <v>0</v>
          </cell>
        </row>
        <row r="334">
          <cell r="AI334" t="str">
            <v>1BBASB</v>
          </cell>
          <cell r="AJ334" t="str">
            <v>FIELD INSTRUMENTATION</v>
          </cell>
          <cell r="AQ334">
            <v>0</v>
          </cell>
        </row>
        <row r="335">
          <cell r="AI335" t="str">
            <v>1BBASC</v>
          </cell>
          <cell r="AJ335" t="str">
            <v>CONTROL VALVES, RELIEF VALVES</v>
          </cell>
          <cell r="AQ335">
            <v>0</v>
          </cell>
        </row>
        <row r="336">
          <cell r="AI336" t="str">
            <v>1BBASD</v>
          </cell>
          <cell r="AJ336" t="str">
            <v>SHUTDOWN/BLOWDOWN VALVES</v>
          </cell>
          <cell r="AQ336">
            <v>0</v>
          </cell>
        </row>
        <row r="337">
          <cell r="AI337" t="str">
            <v>1BBASE</v>
          </cell>
          <cell r="AJ337" t="str">
            <v>CCTV AND TELECOMMUNICATION SYSTEM</v>
          </cell>
          <cell r="AQ337">
            <v>0</v>
          </cell>
        </row>
        <row r="338">
          <cell r="AI338" t="str">
            <v>1BBASF</v>
          </cell>
          <cell r="AJ338" t="str">
            <v>FLOW METERING PACKAGE</v>
          </cell>
          <cell r="AQ338">
            <v>0</v>
          </cell>
        </row>
        <row r="339">
          <cell r="AI339" t="str">
            <v>1BBASG</v>
          </cell>
          <cell r="AJ339" t="str">
            <v>FIBER OPTIC CABLE &amp; EQUIPMENT</v>
          </cell>
          <cell r="AQ339">
            <v>0</v>
          </cell>
        </row>
        <row r="340">
          <cell r="AI340" t="str">
            <v>1BBASX</v>
          </cell>
          <cell r="AJ340" t="str">
            <v>OTHER INSTRUMENTATION EQUIPMENT</v>
          </cell>
          <cell r="AQ340">
            <v>0</v>
          </cell>
        </row>
        <row r="341">
          <cell r="AI341" t="str">
            <v>1BBAS-</v>
          </cell>
          <cell r="AJ341" t="str">
            <v>SUBTOTAL INSTRUMENTATION EQUIPMENT</v>
          </cell>
          <cell r="AK341">
            <v>0</v>
          </cell>
          <cell r="AL341">
            <v>0</v>
          </cell>
          <cell r="AM341">
            <v>0</v>
          </cell>
          <cell r="AN341">
            <v>0</v>
          </cell>
          <cell r="AO341">
            <v>0</v>
          </cell>
          <cell r="AP341">
            <v>0</v>
          </cell>
          <cell r="AQ341">
            <v>0</v>
          </cell>
        </row>
        <row r="343">
          <cell r="AI343" t="str">
            <v>1BBAXA</v>
          </cell>
          <cell r="AJ343" t="str">
            <v>MIXERS</v>
          </cell>
          <cell r="AQ343">
            <v>0</v>
          </cell>
        </row>
        <row r="344">
          <cell r="AI344" t="str">
            <v>1BBAXX</v>
          </cell>
          <cell r="AJ344" t="str">
            <v>OTHER EQUIPMENT</v>
          </cell>
          <cell r="AQ344">
            <v>0</v>
          </cell>
        </row>
        <row r="345">
          <cell r="AI345" t="str">
            <v>1BBAX-</v>
          </cell>
          <cell r="AJ345" t="str">
            <v>SUBTOTAL OTHER EQUIPMENT</v>
          </cell>
          <cell r="AK345">
            <v>0</v>
          </cell>
          <cell r="AL345">
            <v>0</v>
          </cell>
          <cell r="AM345">
            <v>0</v>
          </cell>
          <cell r="AN345">
            <v>0</v>
          </cell>
          <cell r="AO345">
            <v>0</v>
          </cell>
          <cell r="AP345">
            <v>0</v>
          </cell>
          <cell r="AQ345">
            <v>0</v>
          </cell>
        </row>
        <row r="347">
          <cell r="AI347" t="str">
            <v>1BBBBA</v>
          </cell>
          <cell r="AJ347" t="str">
            <v>STRUCTURE FOR FLARE STACK</v>
          </cell>
          <cell r="AQ347">
            <v>0</v>
          </cell>
        </row>
        <row r="348">
          <cell r="AI348" t="str">
            <v>1BBBBX</v>
          </cell>
          <cell r="AJ348" t="str">
            <v>STRUCTURE OTHER</v>
          </cell>
          <cell r="AQ348">
            <v>0</v>
          </cell>
        </row>
        <row r="349">
          <cell r="AI349" t="str">
            <v>1BBBB-</v>
          </cell>
          <cell r="AJ349" t="str">
            <v>SUBTOTAL STRUCTURAL</v>
          </cell>
          <cell r="AK349">
            <v>0</v>
          </cell>
          <cell r="AL349">
            <v>0</v>
          </cell>
          <cell r="AM349">
            <v>0</v>
          </cell>
          <cell r="AN349">
            <v>0</v>
          </cell>
          <cell r="AO349">
            <v>0</v>
          </cell>
          <cell r="AP349">
            <v>0</v>
          </cell>
          <cell r="AQ349">
            <v>0</v>
          </cell>
        </row>
        <row r="354">
          <cell r="AH354" t="str">
            <v>LEVEL 3 NGL-4 PLANT PG 5</v>
          </cell>
          <cell r="AI354" t="str">
            <v>WBS CODE</v>
          </cell>
          <cell r="AJ354" t="str">
            <v>DESCRIPTION</v>
          </cell>
          <cell r="AK354" t="str">
            <v>QUANTITY</v>
          </cell>
          <cell r="AL354" t="str">
            <v>UNITS</v>
          </cell>
          <cell r="AM354" t="str">
            <v>TOTAL MANHOURS</v>
          </cell>
          <cell r="AN354" t="str">
            <v>TOTAL LABOR COST</v>
          </cell>
          <cell r="AO354" t="str">
            <v>TOTAL MAT'L COST</v>
          </cell>
          <cell r="AP354" t="str">
            <v>TOTAL S/C COST</v>
          </cell>
          <cell r="AQ354" t="str">
            <v>TOTAL COST</v>
          </cell>
        </row>
        <row r="356">
          <cell r="AI356" t="str">
            <v>1BBBCA</v>
          </cell>
          <cell r="AJ356" t="str">
            <v>PIPING &amp; FITTING MATERIAL - CARBON STEEL</v>
          </cell>
          <cell r="AQ356">
            <v>0</v>
          </cell>
        </row>
        <row r="357">
          <cell r="AI357" t="str">
            <v>1BBBCB</v>
          </cell>
          <cell r="AJ357" t="str">
            <v>PIPING VALVES - CARBON STEEL</v>
          </cell>
          <cell r="AQ357">
            <v>0</v>
          </cell>
        </row>
        <row r="358">
          <cell r="AI358" t="str">
            <v>1BBBCC</v>
          </cell>
          <cell r="AJ358" t="str">
            <v>PIPING &amp; FITTING MATERIAL - LOW TEMERATURE CARBON STEEL</v>
          </cell>
          <cell r="AQ358">
            <v>0</v>
          </cell>
        </row>
        <row r="359">
          <cell r="AI359" t="str">
            <v>1BBBCD</v>
          </cell>
          <cell r="AJ359" t="str">
            <v>PIPING VALVES - LOW TEMERATURE CARBON STEEL</v>
          </cell>
          <cell r="AQ359">
            <v>0</v>
          </cell>
        </row>
        <row r="360">
          <cell r="AI360" t="str">
            <v>1BBBCE</v>
          </cell>
          <cell r="AJ360" t="str">
            <v>PIPING &amp; FITTING MATERIAL - CARBON STEEL NACE</v>
          </cell>
          <cell r="AQ360">
            <v>0</v>
          </cell>
        </row>
        <row r="361">
          <cell r="AI361" t="str">
            <v>1BBBCF</v>
          </cell>
          <cell r="AJ361" t="str">
            <v>PIPING VALVES - CARBON STEEL NACE</v>
          </cell>
          <cell r="AQ361">
            <v>0</v>
          </cell>
        </row>
        <row r="362">
          <cell r="AI362" t="str">
            <v>1BBBCG</v>
          </cell>
          <cell r="AJ362" t="str">
            <v>PIPING &amp; FITTING MATERIAL - STAINLESS STEEL</v>
          </cell>
          <cell r="AQ362">
            <v>0</v>
          </cell>
        </row>
        <row r="363">
          <cell r="AI363" t="str">
            <v>1BBBCH</v>
          </cell>
          <cell r="AJ363" t="str">
            <v>PIPING VALVES - STAINLESS STEEL</v>
          </cell>
          <cell r="AQ363">
            <v>0</v>
          </cell>
        </row>
        <row r="364">
          <cell r="AI364" t="str">
            <v>1BBBCI</v>
          </cell>
          <cell r="AJ364" t="str">
            <v>PIPING &amp; FITTING MATERIAL - NON-METALLIC</v>
          </cell>
          <cell r="AQ364">
            <v>0</v>
          </cell>
        </row>
        <row r="365">
          <cell r="AI365" t="str">
            <v>1BBBCJ</v>
          </cell>
          <cell r="AJ365" t="str">
            <v>PIPING VALVES - NON-METALLIC</v>
          </cell>
          <cell r="AQ365">
            <v>0</v>
          </cell>
        </row>
        <row r="366">
          <cell r="AI366" t="str">
            <v>1BBBCK</v>
          </cell>
          <cell r="AJ366" t="str">
            <v>PIPELINE FOR FLARE SYSTEM</v>
          </cell>
          <cell r="AQ366">
            <v>0</v>
          </cell>
        </row>
        <row r="367">
          <cell r="AI367" t="str">
            <v>1BBBCL</v>
          </cell>
          <cell r="AJ367" t="str">
            <v>PIPELINE FOR TANK</v>
          </cell>
          <cell r="AQ367">
            <v>0</v>
          </cell>
        </row>
        <row r="368">
          <cell r="AI368" t="str">
            <v>1BBBCM</v>
          </cell>
          <cell r="AJ368" t="str">
            <v>PIPELINE OTHER</v>
          </cell>
          <cell r="AQ368">
            <v>0</v>
          </cell>
        </row>
        <row r="369">
          <cell r="AI369" t="str">
            <v>1BBBCX</v>
          </cell>
          <cell r="AJ369" t="str">
            <v>PIPING MATERIALS - OTHER</v>
          </cell>
          <cell r="AQ369">
            <v>0</v>
          </cell>
        </row>
        <row r="370">
          <cell r="AI370" t="str">
            <v>1BBBC-</v>
          </cell>
          <cell r="AJ370" t="str">
            <v>SUBTOTAL PIPING &amp; VALVES BULKS</v>
          </cell>
          <cell r="AK370">
            <v>0</v>
          </cell>
          <cell r="AL370">
            <v>0</v>
          </cell>
          <cell r="AM370">
            <v>0</v>
          </cell>
          <cell r="AN370">
            <v>0</v>
          </cell>
          <cell r="AO370">
            <v>0</v>
          </cell>
          <cell r="AP370">
            <v>0</v>
          </cell>
          <cell r="AQ370">
            <v>0</v>
          </cell>
        </row>
        <row r="372">
          <cell r="AI372" t="str">
            <v>1BBBDA</v>
          </cell>
          <cell r="AJ372" t="str">
            <v>LV CABLE</v>
          </cell>
          <cell r="AQ372">
            <v>0</v>
          </cell>
        </row>
        <row r="373">
          <cell r="AI373" t="str">
            <v>1BBBDB</v>
          </cell>
          <cell r="AJ373" t="str">
            <v>HV CABLE</v>
          </cell>
          <cell r="AQ373">
            <v>0</v>
          </cell>
        </row>
        <row r="374">
          <cell r="AI374" t="str">
            <v>1BBBDC</v>
          </cell>
          <cell r="AJ374" t="str">
            <v>CABLE TRAY / CABLE LADDERS</v>
          </cell>
          <cell r="AQ374">
            <v>0</v>
          </cell>
        </row>
        <row r="375">
          <cell r="AI375" t="str">
            <v>1BBBDD</v>
          </cell>
          <cell r="AJ375" t="str">
            <v>CABLE FITTINGS &amp; JUNCTION BOXES</v>
          </cell>
          <cell r="AQ375">
            <v>0</v>
          </cell>
        </row>
        <row r="376">
          <cell r="AI376" t="str">
            <v>1BBBDE</v>
          </cell>
          <cell r="AJ376" t="str">
            <v>EARTHING MATERIALS</v>
          </cell>
          <cell r="AQ376">
            <v>0</v>
          </cell>
        </row>
        <row r="377">
          <cell r="AI377" t="str">
            <v>1BBBDF</v>
          </cell>
          <cell r="AJ377" t="str">
            <v>LIGHTING AND OTHER ACCESSORIES</v>
          </cell>
          <cell r="AQ377">
            <v>0</v>
          </cell>
        </row>
        <row r="378">
          <cell r="AI378" t="str">
            <v>1BBBDG</v>
          </cell>
          <cell r="AJ378" t="str">
            <v>CATHODIC PROTECTION SYSTEM(S)</v>
          </cell>
          <cell r="AQ378">
            <v>0</v>
          </cell>
        </row>
        <row r="379">
          <cell r="AI379" t="str">
            <v>1BBBDX</v>
          </cell>
          <cell r="AJ379" t="str">
            <v>OTHER ELECTRICAL BULKS</v>
          </cell>
          <cell r="AQ379">
            <v>0</v>
          </cell>
        </row>
        <row r="380">
          <cell r="AI380" t="str">
            <v>1BBBD-</v>
          </cell>
          <cell r="AJ380" t="str">
            <v>SUBTOTAL ELECTRICAL BULKS</v>
          </cell>
          <cell r="AK380">
            <v>0</v>
          </cell>
          <cell r="AL380">
            <v>0</v>
          </cell>
          <cell r="AM380">
            <v>0</v>
          </cell>
          <cell r="AN380">
            <v>0</v>
          </cell>
          <cell r="AO380">
            <v>0</v>
          </cell>
          <cell r="AP380">
            <v>0</v>
          </cell>
          <cell r="AQ380">
            <v>0</v>
          </cell>
        </row>
        <row r="382">
          <cell r="AI382" t="str">
            <v>1BBBEA</v>
          </cell>
          <cell r="AJ382" t="str">
            <v>CABLE AND CABLE FITTINGS</v>
          </cell>
          <cell r="AQ382">
            <v>0</v>
          </cell>
        </row>
        <row r="383">
          <cell r="AI383" t="str">
            <v>1BBBEB</v>
          </cell>
          <cell r="AJ383" t="str">
            <v>CABLE TRAY / CABLE LADDERS</v>
          </cell>
          <cell r="AQ383">
            <v>0</v>
          </cell>
        </row>
        <row r="384">
          <cell r="AI384" t="str">
            <v>1BBBEC</v>
          </cell>
          <cell r="AJ384" t="str">
            <v>INSTRUMENT TUBING AND FITTINGS</v>
          </cell>
          <cell r="AQ384">
            <v>0</v>
          </cell>
        </row>
        <row r="385">
          <cell r="AI385" t="str">
            <v>1BBBED</v>
          </cell>
          <cell r="AJ385" t="str">
            <v>MOUNTING ACCESSORIES</v>
          </cell>
          <cell r="AQ385">
            <v>0</v>
          </cell>
        </row>
        <row r="386">
          <cell r="AI386" t="str">
            <v>1BBBEE</v>
          </cell>
          <cell r="AJ386" t="str">
            <v>EARTHING MATERIALS</v>
          </cell>
          <cell r="AQ386">
            <v>0</v>
          </cell>
        </row>
        <row r="387">
          <cell r="AI387" t="str">
            <v>1BBBEF</v>
          </cell>
          <cell r="AJ387" t="str">
            <v>FIRE AND GAS DETECTION EQUIPMENT</v>
          </cell>
          <cell r="AQ387">
            <v>0</v>
          </cell>
        </row>
        <row r="388">
          <cell r="AI388" t="str">
            <v>1BBBEX</v>
          </cell>
          <cell r="AJ388" t="str">
            <v>OTHER INSTRUMENTATION BULKS</v>
          </cell>
          <cell r="AQ388">
            <v>0</v>
          </cell>
        </row>
        <row r="389">
          <cell r="AI389" t="str">
            <v>1BBBE-</v>
          </cell>
          <cell r="AJ389" t="str">
            <v>SUBTOTAL INSTRUMENTATION BULKS</v>
          </cell>
          <cell r="AK389">
            <v>0</v>
          </cell>
          <cell r="AL389">
            <v>0</v>
          </cell>
          <cell r="AM389">
            <v>0</v>
          </cell>
          <cell r="AN389">
            <v>0</v>
          </cell>
          <cell r="AO389">
            <v>0</v>
          </cell>
          <cell r="AP389">
            <v>0</v>
          </cell>
          <cell r="AQ389">
            <v>0</v>
          </cell>
        </row>
        <row r="398">
          <cell r="L398" t="str">
            <v>CYCLE &amp; LVL 1    NFGP UPGRADE</v>
          </cell>
          <cell r="M398" t="str">
            <v>WBS CODE</v>
          </cell>
          <cell r="N398" t="str">
            <v>DESCRIPTION</v>
          </cell>
          <cell r="O398" t="str">
            <v>QUANTITY</v>
          </cell>
          <cell r="P398" t="str">
            <v>UNITS</v>
          </cell>
          <cell r="Q398" t="str">
            <v>TOTAL MANHOURS</v>
          </cell>
          <cell r="R398" t="str">
            <v>TOTAL LABOR COST</v>
          </cell>
          <cell r="S398" t="str">
            <v>TOTAL MAT'L COST</v>
          </cell>
          <cell r="T398" t="str">
            <v>TOTAL S/C COST</v>
          </cell>
          <cell r="U398" t="str">
            <v>TOTAL COST</v>
          </cell>
          <cell r="W398" t="str">
            <v>LEVEL 2 NFGP UPGRADE PG.1</v>
          </cell>
          <cell r="X398" t="str">
            <v>WBS CODE</v>
          </cell>
          <cell r="Y398" t="str">
            <v>DESCRIPTION</v>
          </cell>
          <cell r="Z398" t="str">
            <v>QUANTITY</v>
          </cell>
          <cell r="AA398" t="str">
            <v>UNITS</v>
          </cell>
          <cell r="AB398" t="str">
            <v>TOTAL MANHOURS</v>
          </cell>
          <cell r="AC398" t="str">
            <v>TOTAL LABOR COST</v>
          </cell>
          <cell r="AD398" t="str">
            <v>TOTAL MAT'L COST</v>
          </cell>
          <cell r="AE398" t="str">
            <v>TOTAL S/C COST</v>
          </cell>
          <cell r="AF398" t="str">
            <v>TOTAL COST</v>
          </cell>
          <cell r="AH398" t="str">
            <v>LEVEL 3 NFGP UPGRADE PG 1</v>
          </cell>
          <cell r="AI398" t="str">
            <v>WBS CODE</v>
          </cell>
          <cell r="AJ398" t="str">
            <v>DESCRIPTION</v>
          </cell>
          <cell r="AK398" t="str">
            <v>QUANTITY</v>
          </cell>
          <cell r="AL398" t="str">
            <v>UNITS</v>
          </cell>
          <cell r="AM398" t="str">
            <v>TOTAL MANHOURS</v>
          </cell>
          <cell r="AN398" t="str">
            <v>TOTAL LABOR COST</v>
          </cell>
          <cell r="AO398" t="str">
            <v>TOTAL MAT'L COST</v>
          </cell>
          <cell r="AP398" t="str">
            <v>TOTAL S/C COST</v>
          </cell>
          <cell r="AQ398" t="str">
            <v>TOTAL COST</v>
          </cell>
        </row>
        <row r="400">
          <cell r="M400" t="str">
            <v>1CAA-</v>
          </cell>
          <cell r="N400" t="str">
            <v>NFGP UPGRADE  - DIRECT ENGINEERING</v>
          </cell>
          <cell r="Q400">
            <v>0</v>
          </cell>
          <cell r="R400">
            <v>0</v>
          </cell>
          <cell r="S400">
            <v>0</v>
          </cell>
          <cell r="T400">
            <v>0</v>
          </cell>
          <cell r="U400">
            <v>0</v>
          </cell>
          <cell r="X400" t="str">
            <v>1CAAA</v>
          </cell>
          <cell r="Y400" t="str">
            <v>NFGP UPGRADE  - DIR. ENG.  PROCESS</v>
          </cell>
          <cell r="AF400">
            <v>0</v>
          </cell>
          <cell r="AI400" t="str">
            <v>1CBAAA</v>
          </cell>
          <cell r="AJ400" t="str">
            <v>FEED FLASH DRUM</v>
          </cell>
          <cell r="AQ400">
            <v>0</v>
          </cell>
        </row>
        <row r="401">
          <cell r="M401" t="str">
            <v>1CAI-</v>
          </cell>
          <cell r="N401" t="str">
            <v>NFGP UPGRADE  - ENGINEERING PROCUREMENT</v>
          </cell>
          <cell r="Q401">
            <v>0</v>
          </cell>
          <cell r="R401">
            <v>0</v>
          </cell>
          <cell r="S401">
            <v>0</v>
          </cell>
          <cell r="T401">
            <v>0</v>
          </cell>
          <cell r="U401">
            <v>0</v>
          </cell>
          <cell r="X401" t="str">
            <v>1CAAB</v>
          </cell>
          <cell r="Y401" t="str">
            <v>NFGP UPGRADE  - DIR. ENG.  PERMITS</v>
          </cell>
          <cell r="AF401">
            <v>0</v>
          </cell>
          <cell r="AI401" t="str">
            <v>1CBAAB</v>
          </cell>
          <cell r="AJ401" t="str">
            <v>EXPANDER OUTLET DRUM</v>
          </cell>
          <cell r="AQ401">
            <v>0</v>
          </cell>
        </row>
        <row r="402">
          <cell r="M402" t="str">
            <v>1CAJ-</v>
          </cell>
          <cell r="N402" t="str">
            <v>NFGP UPGRADE  - INDIRECT ENGINEERING</v>
          </cell>
          <cell r="Q402">
            <v>0</v>
          </cell>
          <cell r="R402">
            <v>0</v>
          </cell>
          <cell r="S402">
            <v>0</v>
          </cell>
          <cell r="T402">
            <v>0</v>
          </cell>
          <cell r="U402">
            <v>0</v>
          </cell>
          <cell r="X402" t="str">
            <v>1CAAC</v>
          </cell>
          <cell r="Y402" t="str">
            <v>NFGP UPGRADE  - DIR. ENG.  CIVIL/STRUCTURAL</v>
          </cell>
          <cell r="AF402">
            <v>0</v>
          </cell>
          <cell r="AI402" t="str">
            <v>1CBAAC</v>
          </cell>
          <cell r="AJ402" t="str">
            <v>NGL-1 BOIL OFF PROPANE RECEIVER</v>
          </cell>
          <cell r="AQ402">
            <v>0</v>
          </cell>
        </row>
        <row r="403">
          <cell r="M403" t="str">
            <v>1CA--</v>
          </cell>
          <cell r="N403" t="str">
            <v>SUBTOTAL NFGP UPGRADE  - ENGINEERING/PROCUREMENT</v>
          </cell>
          <cell r="Q403">
            <v>0</v>
          </cell>
          <cell r="R403">
            <v>0</v>
          </cell>
          <cell r="S403">
            <v>0</v>
          </cell>
          <cell r="T403">
            <v>0</v>
          </cell>
          <cell r="U403">
            <v>0</v>
          </cell>
          <cell r="X403" t="str">
            <v>1CAAD</v>
          </cell>
          <cell r="Y403" t="str">
            <v>NFGP UPGRADE  - DIR. ENG.  MECHANICAL</v>
          </cell>
          <cell r="AF403">
            <v>0</v>
          </cell>
          <cell r="AI403" t="str">
            <v>1CBAAX</v>
          </cell>
          <cell r="AJ403" t="str">
            <v>OTHER PRESSURE VESSELS</v>
          </cell>
          <cell r="AQ403">
            <v>0</v>
          </cell>
        </row>
        <row r="404">
          <cell r="X404" t="str">
            <v>1CAAE</v>
          </cell>
          <cell r="Y404" t="str">
            <v>NFGP UPGRADE  - DIR. ENG.  PIPING</v>
          </cell>
          <cell r="AF404">
            <v>0</v>
          </cell>
          <cell r="AI404" t="str">
            <v>1CBAA-</v>
          </cell>
          <cell r="AJ404" t="str">
            <v>SUBTOTAL PRESSURE VESSELS</v>
          </cell>
          <cell r="AK404">
            <v>0</v>
          </cell>
          <cell r="AL404">
            <v>0</v>
          </cell>
          <cell r="AM404">
            <v>0</v>
          </cell>
          <cell r="AN404">
            <v>0</v>
          </cell>
          <cell r="AO404">
            <v>0</v>
          </cell>
          <cell r="AP404">
            <v>0</v>
          </cell>
          <cell r="AQ404">
            <v>0</v>
          </cell>
        </row>
        <row r="405">
          <cell r="M405" t="str">
            <v>1CBA-</v>
          </cell>
          <cell r="N405" t="str">
            <v>NFGP UPGRADE  - FAB/DELIVERY - MAJOR EQUIPMENT</v>
          </cell>
          <cell r="Q405">
            <v>0</v>
          </cell>
          <cell r="R405">
            <v>0</v>
          </cell>
          <cell r="S405">
            <v>0</v>
          </cell>
          <cell r="T405">
            <v>0</v>
          </cell>
          <cell r="U405">
            <v>0</v>
          </cell>
          <cell r="X405" t="str">
            <v>1CAAF</v>
          </cell>
          <cell r="Y405" t="str">
            <v>NFGP UPGRADE  - DIR. ENG.  ELECTRICAL</v>
          </cell>
          <cell r="AF405">
            <v>0</v>
          </cell>
        </row>
        <row r="406">
          <cell r="M406" t="str">
            <v>1CBB-</v>
          </cell>
          <cell r="N406" t="str">
            <v>NFGP UPGRADE  - FAB/DELIVERY - BULKS</v>
          </cell>
          <cell r="Q406">
            <v>0</v>
          </cell>
          <cell r="R406">
            <v>0</v>
          </cell>
          <cell r="S406">
            <v>0</v>
          </cell>
          <cell r="T406">
            <v>0</v>
          </cell>
          <cell r="U406">
            <v>0</v>
          </cell>
          <cell r="X406" t="str">
            <v>1CAAG</v>
          </cell>
          <cell r="Y406" t="str">
            <v>NFGP UPGRADE  - DIR. ENG.  INSTRUMENTATION</v>
          </cell>
          <cell r="AF406">
            <v>0</v>
          </cell>
          <cell r="AI406" t="str">
            <v>1CBABA</v>
          </cell>
          <cell r="AJ406" t="str">
            <v>PREFLASH COLUMN</v>
          </cell>
          <cell r="AQ406">
            <v>0</v>
          </cell>
        </row>
        <row r="407">
          <cell r="M407" t="str">
            <v>1CBC-</v>
          </cell>
          <cell r="N407" t="str">
            <v>NFGP UPGRADE  - FAB/DELIVERY - ENGINEERING SPECIALTIES</v>
          </cell>
          <cell r="Q407">
            <v>0</v>
          </cell>
          <cell r="R407">
            <v>0</v>
          </cell>
          <cell r="S407">
            <v>0</v>
          </cell>
          <cell r="T407">
            <v>0</v>
          </cell>
          <cell r="U407">
            <v>0</v>
          </cell>
          <cell r="X407" t="str">
            <v>1CAAH</v>
          </cell>
          <cell r="Y407" t="str">
            <v>NFGP UPGRADE  - DIR. ENG.  ARCHITECTURAL</v>
          </cell>
          <cell r="AF407">
            <v>0</v>
          </cell>
          <cell r="AI407" t="str">
            <v>1CBABX</v>
          </cell>
          <cell r="AJ407" t="str">
            <v>OTHER COLUMNS</v>
          </cell>
          <cell r="AQ407">
            <v>0</v>
          </cell>
        </row>
        <row r="408">
          <cell r="M408" t="str">
            <v>1CB--</v>
          </cell>
          <cell r="N408" t="str">
            <v>SUBTOTAL NFGP UPGRADE  - FABRICATION/DELIVERY</v>
          </cell>
          <cell r="Q408">
            <v>0</v>
          </cell>
          <cell r="R408">
            <v>0</v>
          </cell>
          <cell r="S408">
            <v>0</v>
          </cell>
          <cell r="T408">
            <v>0</v>
          </cell>
          <cell r="U408">
            <v>0</v>
          </cell>
          <cell r="X408" t="str">
            <v>1CAA-</v>
          </cell>
          <cell r="Y408" t="str">
            <v>SUBTOTAL - NFGP UPGRADE  - DIRECT ENGINEERING</v>
          </cell>
          <cell r="Z408">
            <v>0</v>
          </cell>
          <cell r="AA408" t="str">
            <v>N/A</v>
          </cell>
          <cell r="AB408">
            <v>0</v>
          </cell>
          <cell r="AC408">
            <v>0</v>
          </cell>
          <cell r="AD408">
            <v>0</v>
          </cell>
          <cell r="AE408">
            <v>0</v>
          </cell>
          <cell r="AF408">
            <v>0</v>
          </cell>
          <cell r="AI408" t="str">
            <v>1CBAB</v>
          </cell>
          <cell r="AJ408" t="str">
            <v>SUBTOTAL COLUMNS</v>
          </cell>
          <cell r="AK408">
            <v>0</v>
          </cell>
          <cell r="AL408">
            <v>0</v>
          </cell>
          <cell r="AM408">
            <v>0</v>
          </cell>
          <cell r="AN408">
            <v>0</v>
          </cell>
          <cell r="AO408">
            <v>0</v>
          </cell>
          <cell r="AP408">
            <v>0</v>
          </cell>
          <cell r="AQ408">
            <v>0</v>
          </cell>
        </row>
        <row r="410">
          <cell r="M410" t="str">
            <v>1CCA-</v>
          </cell>
          <cell r="N410" t="str">
            <v>NFGP UPGRADE  - CONSTRUCTION - CIVIL</v>
          </cell>
          <cell r="Q410">
            <v>0</v>
          </cell>
          <cell r="R410">
            <v>0</v>
          </cell>
          <cell r="S410">
            <v>0</v>
          </cell>
          <cell r="T410">
            <v>0</v>
          </cell>
          <cell r="U410">
            <v>0</v>
          </cell>
          <cell r="X410" t="str">
            <v>1CAIA</v>
          </cell>
          <cell r="Y410" t="str">
            <v>NFGP UPGRADE  - PROCUREMENT PRESSURE VESSELS</v>
          </cell>
          <cell r="AF410">
            <v>0</v>
          </cell>
          <cell r="AI410" t="str">
            <v>1CBAEA</v>
          </cell>
          <cell r="AJ410" t="str">
            <v>PREFLASH COLUMN TRANSFER PUMPS &amp; DRIVERS</v>
          </cell>
          <cell r="AQ410">
            <v>0</v>
          </cell>
        </row>
        <row r="411">
          <cell r="M411" t="str">
            <v>1CCB-</v>
          </cell>
          <cell r="N411" t="str">
            <v>NFGP UPGRADE  - CONSTRUCTION - MAJOR EQUIPMENT</v>
          </cell>
          <cell r="Q411">
            <v>107266</v>
          </cell>
          <cell r="R411">
            <v>864700</v>
          </cell>
          <cell r="S411">
            <v>0</v>
          </cell>
          <cell r="T411">
            <v>0</v>
          </cell>
          <cell r="U411">
            <v>864700</v>
          </cell>
          <cell r="X411" t="str">
            <v>1CAIB</v>
          </cell>
          <cell r="Y411" t="str">
            <v>NFGP UPGRADE  - PROCUREMENT   COLUMNS</v>
          </cell>
          <cell r="AF411">
            <v>0</v>
          </cell>
          <cell r="AI411" t="str">
            <v>1CBAEB</v>
          </cell>
          <cell r="AJ411" t="str">
            <v>NGL-1 PROPANE  CHILLER PUMPS &amp; MOTORS</v>
          </cell>
          <cell r="AQ411">
            <v>0</v>
          </cell>
        </row>
        <row r="412">
          <cell r="M412" t="str">
            <v>1CCC-</v>
          </cell>
          <cell r="N412" t="str">
            <v>NFGP UPGRADE  - CONSTRUCTION - BULKS</v>
          </cell>
          <cell r="Q412">
            <v>0</v>
          </cell>
          <cell r="R412">
            <v>0</v>
          </cell>
          <cell r="S412">
            <v>0</v>
          </cell>
          <cell r="T412">
            <v>0</v>
          </cell>
          <cell r="U412">
            <v>0</v>
          </cell>
          <cell r="X412" t="str">
            <v>1CAIE</v>
          </cell>
          <cell r="Y412" t="str">
            <v>NFGP UPGRADE  - PROCUREMENT   PUMPS &amp; MOTORS</v>
          </cell>
          <cell r="AF412">
            <v>0</v>
          </cell>
          <cell r="AI412" t="str">
            <v>1CBAEC</v>
          </cell>
          <cell r="AJ412" t="str">
            <v>NGL-2 PROPANE  CHILLER PUMPS &amp; MOTORS</v>
          </cell>
          <cell r="AQ412">
            <v>0</v>
          </cell>
        </row>
        <row r="413">
          <cell r="M413" t="str">
            <v>1CCD-</v>
          </cell>
          <cell r="N413" t="str">
            <v>NFGP UPGRADE  - CONSTRUCTION - CONSTRUCTION SPECIALTIES</v>
          </cell>
          <cell r="Q413">
            <v>0</v>
          </cell>
          <cell r="R413">
            <v>0</v>
          </cell>
          <cell r="S413">
            <v>0</v>
          </cell>
          <cell r="T413">
            <v>0</v>
          </cell>
          <cell r="U413">
            <v>0</v>
          </cell>
          <cell r="X413" t="str">
            <v>1CAIF</v>
          </cell>
          <cell r="Y413" t="str">
            <v>NFGP UPGRADE  - PROCUREMENT   HEAT EXCHANGERS - S &amp; T</v>
          </cell>
          <cell r="AF413">
            <v>0</v>
          </cell>
          <cell r="AI413" t="str">
            <v>1CBAEX</v>
          </cell>
          <cell r="AJ413" t="str">
            <v>OTHER PUMPS &amp; MOTORS</v>
          </cell>
          <cell r="AQ413">
            <v>0</v>
          </cell>
        </row>
        <row r="414">
          <cell r="M414" t="str">
            <v>1CCE-</v>
          </cell>
          <cell r="N414" t="str">
            <v>NFGP UPGRADE  - CONSTRUCTION - OTHER DIRECT WORK</v>
          </cell>
          <cell r="Q414">
            <v>0</v>
          </cell>
          <cell r="R414">
            <v>0</v>
          </cell>
          <cell r="S414">
            <v>0</v>
          </cell>
          <cell r="T414">
            <v>0</v>
          </cell>
          <cell r="U414">
            <v>0</v>
          </cell>
          <cell r="X414" t="str">
            <v>1CAII</v>
          </cell>
          <cell r="Y414" t="str">
            <v>NFGP UPGRADE  - PROCUREMENT   COMPRESSORS &amp; DRIVERS</v>
          </cell>
          <cell r="AF414">
            <v>0</v>
          </cell>
          <cell r="AI414" t="str">
            <v>1CBAE-</v>
          </cell>
          <cell r="AJ414" t="str">
            <v>SUBTOTAL PUMPS &amp; MOTORS</v>
          </cell>
          <cell r="AK414">
            <v>0</v>
          </cell>
          <cell r="AL414">
            <v>0</v>
          </cell>
          <cell r="AM414">
            <v>0</v>
          </cell>
          <cell r="AN414">
            <v>0</v>
          </cell>
          <cell r="AO414">
            <v>0</v>
          </cell>
          <cell r="AP414">
            <v>0</v>
          </cell>
          <cell r="AQ414">
            <v>0</v>
          </cell>
        </row>
        <row r="415">
          <cell r="M415" t="str">
            <v>1CCF-</v>
          </cell>
          <cell r="N415" t="str">
            <v>NFGP UPGRADE  - CONSTRUCTION - INDIRECTS</v>
          </cell>
          <cell r="Q415">
            <v>0</v>
          </cell>
          <cell r="R415">
            <v>0</v>
          </cell>
          <cell r="S415">
            <v>0</v>
          </cell>
          <cell r="T415">
            <v>0</v>
          </cell>
          <cell r="U415">
            <v>0</v>
          </cell>
          <cell r="X415" t="str">
            <v>1CAIR</v>
          </cell>
          <cell r="Y415" t="str">
            <v>NFGP UPGRADE  - PROCUREMENT   ELECTRICAL EQUIPMENT</v>
          </cell>
          <cell r="AF415">
            <v>0</v>
          </cell>
        </row>
        <row r="416">
          <cell r="M416" t="str">
            <v>1CC--</v>
          </cell>
          <cell r="N416" t="str">
            <v>SUBTOTAL NFGP UPGRADE  - CONSTRUCTION</v>
          </cell>
          <cell r="Q416">
            <v>107266</v>
          </cell>
          <cell r="R416">
            <v>864700</v>
          </cell>
          <cell r="S416">
            <v>0</v>
          </cell>
          <cell r="T416">
            <v>0</v>
          </cell>
          <cell r="U416">
            <v>864700</v>
          </cell>
          <cell r="X416" t="str">
            <v>1CAIS</v>
          </cell>
          <cell r="Y416" t="str">
            <v>NFGP UPGRADE  - PROCUREMENT   INSTRUMENTATION EQUIPMENT</v>
          </cell>
          <cell r="AF416">
            <v>0</v>
          </cell>
          <cell r="AI416" t="str">
            <v>1CBAFA</v>
          </cell>
          <cell r="AJ416" t="str">
            <v>HOT INLET GAS/GAS EXCHANGERS</v>
          </cell>
          <cell r="AQ416">
            <v>0</v>
          </cell>
        </row>
        <row r="417">
          <cell r="X417" t="str">
            <v>1CAIT</v>
          </cell>
          <cell r="Y417" t="str">
            <v>NFGP UPGRADE  - PROCUREMENT   BULKS</v>
          </cell>
          <cell r="AF417">
            <v>0</v>
          </cell>
          <cell r="AI417" t="str">
            <v>1CBAFB</v>
          </cell>
          <cell r="AJ417" t="str">
            <v>COOL INLET GAS/GAS EXCHANGERS</v>
          </cell>
          <cell r="AQ417">
            <v>0</v>
          </cell>
        </row>
        <row r="418">
          <cell r="M418" t="str">
            <v>1CDA-</v>
          </cell>
          <cell r="N418" t="str">
            <v>NFGP UPGRADE  - COMMISSIONING</v>
          </cell>
          <cell r="Q418">
            <v>0</v>
          </cell>
          <cell r="R418">
            <v>0</v>
          </cell>
          <cell r="S418">
            <v>0</v>
          </cell>
          <cell r="T418">
            <v>0</v>
          </cell>
          <cell r="U418">
            <v>0</v>
          </cell>
          <cell r="X418" t="str">
            <v>1CAIX</v>
          </cell>
          <cell r="Y418" t="str">
            <v>NFGP UPGRADE  - PROCUREMENT   OTHER</v>
          </cell>
          <cell r="AF418">
            <v>0</v>
          </cell>
          <cell r="AI418" t="str">
            <v>1CBAFC</v>
          </cell>
          <cell r="AJ418" t="str">
            <v>PREFLASH COLUMN REBOILER</v>
          </cell>
          <cell r="AQ418">
            <v>0</v>
          </cell>
        </row>
        <row r="419">
          <cell r="M419" t="str">
            <v>1CDB-</v>
          </cell>
          <cell r="N419" t="str">
            <v>NFGP UPGRADE  -PERFORMANCE TEST</v>
          </cell>
          <cell r="Q419">
            <v>0</v>
          </cell>
          <cell r="R419">
            <v>0</v>
          </cell>
          <cell r="S419">
            <v>0</v>
          </cell>
          <cell r="T419">
            <v>0</v>
          </cell>
          <cell r="U419">
            <v>0</v>
          </cell>
          <cell r="X419" t="str">
            <v>1CAI-</v>
          </cell>
          <cell r="Y419" t="str">
            <v>SUBTOTAL - NFGP UPGRADE  - PROCUREMENT</v>
          </cell>
          <cell r="Z419">
            <v>0</v>
          </cell>
          <cell r="AA419" t="str">
            <v>N/A</v>
          </cell>
          <cell r="AB419">
            <v>0</v>
          </cell>
          <cell r="AC419">
            <v>0</v>
          </cell>
          <cell r="AD419">
            <v>0</v>
          </cell>
          <cell r="AE419">
            <v>0</v>
          </cell>
          <cell r="AF419">
            <v>0</v>
          </cell>
          <cell r="AI419" t="str">
            <v>1CBAFD</v>
          </cell>
          <cell r="AJ419" t="str">
            <v>PREFLASH COLUMN SIDE REBOILER</v>
          </cell>
          <cell r="AQ419">
            <v>0</v>
          </cell>
        </row>
        <row r="420">
          <cell r="M420" t="str">
            <v>1CD--</v>
          </cell>
          <cell r="N420" t="str">
            <v>SUBTOTAL NFGP UPGRADE  - COMM'G, PERFORMANCE TEST</v>
          </cell>
          <cell r="Q420">
            <v>0</v>
          </cell>
          <cell r="R420">
            <v>0</v>
          </cell>
          <cell r="S420">
            <v>0</v>
          </cell>
          <cell r="T420">
            <v>0</v>
          </cell>
          <cell r="U420">
            <v>0</v>
          </cell>
          <cell r="AI420" t="str">
            <v>1CBAFE</v>
          </cell>
          <cell r="AJ420" t="str">
            <v>INLET (PROPANE) GAS CHILLER</v>
          </cell>
          <cell r="AQ420">
            <v>0</v>
          </cell>
        </row>
        <row r="421">
          <cell r="X421" t="str">
            <v>1CAJA</v>
          </cell>
          <cell r="Y421" t="str">
            <v>NFGP UPGRADE  - INDIRECT ENG'G CONTRACTS</v>
          </cell>
          <cell r="AF421">
            <v>0</v>
          </cell>
          <cell r="AI421" t="str">
            <v>1CBAFF</v>
          </cell>
          <cell r="AJ421" t="str">
            <v>NGL-1 PROPANE BOIL-OFF CONDENSER</v>
          </cell>
          <cell r="AQ421">
            <v>0</v>
          </cell>
        </row>
        <row r="422">
          <cell r="X422" t="str">
            <v>1CAJB</v>
          </cell>
          <cell r="Y422" t="str">
            <v>NFGP UPGRADE  - INDIRECT ENG'G PROJECT MANAGEMENT</v>
          </cell>
          <cell r="AF422">
            <v>0</v>
          </cell>
          <cell r="AI422" t="str">
            <v>1CBAFG</v>
          </cell>
          <cell r="AJ422" t="str">
            <v>NGL-2 PROPANE BOIL-OFF CONDENSER</v>
          </cell>
          <cell r="AQ422">
            <v>0</v>
          </cell>
        </row>
        <row r="423">
          <cell r="X423" t="str">
            <v>1CAJC</v>
          </cell>
          <cell r="Y423" t="str">
            <v>NFGP UPGRADE  - INDIRECT ENG'G ENGINEERING/NON-TECH</v>
          </cell>
          <cell r="AF423">
            <v>0</v>
          </cell>
          <cell r="AI423" t="str">
            <v>1CBAFX</v>
          </cell>
          <cell r="AJ423" t="str">
            <v>OTHER HEAT EXCHANGERS - SHELL &amp; TUBE</v>
          </cell>
          <cell r="AQ423">
            <v>0</v>
          </cell>
        </row>
        <row r="424">
          <cell r="X424" t="str">
            <v>1CAJX</v>
          </cell>
          <cell r="Y424" t="str">
            <v>NFGP UPGRADE  - INDIRECT ENG'G OTHER</v>
          </cell>
          <cell r="AF424">
            <v>0</v>
          </cell>
          <cell r="AI424" t="str">
            <v>1CBAF-</v>
          </cell>
          <cell r="AJ424" t="str">
            <v>SUBTOTAL HEAT EXCHANGERS - SHELL &amp; TUBE</v>
          </cell>
          <cell r="AK424">
            <v>0</v>
          </cell>
          <cell r="AL424">
            <v>0</v>
          </cell>
          <cell r="AM424">
            <v>0</v>
          </cell>
          <cell r="AN424">
            <v>0</v>
          </cell>
          <cell r="AO424">
            <v>0</v>
          </cell>
          <cell r="AP424">
            <v>0</v>
          </cell>
          <cell r="AQ424">
            <v>0</v>
          </cell>
        </row>
        <row r="425">
          <cell r="X425" t="str">
            <v>1CAJ-</v>
          </cell>
          <cell r="Y425" t="str">
            <v>SUBTOTAL - NFGP UPGRADE  - INDIRECT ENGINEERING</v>
          </cell>
          <cell r="Z425">
            <v>0</v>
          </cell>
          <cell r="AA425" t="str">
            <v>N/A</v>
          </cell>
          <cell r="AB425">
            <v>0</v>
          </cell>
          <cell r="AC425">
            <v>0</v>
          </cell>
          <cell r="AD425">
            <v>0</v>
          </cell>
          <cell r="AE425">
            <v>0</v>
          </cell>
          <cell r="AF425">
            <v>0</v>
          </cell>
        </row>
        <row r="426">
          <cell r="AI426" t="str">
            <v>1CBAIA</v>
          </cell>
          <cell r="AJ426" t="str">
            <v>MODIFICATION OF TURBO EXPANDER, COMPRESSOR AND GAS TURBINE</v>
          </cell>
          <cell r="AQ426">
            <v>0</v>
          </cell>
        </row>
        <row r="427">
          <cell r="AI427" t="str">
            <v>1CBAIB</v>
          </cell>
          <cell r="AJ427" t="str">
            <v>MODIFICATION OF NGL-1 REFRIGERANT COMPRESSOR</v>
          </cell>
          <cell r="AQ427">
            <v>0</v>
          </cell>
        </row>
        <row r="428">
          <cell r="AI428" t="str">
            <v>1CBAIC</v>
          </cell>
          <cell r="AJ428" t="str">
            <v>MODIFICATION OF BOOSTER COMPRESSOR</v>
          </cell>
          <cell r="AQ428">
            <v>0</v>
          </cell>
        </row>
        <row r="429">
          <cell r="AI429" t="str">
            <v>1CBAID</v>
          </cell>
          <cell r="AJ429" t="str">
            <v>DRY GAS SEALS MODIFICATION IN BOOSTER COMPRESSOR</v>
          </cell>
          <cell r="AQ429">
            <v>0</v>
          </cell>
        </row>
        <row r="430">
          <cell r="AI430" t="str">
            <v>1CBAIX</v>
          </cell>
          <cell r="AJ430" t="str">
            <v>OTHER  COMPRESSORS &amp; DRIVERS</v>
          </cell>
          <cell r="AQ430">
            <v>0</v>
          </cell>
        </row>
        <row r="431">
          <cell r="AI431" t="str">
            <v>1CBAI</v>
          </cell>
          <cell r="AJ431" t="str">
            <v>SUBTOTAL - COMPRESSORS &amp; DRIVERS</v>
          </cell>
          <cell r="AK431">
            <v>0</v>
          </cell>
          <cell r="AL431">
            <v>0</v>
          </cell>
          <cell r="AM431">
            <v>0</v>
          </cell>
          <cell r="AN431">
            <v>0</v>
          </cell>
          <cell r="AO431">
            <v>0</v>
          </cell>
          <cell r="AP431">
            <v>0</v>
          </cell>
          <cell r="AQ431">
            <v>0</v>
          </cell>
        </row>
        <row r="442">
          <cell r="W442" t="str">
            <v>LEVEL 2 NFGP UPGRADE PG.2</v>
          </cell>
          <cell r="X442" t="str">
            <v>WBS CODE</v>
          </cell>
          <cell r="Y442" t="str">
            <v>DESCRIPTION</v>
          </cell>
          <cell r="Z442" t="str">
            <v>QUANTITY</v>
          </cell>
          <cell r="AA442" t="str">
            <v>UNITS</v>
          </cell>
          <cell r="AB442" t="str">
            <v>TOTAL MANHOURS</v>
          </cell>
          <cell r="AC442" t="str">
            <v>TOTAL LABOR COST</v>
          </cell>
          <cell r="AD442" t="str">
            <v>TOTAL MAT'L COST</v>
          </cell>
          <cell r="AE442" t="str">
            <v>TOTAL S/C COST</v>
          </cell>
          <cell r="AF442" t="str">
            <v>TOTAL COST</v>
          </cell>
          <cell r="AH442" t="str">
            <v>LEVEL 3 NFGP UPGRADE PG 2</v>
          </cell>
          <cell r="AI442" t="str">
            <v>WBS CODE</v>
          </cell>
          <cell r="AJ442" t="str">
            <v>DESCRIPTION</v>
          </cell>
          <cell r="AK442" t="str">
            <v>QUANTITY</v>
          </cell>
          <cell r="AL442" t="str">
            <v>UNITS</v>
          </cell>
          <cell r="AM442" t="str">
            <v>TOTAL MANHOURS</v>
          </cell>
          <cell r="AN442" t="str">
            <v>TOTAL LABOR COST</v>
          </cell>
          <cell r="AO442" t="str">
            <v>TOTAL MAT'L COST</v>
          </cell>
          <cell r="AP442" t="str">
            <v>TOTAL S/C COST</v>
          </cell>
          <cell r="AQ442" t="str">
            <v>TOTAL COST</v>
          </cell>
        </row>
        <row r="444">
          <cell r="X444" t="str">
            <v>1CBAA</v>
          </cell>
          <cell r="Y444" t="str">
            <v>NFGP UPGRADE  - FAB/DELIVERY MAJOR EQUIP PRESSURE VESSELS</v>
          </cell>
          <cell r="Z444">
            <v>0</v>
          </cell>
          <cell r="AA444">
            <v>0</v>
          </cell>
          <cell r="AB444">
            <v>0</v>
          </cell>
          <cell r="AC444">
            <v>0</v>
          </cell>
          <cell r="AD444">
            <v>0</v>
          </cell>
          <cell r="AE444">
            <v>0</v>
          </cell>
          <cell r="AF444">
            <v>0</v>
          </cell>
          <cell r="AI444" t="str">
            <v>1CBARA</v>
          </cell>
          <cell r="AJ444" t="str">
            <v>SWITCHGEAR</v>
          </cell>
          <cell r="AQ444">
            <v>0</v>
          </cell>
        </row>
        <row r="445">
          <cell r="X445" t="str">
            <v>1CBAB</v>
          </cell>
          <cell r="Y445" t="str">
            <v>NFGP UPGRADE  - FAB/DELIVERY MAJOR EQUIP COLUMNS</v>
          </cell>
          <cell r="Z445">
            <v>0</v>
          </cell>
          <cell r="AA445">
            <v>0</v>
          </cell>
          <cell r="AB445">
            <v>0</v>
          </cell>
          <cell r="AC445">
            <v>0</v>
          </cell>
          <cell r="AD445">
            <v>0</v>
          </cell>
          <cell r="AE445">
            <v>0</v>
          </cell>
          <cell r="AF445">
            <v>0</v>
          </cell>
          <cell r="AI445" t="str">
            <v>1CBARB</v>
          </cell>
          <cell r="AJ445" t="str">
            <v>TRANSFORMERS</v>
          </cell>
          <cell r="AQ445">
            <v>0</v>
          </cell>
        </row>
        <row r="446">
          <cell r="X446" t="str">
            <v>1CBAE</v>
          </cell>
          <cell r="Y446" t="str">
            <v>NFGP UPGRADE  - FAB/DELIVERY MAJOR EQUIP PUMPS &amp; MOTORS</v>
          </cell>
          <cell r="Z446">
            <v>0</v>
          </cell>
          <cell r="AA446">
            <v>0</v>
          </cell>
          <cell r="AB446">
            <v>0</v>
          </cell>
          <cell r="AC446">
            <v>0</v>
          </cell>
          <cell r="AD446">
            <v>0</v>
          </cell>
          <cell r="AE446">
            <v>0</v>
          </cell>
          <cell r="AF446">
            <v>0</v>
          </cell>
          <cell r="AI446" t="str">
            <v>1CBARC</v>
          </cell>
          <cell r="AJ446" t="str">
            <v>MCC'S</v>
          </cell>
          <cell r="AQ446">
            <v>0</v>
          </cell>
        </row>
        <row r="447">
          <cell r="X447" t="str">
            <v>1CBAF</v>
          </cell>
          <cell r="Y447" t="str">
            <v>NFGP UPGRADE  - FAB/DELIVERY MAJOR EQUIP HEAT EXCHANGERS S&amp;T</v>
          </cell>
          <cell r="Z447">
            <v>0</v>
          </cell>
          <cell r="AA447">
            <v>0</v>
          </cell>
          <cell r="AB447">
            <v>0</v>
          </cell>
          <cell r="AC447">
            <v>0</v>
          </cell>
          <cell r="AD447">
            <v>0</v>
          </cell>
          <cell r="AE447">
            <v>0</v>
          </cell>
          <cell r="AF447">
            <v>0</v>
          </cell>
          <cell r="AI447" t="str">
            <v>1CBARD</v>
          </cell>
          <cell r="AJ447" t="str">
            <v>UPS</v>
          </cell>
          <cell r="AQ447">
            <v>0</v>
          </cell>
        </row>
        <row r="448">
          <cell r="X448" t="str">
            <v>1CBAI</v>
          </cell>
          <cell r="Y448" t="str">
            <v>NFGP UPGRADE  - FAB/DELIVERY MAJOR EQUIP COMPRESSORS &amp; DRIVERS</v>
          </cell>
          <cell r="Z448">
            <v>0</v>
          </cell>
          <cell r="AA448">
            <v>0</v>
          </cell>
          <cell r="AB448">
            <v>0</v>
          </cell>
          <cell r="AC448">
            <v>0</v>
          </cell>
          <cell r="AD448">
            <v>0</v>
          </cell>
          <cell r="AE448">
            <v>0</v>
          </cell>
          <cell r="AF448">
            <v>0</v>
          </cell>
          <cell r="AI448" t="str">
            <v>1CBARX</v>
          </cell>
          <cell r="AJ448" t="str">
            <v>OTHER ELECTRICAL EQUIPMENT</v>
          </cell>
          <cell r="AQ448">
            <v>0</v>
          </cell>
        </row>
        <row r="449">
          <cell r="X449" t="str">
            <v>1CBAR</v>
          </cell>
          <cell r="Y449" t="str">
            <v>NFGP UPGRADE  - FAB/DELIVERY MAJOR EQUIP ELECTRICAL EQUIPMENT</v>
          </cell>
          <cell r="Z449">
            <v>0</v>
          </cell>
          <cell r="AA449">
            <v>0</v>
          </cell>
          <cell r="AB449">
            <v>0</v>
          </cell>
          <cell r="AC449">
            <v>0</v>
          </cell>
          <cell r="AD449">
            <v>0</v>
          </cell>
          <cell r="AE449">
            <v>0</v>
          </cell>
          <cell r="AF449">
            <v>0</v>
          </cell>
          <cell r="AI449" t="str">
            <v>1CBAR-</v>
          </cell>
          <cell r="AJ449" t="str">
            <v>SUBTOTAL ELECTRICAL EQUIPMENT</v>
          </cell>
          <cell r="AK449">
            <v>0</v>
          </cell>
          <cell r="AL449">
            <v>0</v>
          </cell>
          <cell r="AM449">
            <v>0</v>
          </cell>
          <cell r="AN449">
            <v>0</v>
          </cell>
          <cell r="AO449">
            <v>0</v>
          </cell>
          <cell r="AP449">
            <v>0</v>
          </cell>
          <cell r="AQ449">
            <v>0</v>
          </cell>
        </row>
        <row r="450">
          <cell r="X450" t="str">
            <v>1CBAS</v>
          </cell>
          <cell r="Y450" t="str">
            <v>NFGP UPGRADE  - FAB/DELIVERY MAJOR EQUIP INSTRUMENTATION EQUIPMENT</v>
          </cell>
          <cell r="Z450">
            <v>0</v>
          </cell>
          <cell r="AA450">
            <v>0</v>
          </cell>
          <cell r="AB450">
            <v>0</v>
          </cell>
          <cell r="AC450">
            <v>0</v>
          </cell>
          <cell r="AD450">
            <v>0</v>
          </cell>
          <cell r="AE450">
            <v>0</v>
          </cell>
          <cell r="AF450">
            <v>0</v>
          </cell>
        </row>
        <row r="451">
          <cell r="X451" t="str">
            <v>1CBAX</v>
          </cell>
          <cell r="Y451" t="str">
            <v>NFGP UPGRADE  - FAB/DELIVERY MAJOR EQUIP OTHER</v>
          </cell>
          <cell r="Z451">
            <v>0</v>
          </cell>
          <cell r="AA451">
            <v>0</v>
          </cell>
          <cell r="AB451">
            <v>0</v>
          </cell>
          <cell r="AC451">
            <v>0</v>
          </cell>
          <cell r="AD451">
            <v>0</v>
          </cell>
          <cell r="AE451">
            <v>0</v>
          </cell>
          <cell r="AF451">
            <v>0</v>
          </cell>
          <cell r="AI451" t="str">
            <v>1CBASA</v>
          </cell>
          <cell r="AJ451" t="str">
            <v>DCS, ESD, AND F&amp;G</v>
          </cell>
          <cell r="AQ451">
            <v>0</v>
          </cell>
        </row>
        <row r="452">
          <cell r="X452" t="str">
            <v>1CBA-</v>
          </cell>
          <cell r="Y452" t="str">
            <v>SUBTOTAL - NFGP UPGRADE  - FAB/DELIVERY MAJOR EQUIP.</v>
          </cell>
          <cell r="Z452">
            <v>0</v>
          </cell>
          <cell r="AA452" t="str">
            <v>N/A</v>
          </cell>
          <cell r="AB452">
            <v>0</v>
          </cell>
          <cell r="AC452">
            <v>0</v>
          </cell>
          <cell r="AD452">
            <v>0</v>
          </cell>
          <cell r="AE452">
            <v>0</v>
          </cell>
          <cell r="AF452">
            <v>0</v>
          </cell>
          <cell r="AI452" t="str">
            <v>1CBASB</v>
          </cell>
          <cell r="AJ452" t="str">
            <v>FIELD INSTRUMENTATION</v>
          </cell>
          <cell r="AQ452">
            <v>0</v>
          </cell>
        </row>
        <row r="453">
          <cell r="AI453" t="str">
            <v>1CBASC</v>
          </cell>
          <cell r="AJ453" t="str">
            <v>CONTROL VALVES, RELIEF VALVES</v>
          </cell>
          <cell r="AQ453">
            <v>0</v>
          </cell>
        </row>
        <row r="454">
          <cell r="X454" t="str">
            <v>1CBBA</v>
          </cell>
          <cell r="Y454" t="str">
            <v>NFGP UPGRADE  - FAB/DELIVERY BULKS - IMBEDS</v>
          </cell>
          <cell r="AF454">
            <v>0</v>
          </cell>
          <cell r="AI454" t="str">
            <v>1CBASD</v>
          </cell>
          <cell r="AJ454" t="str">
            <v>SHUTDOWN/BLOWDOWN VALVES</v>
          </cell>
          <cell r="AQ454">
            <v>0</v>
          </cell>
        </row>
        <row r="455">
          <cell r="X455" t="str">
            <v>1CBBB</v>
          </cell>
          <cell r="Y455" t="str">
            <v>NFGP UPGRADE  - FAB/DELIVERY BULKS - STRUCTURAL</v>
          </cell>
          <cell r="AF455">
            <v>0</v>
          </cell>
          <cell r="AI455" t="str">
            <v>1CBASE</v>
          </cell>
          <cell r="AJ455" t="str">
            <v>CCTV AND TELECOMMUNICATION SYSTEM</v>
          </cell>
          <cell r="AQ455">
            <v>0</v>
          </cell>
        </row>
        <row r="456">
          <cell r="X456" t="str">
            <v>1CBBC</v>
          </cell>
          <cell r="Y456" t="str">
            <v>NFGP UPGRADE  - FAB/DELIVERY BULKS - PIPING &amp; VALVES</v>
          </cell>
          <cell r="Z456">
            <v>0</v>
          </cell>
          <cell r="AA456">
            <v>0</v>
          </cell>
          <cell r="AB456">
            <v>0</v>
          </cell>
          <cell r="AC456">
            <v>0</v>
          </cell>
          <cell r="AD456">
            <v>0</v>
          </cell>
          <cell r="AE456">
            <v>0</v>
          </cell>
          <cell r="AF456">
            <v>0</v>
          </cell>
          <cell r="AI456" t="str">
            <v>1CBASX</v>
          </cell>
          <cell r="AJ456" t="str">
            <v>OTHER INSTRUMENTATION EQUIPMENT</v>
          </cell>
          <cell r="AQ456">
            <v>0</v>
          </cell>
        </row>
        <row r="457">
          <cell r="X457" t="str">
            <v>1CBBD</v>
          </cell>
          <cell r="Y457" t="str">
            <v>NFGP UPGRADE  - FAB/DELIVERY BULKS - ELECTRICAL</v>
          </cell>
          <cell r="Z457">
            <v>0</v>
          </cell>
          <cell r="AA457">
            <v>0</v>
          </cell>
          <cell r="AB457">
            <v>0</v>
          </cell>
          <cell r="AC457">
            <v>0</v>
          </cell>
          <cell r="AD457">
            <v>0</v>
          </cell>
          <cell r="AE457">
            <v>0</v>
          </cell>
          <cell r="AF457">
            <v>0</v>
          </cell>
          <cell r="AI457" t="str">
            <v>1CBAS-</v>
          </cell>
          <cell r="AJ457" t="str">
            <v>SUBTOTAL INSTRUMENTATION EQUIPMENT</v>
          </cell>
          <cell r="AK457">
            <v>0</v>
          </cell>
          <cell r="AL457">
            <v>0</v>
          </cell>
          <cell r="AM457">
            <v>0</v>
          </cell>
          <cell r="AN457">
            <v>0</v>
          </cell>
          <cell r="AO457">
            <v>0</v>
          </cell>
          <cell r="AP457">
            <v>0</v>
          </cell>
          <cell r="AQ457">
            <v>0</v>
          </cell>
        </row>
        <row r="458">
          <cell r="X458" t="str">
            <v>1CBBE</v>
          </cell>
          <cell r="Y458" t="str">
            <v>NFGP UPGRADE  - FAB/DELIVERY BULKS - INSTRUMENTATION</v>
          </cell>
          <cell r="Z458">
            <v>0</v>
          </cell>
          <cell r="AA458">
            <v>0</v>
          </cell>
          <cell r="AB458">
            <v>0</v>
          </cell>
          <cell r="AC458">
            <v>0</v>
          </cell>
          <cell r="AD458">
            <v>0</v>
          </cell>
          <cell r="AE458">
            <v>0</v>
          </cell>
          <cell r="AF458">
            <v>0</v>
          </cell>
        </row>
        <row r="459">
          <cell r="X459" t="str">
            <v>1CBB-</v>
          </cell>
          <cell r="Y459" t="str">
            <v>SUBTOTAL - NFGP UPGRADE  - FAB/DELIVERY BULKS</v>
          </cell>
          <cell r="Z459">
            <v>0</v>
          </cell>
          <cell r="AA459" t="str">
            <v>N/A</v>
          </cell>
          <cell r="AB459">
            <v>0</v>
          </cell>
          <cell r="AC459">
            <v>0</v>
          </cell>
          <cell r="AD459">
            <v>0</v>
          </cell>
          <cell r="AE459">
            <v>0</v>
          </cell>
          <cell r="AF459">
            <v>0</v>
          </cell>
          <cell r="AI459" t="str">
            <v>1CBAXA</v>
          </cell>
          <cell r="AJ459" t="str">
            <v>SPECIFY EQUIPMENT</v>
          </cell>
          <cell r="AQ459">
            <v>0</v>
          </cell>
        </row>
        <row r="460">
          <cell r="AI460" t="str">
            <v>1CBAXX</v>
          </cell>
          <cell r="AJ460" t="str">
            <v>OTHER EQUIPMENT</v>
          </cell>
          <cell r="AQ460">
            <v>0</v>
          </cell>
        </row>
        <row r="461">
          <cell r="X461" t="str">
            <v>1CBCA</v>
          </cell>
          <cell r="Y461" t="str">
            <v>NFGP UPGRADE  - FAB/DELIVERY ENG. SPECIALTIES - BUILDINGS</v>
          </cell>
          <cell r="AF461">
            <v>0</v>
          </cell>
          <cell r="AI461" t="str">
            <v>1CBAX-</v>
          </cell>
          <cell r="AJ461" t="str">
            <v>SUBTOTAL OTHER EQUIPMENT</v>
          </cell>
          <cell r="AK461">
            <v>0</v>
          </cell>
          <cell r="AL461">
            <v>0</v>
          </cell>
          <cell r="AM461">
            <v>0</v>
          </cell>
          <cell r="AN461">
            <v>0</v>
          </cell>
          <cell r="AO461">
            <v>0</v>
          </cell>
          <cell r="AP461">
            <v>0</v>
          </cell>
          <cell r="AQ461">
            <v>0</v>
          </cell>
        </row>
        <row r="462">
          <cell r="X462" t="str">
            <v>1CBCB</v>
          </cell>
          <cell r="Y462" t="str">
            <v>NFGP UPGRADE  - FAB/DELIVERY ENG. SPECIALTIES - GENERAL</v>
          </cell>
          <cell r="AF462">
            <v>0</v>
          </cell>
        </row>
        <row r="463">
          <cell r="X463" t="str">
            <v>1CBC-</v>
          </cell>
          <cell r="Y463" t="str">
            <v>SUBTOTAL - NFGP UPGRADE  - FAB/DEL. ENGINEERING SPECIALTIES</v>
          </cell>
          <cell r="Z463">
            <v>0</v>
          </cell>
          <cell r="AA463" t="str">
            <v>N/A</v>
          </cell>
          <cell r="AB463">
            <v>0</v>
          </cell>
          <cell r="AC463">
            <v>0</v>
          </cell>
          <cell r="AD463">
            <v>0</v>
          </cell>
          <cell r="AE463">
            <v>0</v>
          </cell>
          <cell r="AF463">
            <v>0</v>
          </cell>
          <cell r="AI463" t="str">
            <v>1CBBCA</v>
          </cell>
          <cell r="AJ463" t="str">
            <v>PIPING &amp; FITTING MATERIAL - CARBON STEEL</v>
          </cell>
          <cell r="AQ463">
            <v>0</v>
          </cell>
        </row>
        <row r="464">
          <cell r="AI464" t="str">
            <v>1CBBCB</v>
          </cell>
          <cell r="AJ464" t="str">
            <v>PIPING VALVES - CARBON STEEL</v>
          </cell>
          <cell r="AQ464">
            <v>0</v>
          </cell>
        </row>
        <row r="465">
          <cell r="AI465" t="str">
            <v>1CBBCC</v>
          </cell>
          <cell r="AJ465" t="str">
            <v>PIPING &amp; FITTING MATERIAL - LOW TEMERATURE CARBON STEEL</v>
          </cell>
          <cell r="AQ465">
            <v>0</v>
          </cell>
        </row>
        <row r="466">
          <cell r="AI466" t="str">
            <v>1CBBCD</v>
          </cell>
          <cell r="AJ466" t="str">
            <v>PIPING VALVES - LOW TEMERATURE CARBON STEEL</v>
          </cell>
          <cell r="AQ466">
            <v>0</v>
          </cell>
        </row>
        <row r="467">
          <cell r="AI467" t="str">
            <v>1CBBCE</v>
          </cell>
          <cell r="AJ467" t="str">
            <v>PIPING &amp; FITTING MATERIAL - CARBON STEEL NACE</v>
          </cell>
          <cell r="AQ467">
            <v>0</v>
          </cell>
        </row>
        <row r="468">
          <cell r="AI468" t="str">
            <v>1CBBCF</v>
          </cell>
          <cell r="AJ468" t="str">
            <v>PIPING VALVES - CARBON STEEL NACE</v>
          </cell>
          <cell r="AQ468">
            <v>0</v>
          </cell>
        </row>
        <row r="469">
          <cell r="AI469" t="str">
            <v>1CBBCG</v>
          </cell>
          <cell r="AJ469" t="str">
            <v>PIPING &amp; FITTING MATERIAL - STAINLESS STEEL</v>
          </cell>
          <cell r="AQ469">
            <v>0</v>
          </cell>
        </row>
        <row r="470">
          <cell r="AI470" t="str">
            <v>1CBBCH</v>
          </cell>
          <cell r="AJ470" t="str">
            <v>PIPING VALVES - STAINLESS STEEL</v>
          </cell>
          <cell r="AQ470">
            <v>0</v>
          </cell>
        </row>
        <row r="471">
          <cell r="AI471" t="str">
            <v>1CBBCI</v>
          </cell>
          <cell r="AJ471" t="str">
            <v>PIPING &amp; FITTING MATERIAL - NON-METALLIC</v>
          </cell>
          <cell r="AQ471">
            <v>0</v>
          </cell>
        </row>
        <row r="472">
          <cell r="AI472" t="str">
            <v>1CBBCJ</v>
          </cell>
          <cell r="AJ472" t="str">
            <v>PIPING VALVES - NON-METALLIC</v>
          </cell>
          <cell r="AQ472">
            <v>0</v>
          </cell>
        </row>
        <row r="473">
          <cell r="AI473" t="str">
            <v>1CBBCX</v>
          </cell>
          <cell r="AJ473" t="str">
            <v>PIPING MATERIALS - OTHER</v>
          </cell>
          <cell r="AQ473">
            <v>0</v>
          </cell>
        </row>
        <row r="474">
          <cell r="AI474" t="str">
            <v>1CBBC-</v>
          </cell>
          <cell r="AJ474" t="str">
            <v>SUBTOTAL PIPING &amp; VALVES BULKS</v>
          </cell>
          <cell r="AK474">
            <v>0</v>
          </cell>
          <cell r="AL474">
            <v>0</v>
          </cell>
          <cell r="AM474">
            <v>0</v>
          </cell>
          <cell r="AN474">
            <v>0</v>
          </cell>
          <cell r="AO474">
            <v>0</v>
          </cell>
          <cell r="AP474">
            <v>0</v>
          </cell>
          <cell r="AQ474">
            <v>0</v>
          </cell>
        </row>
        <row r="486">
          <cell r="W486" t="str">
            <v>LEVEL 2 NFGP UPGRADE PG.3</v>
          </cell>
          <cell r="X486" t="str">
            <v>WBS CODE</v>
          </cell>
          <cell r="Y486" t="str">
            <v>DESCRIPTION</v>
          </cell>
          <cell r="Z486" t="str">
            <v>QUANTITY</v>
          </cell>
          <cell r="AA486" t="str">
            <v>UNITS</v>
          </cell>
          <cell r="AB486" t="str">
            <v>TOTAL MANHOURS</v>
          </cell>
          <cell r="AC486" t="str">
            <v>TOTAL LABOR COST</v>
          </cell>
          <cell r="AD486" t="str">
            <v>TOTAL MAT'L COST</v>
          </cell>
          <cell r="AE486" t="str">
            <v>TOTAL S/C COST</v>
          </cell>
          <cell r="AF486" t="str">
            <v>TOTAL COST</v>
          </cell>
          <cell r="AH486" t="str">
            <v>LEVEL 3 NFGP UPGRADE PG 3</v>
          </cell>
          <cell r="AI486" t="str">
            <v>WBS CODE</v>
          </cell>
          <cell r="AJ486" t="str">
            <v>DESCRIPTION</v>
          </cell>
          <cell r="AK486" t="str">
            <v>QUANTITY</v>
          </cell>
          <cell r="AL486" t="str">
            <v>UNITS</v>
          </cell>
          <cell r="AM486" t="str">
            <v>TOTAL MANHOURS</v>
          </cell>
          <cell r="AN486" t="str">
            <v>TOTAL LABOR COST</v>
          </cell>
          <cell r="AO486" t="str">
            <v>TOTAL MAT'L COST</v>
          </cell>
          <cell r="AP486" t="str">
            <v>TOTAL S/C COST</v>
          </cell>
          <cell r="AQ486" t="str">
            <v>TOTAL COST</v>
          </cell>
        </row>
        <row r="488">
          <cell r="X488" t="str">
            <v>1CCAA</v>
          </cell>
          <cell r="Y488" t="str">
            <v>NFGP UPGRADE  - CONSTRUCTION, CIVIL - SITE WORK</v>
          </cell>
          <cell r="AF488">
            <v>0</v>
          </cell>
          <cell r="AI488" t="str">
            <v>1CBBDA</v>
          </cell>
          <cell r="AJ488" t="str">
            <v>LV CABLE</v>
          </cell>
          <cell r="AQ488">
            <v>0</v>
          </cell>
        </row>
        <row r="489">
          <cell r="X489" t="str">
            <v>1CCAB</v>
          </cell>
          <cell r="Y489" t="str">
            <v>NFGP UPGRADE  - CONSTRUCTION, CIVIL - FOUNDATIONS</v>
          </cell>
          <cell r="AF489">
            <v>0</v>
          </cell>
          <cell r="AI489" t="str">
            <v>1CBBDB</v>
          </cell>
          <cell r="AJ489" t="str">
            <v>HV CABLE</v>
          </cell>
          <cell r="AQ489">
            <v>0</v>
          </cell>
        </row>
        <row r="490">
          <cell r="X490" t="str">
            <v>1CCA</v>
          </cell>
          <cell r="Y490" t="str">
            <v>SUBTOTAL - NFGP UPGRADE  - CONSTRUCTION, CIVIL</v>
          </cell>
          <cell r="Z490">
            <v>0</v>
          </cell>
          <cell r="AA490" t="str">
            <v>N/A</v>
          </cell>
          <cell r="AB490">
            <v>0</v>
          </cell>
          <cell r="AC490">
            <v>0</v>
          </cell>
          <cell r="AD490">
            <v>0</v>
          </cell>
          <cell r="AE490">
            <v>0</v>
          </cell>
          <cell r="AF490">
            <v>0</v>
          </cell>
          <cell r="AI490" t="str">
            <v>1CBBDC</v>
          </cell>
          <cell r="AJ490" t="str">
            <v>CABLE TRAY / CABLE LADDERS</v>
          </cell>
          <cell r="AQ490">
            <v>0</v>
          </cell>
        </row>
        <row r="491">
          <cell r="AI491" t="str">
            <v>1CBBDD</v>
          </cell>
          <cell r="AJ491" t="str">
            <v>CABLE FITTINGS &amp; JUNCTION BOXES</v>
          </cell>
          <cell r="AQ491">
            <v>0</v>
          </cell>
        </row>
        <row r="492">
          <cell r="X492" t="str">
            <v>1CCBA</v>
          </cell>
          <cell r="Y492" t="str">
            <v>NFGP UPGRADE  - CONSTRUCTION, MAJOR EQUIPMENT - PRESSURE VESSELS</v>
          </cell>
          <cell r="Z492">
            <v>215.3</v>
          </cell>
          <cell r="AA492" t="str">
            <v>TON</v>
          </cell>
          <cell r="AB492">
            <v>19270</v>
          </cell>
          <cell r="AC492">
            <v>143200</v>
          </cell>
          <cell r="AF492">
            <v>143200</v>
          </cell>
          <cell r="AI492" t="str">
            <v>1CBBDE</v>
          </cell>
          <cell r="AJ492" t="str">
            <v>EARTHING MATERIALS</v>
          </cell>
          <cell r="AQ492">
            <v>0</v>
          </cell>
        </row>
        <row r="493">
          <cell r="X493" t="str">
            <v>1CCBB</v>
          </cell>
          <cell r="Y493" t="str">
            <v>NFGP UPGRADE  - CONSTRUCTION, MAJOR EQUIPMENT - COLUMNS</v>
          </cell>
          <cell r="Z493">
            <v>181.1</v>
          </cell>
          <cell r="AA493" t="str">
            <v>TON</v>
          </cell>
          <cell r="AB493">
            <v>16670</v>
          </cell>
          <cell r="AC493">
            <v>130100</v>
          </cell>
          <cell r="AF493">
            <v>130100</v>
          </cell>
          <cell r="AI493" t="str">
            <v>1CBBDF</v>
          </cell>
          <cell r="AJ493" t="str">
            <v>LIGHTING AND OTHER ACCESSORIES</v>
          </cell>
          <cell r="AQ493">
            <v>0</v>
          </cell>
        </row>
        <row r="494">
          <cell r="X494" t="str">
            <v>1CCBE</v>
          </cell>
          <cell r="Y494" t="str">
            <v>NFGP UPGRADE  - CONSTRUCTION, MAJOR EQUIPMENT - PUMPS &amp; MOTORS</v>
          </cell>
          <cell r="Z494">
            <v>11.8</v>
          </cell>
          <cell r="AA494" t="str">
            <v>TON</v>
          </cell>
          <cell r="AB494">
            <v>950</v>
          </cell>
          <cell r="AC494">
            <v>10100</v>
          </cell>
          <cell r="AF494">
            <v>10100</v>
          </cell>
          <cell r="AI494" t="str">
            <v>1CBBDG</v>
          </cell>
          <cell r="AJ494" t="str">
            <v>CATHODIC PROTECTION SYSTEM(S)</v>
          </cell>
          <cell r="AQ494">
            <v>0</v>
          </cell>
        </row>
        <row r="495">
          <cell r="X495" t="str">
            <v>1CCBF</v>
          </cell>
          <cell r="Y495" t="str">
            <v>NFGP UPGRADE  - CONSTRUCTION, MAJOR EQUIPMENT - HEAT EXCHANGERS S&amp;T</v>
          </cell>
          <cell r="Z495">
            <v>712.9</v>
          </cell>
          <cell r="AA495" t="str">
            <v>TON</v>
          </cell>
          <cell r="AB495">
            <v>60496</v>
          </cell>
          <cell r="AC495">
            <v>485600</v>
          </cell>
          <cell r="AF495">
            <v>485600</v>
          </cell>
          <cell r="AI495" t="str">
            <v>1CBBDX</v>
          </cell>
          <cell r="AJ495" t="str">
            <v>OTHER ELECTRICAL BULKS</v>
          </cell>
          <cell r="AQ495">
            <v>0</v>
          </cell>
        </row>
        <row r="496">
          <cell r="X496" t="str">
            <v>1CCBI</v>
          </cell>
          <cell r="Y496" t="str">
            <v>NFGP UPGRADE  - CONSTRUCTION, MAJOR EQUIPMENT - COMPRESSORS &amp; DRIVERS</v>
          </cell>
          <cell r="Z496">
            <v>30</v>
          </cell>
          <cell r="AA496" t="str">
            <v>TON</v>
          </cell>
          <cell r="AB496">
            <v>2750</v>
          </cell>
          <cell r="AC496">
            <v>31700</v>
          </cell>
          <cell r="AF496">
            <v>31700</v>
          </cell>
          <cell r="AI496" t="str">
            <v>1CBBD-</v>
          </cell>
          <cell r="AJ496" t="str">
            <v>SUBTOTAL ELECTRICAL BULKS</v>
          </cell>
          <cell r="AK496">
            <v>0</v>
          </cell>
          <cell r="AL496">
            <v>0</v>
          </cell>
          <cell r="AM496">
            <v>0</v>
          </cell>
          <cell r="AN496">
            <v>0</v>
          </cell>
          <cell r="AO496">
            <v>0</v>
          </cell>
          <cell r="AP496">
            <v>0</v>
          </cell>
          <cell r="AQ496">
            <v>0</v>
          </cell>
        </row>
        <row r="497">
          <cell r="X497" t="str">
            <v>1CCBR</v>
          </cell>
          <cell r="Y497" t="str">
            <v>NFGP UPGRADE  - CONSTRUCTION, MAJOR EQUIPMENT - ELECTRICAL EQUIPMENT</v>
          </cell>
          <cell r="AF497">
            <v>0</v>
          </cell>
        </row>
        <row r="498">
          <cell r="X498" t="str">
            <v>1CCBS</v>
          </cell>
          <cell r="Y498" t="str">
            <v>NFGP UPGRADE  - CONSTRUCTION, MAJOR EQUIP. - INSTRUMENTATION EQUIPMENT</v>
          </cell>
          <cell r="AF498">
            <v>0</v>
          </cell>
          <cell r="AI498" t="str">
            <v>1CBBEA</v>
          </cell>
          <cell r="AJ498" t="str">
            <v>CABLE AND CABLE FITTINGS</v>
          </cell>
          <cell r="AQ498">
            <v>0</v>
          </cell>
        </row>
        <row r="499">
          <cell r="X499" t="str">
            <v>1CCBX</v>
          </cell>
          <cell r="Y499" t="str">
            <v>NFGP UPGRADE  - CONSTRUCTION, MAJOR EQUIPMENT - OTHERS</v>
          </cell>
          <cell r="Z499">
            <v>47</v>
          </cell>
          <cell r="AA499" t="str">
            <v>TON</v>
          </cell>
          <cell r="AB499">
            <v>7130</v>
          </cell>
          <cell r="AC499">
            <v>64000</v>
          </cell>
          <cell r="AF499">
            <v>64000</v>
          </cell>
          <cell r="AI499" t="str">
            <v>1CBBEB</v>
          </cell>
          <cell r="AJ499" t="str">
            <v>CABLE TRAY / CABLE LADDERS</v>
          </cell>
          <cell r="AQ499">
            <v>0</v>
          </cell>
        </row>
        <row r="500">
          <cell r="X500" t="str">
            <v>1CCB-</v>
          </cell>
          <cell r="Y500" t="str">
            <v>SUBTOTAL - NFGP UPGRADE  - CONSTRUCTION, MAJOR EQUIPMENT</v>
          </cell>
          <cell r="Z500">
            <v>1198.0999999999999</v>
          </cell>
          <cell r="AA500" t="str">
            <v>N/A</v>
          </cell>
          <cell r="AB500">
            <v>107266</v>
          </cell>
          <cell r="AC500">
            <v>864700</v>
          </cell>
          <cell r="AD500">
            <v>0</v>
          </cell>
          <cell r="AE500">
            <v>0</v>
          </cell>
          <cell r="AF500">
            <v>864700</v>
          </cell>
          <cell r="AI500" t="str">
            <v>1CBBEC</v>
          </cell>
          <cell r="AJ500" t="str">
            <v>INSTRUMENT TUBING AND FITTINGS</v>
          </cell>
          <cell r="AQ500">
            <v>0</v>
          </cell>
        </row>
        <row r="501">
          <cell r="AI501" t="str">
            <v>1CBBED</v>
          </cell>
          <cell r="AJ501" t="str">
            <v>MOUNTING ACCESSORIES</v>
          </cell>
          <cell r="AQ501">
            <v>0</v>
          </cell>
        </row>
        <row r="502">
          <cell r="X502" t="str">
            <v>1CCCA</v>
          </cell>
          <cell r="Y502" t="str">
            <v>NFGP UPGRADE  - CONSTRUCTION, BULKS - STRUCTURAL</v>
          </cell>
          <cell r="AF502">
            <v>0</v>
          </cell>
          <cell r="AI502" t="str">
            <v>1CBBEE</v>
          </cell>
          <cell r="AJ502" t="str">
            <v>EARTHING MATERIALS</v>
          </cell>
          <cell r="AQ502">
            <v>0</v>
          </cell>
        </row>
        <row r="503">
          <cell r="X503" t="str">
            <v>1CCCB</v>
          </cell>
          <cell r="Y503" t="str">
            <v>NFGP UPGRADE  - CONSTRUCTION, BULKS - PIPING &amp; VALVES</v>
          </cell>
          <cell r="AF503">
            <v>0</v>
          </cell>
          <cell r="AI503" t="str">
            <v>1CBBEF</v>
          </cell>
          <cell r="AJ503" t="str">
            <v>FIRE AND GAS DETECTION EQUIPMENT</v>
          </cell>
          <cell r="AQ503">
            <v>0</v>
          </cell>
        </row>
        <row r="504">
          <cell r="X504" t="str">
            <v>1CCCC</v>
          </cell>
          <cell r="Y504" t="str">
            <v>NFGP UPGRADE  - CONSTRUCTION, BULKS - ELECTRICAL</v>
          </cell>
          <cell r="AF504">
            <v>0</v>
          </cell>
          <cell r="AI504" t="str">
            <v>1CBBEX</v>
          </cell>
          <cell r="AJ504" t="str">
            <v>OTHER INSTRUMENTATION BULKS</v>
          </cell>
          <cell r="AQ504">
            <v>0</v>
          </cell>
        </row>
        <row r="505">
          <cell r="X505" t="str">
            <v>1CCCD</v>
          </cell>
          <cell r="Y505" t="str">
            <v>NFGP UPGRADE  - CONSTRUCTION, BULKS - INSTRUMENTATION</v>
          </cell>
          <cell r="AF505">
            <v>0</v>
          </cell>
          <cell r="AI505" t="str">
            <v>1CBBE-</v>
          </cell>
          <cell r="AJ505" t="str">
            <v>SUBTOTAL INSTRUMENTATION BULKS</v>
          </cell>
          <cell r="AK505">
            <v>0</v>
          </cell>
          <cell r="AL505">
            <v>0</v>
          </cell>
          <cell r="AM505">
            <v>0</v>
          </cell>
          <cell r="AN505">
            <v>0</v>
          </cell>
          <cell r="AO505">
            <v>0</v>
          </cell>
          <cell r="AP505">
            <v>0</v>
          </cell>
          <cell r="AQ505">
            <v>0</v>
          </cell>
        </row>
        <row r="506">
          <cell r="X506" t="str">
            <v>1CCC-</v>
          </cell>
          <cell r="Y506" t="str">
            <v xml:space="preserve">SUBTOTAL - NFGP UPGRADE  - CONSTRUCTION, BULKS </v>
          </cell>
          <cell r="Z506">
            <v>0</v>
          </cell>
          <cell r="AA506" t="str">
            <v>N/A</v>
          </cell>
          <cell r="AB506">
            <v>0</v>
          </cell>
          <cell r="AC506">
            <v>0</v>
          </cell>
          <cell r="AD506">
            <v>0</v>
          </cell>
          <cell r="AE506">
            <v>0</v>
          </cell>
          <cell r="AF506">
            <v>0</v>
          </cell>
        </row>
        <row r="508">
          <cell r="X508" t="str">
            <v>1CCDA</v>
          </cell>
          <cell r="Y508" t="str">
            <v>NFGP UPGRADE  - CONSTRUCTION SPECIALTIES - BUILDINGS</v>
          </cell>
          <cell r="AF508">
            <v>0</v>
          </cell>
        </row>
        <row r="509">
          <cell r="X509" t="str">
            <v>1CCDB</v>
          </cell>
          <cell r="Y509" t="str">
            <v>NFGP UPGRADE  - CONSTRUCTION SPECIALTIES - GENERAL</v>
          </cell>
          <cell r="AF509">
            <v>0</v>
          </cell>
        </row>
        <row r="510">
          <cell r="X510" t="str">
            <v>1CCD-</v>
          </cell>
          <cell r="Y510" t="str">
            <v>SUBTOTAL - NFGP UPGRADE  - CONSTRUCTION SPECIALTIES</v>
          </cell>
          <cell r="Z510">
            <v>0</v>
          </cell>
          <cell r="AA510" t="str">
            <v>N/A</v>
          </cell>
          <cell r="AB510">
            <v>0</v>
          </cell>
          <cell r="AC510">
            <v>0</v>
          </cell>
          <cell r="AD510">
            <v>0</v>
          </cell>
          <cell r="AE510">
            <v>0</v>
          </cell>
          <cell r="AF510">
            <v>0</v>
          </cell>
        </row>
        <row r="512">
          <cell r="X512" t="str">
            <v>1CCEA</v>
          </cell>
          <cell r="Y512" t="str">
            <v>NFGP UPGRADE  - CONSTRUCTION, OTHER DIRECT WORK - FIRE PROTECTION</v>
          </cell>
          <cell r="AF512">
            <v>0</v>
          </cell>
        </row>
        <row r="513">
          <cell r="X513" t="str">
            <v>1CCEB</v>
          </cell>
          <cell r="Y513" t="str">
            <v>NFGP UPGRADE  - CONSTRUCTION, OTHER DIRECT WORK - FIREPROOFING</v>
          </cell>
          <cell r="AF513">
            <v>0</v>
          </cell>
        </row>
        <row r="514">
          <cell r="X514" t="str">
            <v>1CCEC</v>
          </cell>
          <cell r="Y514" t="str">
            <v>NFGP UPGRADE  - CONSTRUCTION, OTHER DIRECT WORK - INSULATION</v>
          </cell>
          <cell r="AF514">
            <v>0</v>
          </cell>
        </row>
        <row r="515">
          <cell r="X515" t="str">
            <v>1CCED</v>
          </cell>
          <cell r="Y515" t="str">
            <v>NFGP UPGRADE  - CONSTRUCTION, OTHER DIRECT WORK - PAINTING</v>
          </cell>
          <cell r="AF515">
            <v>0</v>
          </cell>
        </row>
        <row r="516">
          <cell r="X516" t="str">
            <v>1CCEE</v>
          </cell>
          <cell r="Y516" t="str">
            <v>NFGP UPGRADE  - CONSTRUCTION, OTHER DIRECT WORK - SHUTDOWN</v>
          </cell>
          <cell r="AF516">
            <v>0</v>
          </cell>
        </row>
        <row r="517">
          <cell r="X517" t="str">
            <v>1CCEF</v>
          </cell>
          <cell r="Y517" t="str">
            <v>NFGP UPGRADE  - CONSTRUCTION, OTHER DIRECT WORK - PRE-COMMISSIONING</v>
          </cell>
          <cell r="AF517">
            <v>0</v>
          </cell>
        </row>
        <row r="518">
          <cell r="X518" t="str">
            <v>1CCEG</v>
          </cell>
          <cell r="Y518" t="str">
            <v>NFGP UPGRADE  - CONSTRUCTION, OTHER DIRECT WORK - ENVIRONMENTAL</v>
          </cell>
          <cell r="AF518">
            <v>0</v>
          </cell>
        </row>
        <row r="519">
          <cell r="X519" t="str">
            <v>1CCEX</v>
          </cell>
          <cell r="Y519" t="str">
            <v>NFGP UPGRADE  - CONSTRUCTION, OTHER DIRECT WORK - OTHER</v>
          </cell>
          <cell r="AF519">
            <v>0</v>
          </cell>
        </row>
        <row r="520">
          <cell r="X520" t="str">
            <v>1CCE</v>
          </cell>
          <cell r="Y520" t="str">
            <v xml:space="preserve">SUBTOTAL - NFGP UPGRADE  - CONSTRUCTION, OTHER DIRECT WORK - </v>
          </cell>
          <cell r="Z520">
            <v>0</v>
          </cell>
          <cell r="AA520" t="str">
            <v>N/A</v>
          </cell>
          <cell r="AB520">
            <v>0</v>
          </cell>
          <cell r="AC520">
            <v>0</v>
          </cell>
          <cell r="AD520">
            <v>0</v>
          </cell>
          <cell r="AE520">
            <v>0</v>
          </cell>
          <cell r="AF520">
            <v>0</v>
          </cell>
        </row>
        <row r="530">
          <cell r="W530" t="str">
            <v>LEVEL 2 NFGP UPGRADE PG.4</v>
          </cell>
          <cell r="X530" t="str">
            <v>WBS CODE</v>
          </cell>
          <cell r="Y530" t="str">
            <v>DESCRIPTION</v>
          </cell>
          <cell r="Z530" t="str">
            <v>QUANTITY</v>
          </cell>
          <cell r="AA530" t="str">
            <v>UNITS</v>
          </cell>
          <cell r="AB530" t="str">
            <v>TOTAL MANHOURS</v>
          </cell>
          <cell r="AC530" t="str">
            <v>TOTAL LABOR COST</v>
          </cell>
          <cell r="AD530" t="str">
            <v>TOTAL MAT'L COST</v>
          </cell>
          <cell r="AE530" t="str">
            <v>TOTAL S/C COST</v>
          </cell>
          <cell r="AF530" t="str">
            <v>TOTAL COST</v>
          </cell>
        </row>
        <row r="532">
          <cell r="X532" t="str">
            <v>1CCFA</v>
          </cell>
          <cell r="Y532" t="str">
            <v>NFGP UPGRADE  - CONSTRUCTION INDIRECTS</v>
          </cell>
          <cell r="AF532">
            <v>0</v>
          </cell>
        </row>
        <row r="533">
          <cell r="X533" t="str">
            <v>1CCF</v>
          </cell>
          <cell r="Y533" t="str">
            <v>SUBTOTAL - NFGP UPGRADE  - CONSTRUCTION INDIRECTS</v>
          </cell>
          <cell r="Z533">
            <v>0</v>
          </cell>
          <cell r="AA533" t="str">
            <v>N/A</v>
          </cell>
          <cell r="AB533">
            <v>0</v>
          </cell>
          <cell r="AC533">
            <v>0</v>
          </cell>
          <cell r="AD533">
            <v>0</v>
          </cell>
          <cell r="AE533">
            <v>0</v>
          </cell>
          <cell r="AF533">
            <v>0</v>
          </cell>
        </row>
        <row r="535">
          <cell r="X535" t="str">
            <v>1CDAA</v>
          </cell>
          <cell r="Y535" t="str">
            <v>NFGP UPGRADE  - COMMISSIONING - PROCESS</v>
          </cell>
          <cell r="AF535">
            <v>0</v>
          </cell>
        </row>
        <row r="536">
          <cell r="X536" t="str">
            <v>1CDAB</v>
          </cell>
          <cell r="Y536" t="str">
            <v>NFGP UPGRADE  - COMMISSIONING - UTILITIES</v>
          </cell>
          <cell r="AF536">
            <v>0</v>
          </cell>
        </row>
        <row r="537">
          <cell r="X537" t="str">
            <v>1CDA-</v>
          </cell>
          <cell r="Y537" t="str">
            <v>SUBTOTAL - NFGP UPGRADE  - COMMISSIONING</v>
          </cell>
          <cell r="Z537">
            <v>0</v>
          </cell>
          <cell r="AA537" t="str">
            <v>N/A</v>
          </cell>
          <cell r="AB537">
            <v>0</v>
          </cell>
          <cell r="AC537">
            <v>0</v>
          </cell>
          <cell r="AD537">
            <v>0</v>
          </cell>
          <cell r="AE537">
            <v>0</v>
          </cell>
          <cell r="AF537">
            <v>0</v>
          </cell>
        </row>
        <row r="539">
          <cell r="X539" t="str">
            <v>1CDBA</v>
          </cell>
          <cell r="Y539" t="str">
            <v>NFGP UPGRADE  - PERFORMANCE TEST - PROCESS</v>
          </cell>
          <cell r="AF539">
            <v>0</v>
          </cell>
        </row>
        <row r="540">
          <cell r="X540" t="str">
            <v>1CDBB</v>
          </cell>
          <cell r="Y540" t="str">
            <v>NFGP UPGRADE  - PERFORMANCE TEST - UTILITIES</v>
          </cell>
          <cell r="AF540">
            <v>0</v>
          </cell>
        </row>
        <row r="541">
          <cell r="X541" t="str">
            <v>1CDB-</v>
          </cell>
          <cell r="Y541" t="str">
            <v>SUBTOTAL - NFGP UPGRADE  - PERFORMANCE TEST</v>
          </cell>
          <cell r="Z541">
            <v>0</v>
          </cell>
          <cell r="AA541" t="str">
            <v>N/A</v>
          </cell>
          <cell r="AB541">
            <v>0</v>
          </cell>
          <cell r="AC541">
            <v>0</v>
          </cell>
          <cell r="AD541">
            <v>0</v>
          </cell>
          <cell r="AE541">
            <v>0</v>
          </cell>
          <cell r="AF541">
            <v>0</v>
          </cell>
        </row>
        <row r="574">
          <cell r="L574" t="str">
            <v>CYCLE &amp; LVL 1    PIPELINE</v>
          </cell>
          <cell r="M574" t="str">
            <v>WBS CODE</v>
          </cell>
          <cell r="N574" t="str">
            <v>DESCRIPTION</v>
          </cell>
          <cell r="O574" t="str">
            <v>QUANTITY</v>
          </cell>
          <cell r="P574" t="str">
            <v>UNITS</v>
          </cell>
          <cell r="Q574" t="str">
            <v>TOTAL MANHOURS</v>
          </cell>
          <cell r="R574" t="str">
            <v>TOTAL LABOR COST</v>
          </cell>
          <cell r="S574" t="str">
            <v>TOTAL MAT'L COST</v>
          </cell>
          <cell r="T574" t="str">
            <v>TOTAL S/C COST</v>
          </cell>
          <cell r="U574" t="str">
            <v>TOTAL COST</v>
          </cell>
          <cell r="W574" t="str">
            <v>LEVEL 2 PIPELINE PG.1</v>
          </cell>
          <cell r="X574" t="str">
            <v>WBS CODE</v>
          </cell>
          <cell r="Y574" t="str">
            <v>DESCRIPTION</v>
          </cell>
          <cell r="Z574" t="str">
            <v>QUANTITY</v>
          </cell>
          <cell r="AA574" t="str">
            <v>UNITS</v>
          </cell>
          <cell r="AB574" t="str">
            <v>TOTAL MANHOURS</v>
          </cell>
          <cell r="AC574" t="str">
            <v>TOTAL LABOR COST</v>
          </cell>
          <cell r="AD574" t="str">
            <v>TOTAL MAT'L COST</v>
          </cell>
          <cell r="AE574" t="str">
            <v>TOTAL S/C COST</v>
          </cell>
          <cell r="AF574" t="str">
            <v>TOTAL COST</v>
          </cell>
          <cell r="AH574" t="str">
            <v>LEVEL 3 PIPELINE PG 1</v>
          </cell>
          <cell r="AI574" t="str">
            <v>WBS CODE</v>
          </cell>
          <cell r="AJ574" t="str">
            <v>DESCRIPTION</v>
          </cell>
          <cell r="AK574" t="str">
            <v>QUANTITY</v>
          </cell>
          <cell r="AL574" t="str">
            <v>UNITS</v>
          </cell>
          <cell r="AM574" t="str">
            <v>TOTAL MANHOURS</v>
          </cell>
          <cell r="AN574" t="str">
            <v>TOTAL LABOR COST</v>
          </cell>
          <cell r="AO574" t="str">
            <v>TOTAL MAT'L COST</v>
          </cell>
          <cell r="AP574" t="str">
            <v>TOTAL S/C COST</v>
          </cell>
          <cell r="AQ574" t="str">
            <v>TOTAL COST</v>
          </cell>
        </row>
        <row r="576">
          <cell r="M576" t="str">
            <v>1DAA-</v>
          </cell>
          <cell r="N576" t="str">
            <v>PIPELINE - DIRECT ENGINEERING</v>
          </cell>
          <cell r="Q576">
            <v>0</v>
          </cell>
          <cell r="R576">
            <v>0</v>
          </cell>
          <cell r="S576">
            <v>0</v>
          </cell>
          <cell r="T576">
            <v>0</v>
          </cell>
          <cell r="U576">
            <v>0</v>
          </cell>
          <cell r="X576" t="str">
            <v>1DAAA</v>
          </cell>
          <cell r="Y576" t="str">
            <v>PIPELINE - DIR. ENG.  PROCESS</v>
          </cell>
          <cell r="AF576">
            <v>0</v>
          </cell>
          <cell r="AI576" t="str">
            <v>1DAAIA</v>
          </cell>
          <cell r="AJ576" t="str">
            <v>SPECIFY PIPELINE</v>
          </cell>
          <cell r="AQ576">
            <v>0</v>
          </cell>
        </row>
        <row r="577">
          <cell r="M577" t="str">
            <v>1DAI-</v>
          </cell>
          <cell r="N577" t="str">
            <v>PIPELINE - ENGINEERING PROCUREMENT</v>
          </cell>
          <cell r="Q577">
            <v>0</v>
          </cell>
          <cell r="R577">
            <v>0</v>
          </cell>
          <cell r="S577">
            <v>0</v>
          </cell>
          <cell r="T577">
            <v>0</v>
          </cell>
          <cell r="U577">
            <v>0</v>
          </cell>
          <cell r="X577" t="str">
            <v>1DAAB</v>
          </cell>
          <cell r="Y577" t="str">
            <v>PIPELINE - DIR. ENG.  PERMITS</v>
          </cell>
          <cell r="AF577">
            <v>0</v>
          </cell>
          <cell r="AI577" t="str">
            <v>1DAAIX</v>
          </cell>
          <cell r="AJ577" t="str">
            <v>DIRECT ENG. -  OTHER PIPELINES</v>
          </cell>
          <cell r="AQ577">
            <v>0</v>
          </cell>
        </row>
        <row r="578">
          <cell r="M578" t="str">
            <v>1DAJ-</v>
          </cell>
          <cell r="N578" t="str">
            <v>PIPELINE - INDIRECT ENGINEERING</v>
          </cell>
          <cell r="Q578">
            <v>0</v>
          </cell>
          <cell r="R578">
            <v>0</v>
          </cell>
          <cell r="S578">
            <v>0</v>
          </cell>
          <cell r="T578">
            <v>0</v>
          </cell>
          <cell r="U578">
            <v>0</v>
          </cell>
          <cell r="X578" t="str">
            <v>1DAAC</v>
          </cell>
          <cell r="Y578" t="str">
            <v>PIPELINE - DIR. ENG.  CIVIL/STRUCTURAL</v>
          </cell>
          <cell r="AF578">
            <v>0</v>
          </cell>
          <cell r="AI578" t="str">
            <v>1DAAI-</v>
          </cell>
          <cell r="AJ578" t="str">
            <v>SUBTOTAL - DIRECT ENGINEERING - PIPELINES</v>
          </cell>
          <cell r="AK578">
            <v>0</v>
          </cell>
          <cell r="AL578">
            <v>0</v>
          </cell>
          <cell r="AM578">
            <v>0</v>
          </cell>
          <cell r="AN578">
            <v>0</v>
          </cell>
          <cell r="AO578">
            <v>0</v>
          </cell>
          <cell r="AP578">
            <v>0</v>
          </cell>
          <cell r="AQ578">
            <v>0</v>
          </cell>
        </row>
        <row r="579">
          <cell r="M579" t="str">
            <v>1DA--</v>
          </cell>
          <cell r="N579" t="str">
            <v>SUBTOTAL PIPELINE - ENGINEERING/PROCUREMENT</v>
          </cell>
          <cell r="Q579">
            <v>0</v>
          </cell>
          <cell r="R579">
            <v>0</v>
          </cell>
          <cell r="S579">
            <v>0</v>
          </cell>
          <cell r="T579">
            <v>0</v>
          </cell>
          <cell r="U579">
            <v>0</v>
          </cell>
          <cell r="X579" t="str">
            <v>1DAAD</v>
          </cell>
          <cell r="Y579" t="str">
            <v>PIPELINE - DIR. ENG.  MECHANICAL</v>
          </cell>
          <cell r="AF579">
            <v>0</v>
          </cell>
        </row>
        <row r="580">
          <cell r="X580" t="str">
            <v>1DAAE</v>
          </cell>
          <cell r="Y580" t="str">
            <v>PIPELINE - DIR. ENG.  PIPING</v>
          </cell>
          <cell r="AF580">
            <v>0</v>
          </cell>
          <cell r="AI580" t="str">
            <v>1DBASA</v>
          </cell>
          <cell r="AJ580" t="str">
            <v>FIELD INSTRUMENTATION, SCADA, AND TELECOMMUNICATIONS SYSTEM</v>
          </cell>
          <cell r="AQ580">
            <v>0</v>
          </cell>
        </row>
        <row r="581">
          <cell r="M581" t="str">
            <v>1DBA-</v>
          </cell>
          <cell r="N581" t="str">
            <v>PIPELINE - FAB/DELIVERY - MAJOR EQUIPMENT</v>
          </cell>
          <cell r="Q581">
            <v>0</v>
          </cell>
          <cell r="R581">
            <v>0</v>
          </cell>
          <cell r="S581">
            <v>0</v>
          </cell>
          <cell r="T581">
            <v>0</v>
          </cell>
          <cell r="U581">
            <v>0</v>
          </cell>
          <cell r="X581" t="str">
            <v>1DAAF</v>
          </cell>
          <cell r="Y581" t="str">
            <v>PIPELINE - DIR. ENG.  ELECTRICAL</v>
          </cell>
          <cell r="AF581">
            <v>0</v>
          </cell>
          <cell r="AI581" t="str">
            <v>1DBASG</v>
          </cell>
          <cell r="AJ581" t="str">
            <v>FIBER OPTIC CABLE &amp; EQUIPMENT</v>
          </cell>
          <cell r="AQ581">
            <v>0</v>
          </cell>
        </row>
        <row r="582">
          <cell r="M582" t="str">
            <v>1DBB-</v>
          </cell>
          <cell r="N582" t="str">
            <v>PIPELINE - FAB/DELIVERY - BULKS</v>
          </cell>
          <cell r="Q582">
            <v>0</v>
          </cell>
          <cell r="R582">
            <v>0</v>
          </cell>
          <cell r="S582">
            <v>0</v>
          </cell>
          <cell r="T582">
            <v>0</v>
          </cell>
          <cell r="U582">
            <v>0</v>
          </cell>
          <cell r="X582" t="str">
            <v>1DAAG</v>
          </cell>
          <cell r="Y582" t="str">
            <v>PIPELINE - DIR. ENG.  INSTRUMENTATION</v>
          </cell>
          <cell r="AF582">
            <v>0</v>
          </cell>
          <cell r="AI582" t="str">
            <v>1DBASX</v>
          </cell>
          <cell r="AJ582" t="str">
            <v>OTHER EQUIPMENT -  OTHER</v>
          </cell>
          <cell r="AQ582">
            <v>0</v>
          </cell>
        </row>
        <row r="583">
          <cell r="M583" t="str">
            <v>1DBC-</v>
          </cell>
          <cell r="N583" t="str">
            <v>PIPELINE - FAB/DELIVERY - ENGINEERING SPECIALTIES</v>
          </cell>
          <cell r="Q583">
            <v>0</v>
          </cell>
          <cell r="R583">
            <v>0</v>
          </cell>
          <cell r="S583">
            <v>0</v>
          </cell>
          <cell r="T583">
            <v>0</v>
          </cell>
          <cell r="U583">
            <v>0</v>
          </cell>
          <cell r="X583" t="str">
            <v>1DAAH</v>
          </cell>
          <cell r="Y583" t="str">
            <v>PIPELINE - DIR. ENG.  ARCHITECTURAL</v>
          </cell>
          <cell r="AF583">
            <v>0</v>
          </cell>
          <cell r="AI583" t="str">
            <v>1DBAS-</v>
          </cell>
          <cell r="AJ583" t="str">
            <v>SUBTOTAL INSTRUMENTATION EQUIPMENT</v>
          </cell>
          <cell r="AK583">
            <v>0</v>
          </cell>
          <cell r="AL583">
            <v>0</v>
          </cell>
          <cell r="AM583">
            <v>0</v>
          </cell>
          <cell r="AN583">
            <v>0</v>
          </cell>
          <cell r="AO583">
            <v>0</v>
          </cell>
          <cell r="AP583">
            <v>0</v>
          </cell>
          <cell r="AQ583">
            <v>0</v>
          </cell>
        </row>
        <row r="584">
          <cell r="M584" t="str">
            <v>1DB--</v>
          </cell>
          <cell r="N584" t="str">
            <v>SUBTOTAL PIPELINE - FABRICATION/DELIVERY</v>
          </cell>
          <cell r="Q584">
            <v>0</v>
          </cell>
          <cell r="R584">
            <v>0</v>
          </cell>
          <cell r="S584">
            <v>0</v>
          </cell>
          <cell r="T584">
            <v>0</v>
          </cell>
          <cell r="U584">
            <v>0</v>
          </cell>
          <cell r="X584" t="str">
            <v>1DAAI</v>
          </cell>
          <cell r="Y584" t="str">
            <v>PIPELINE - DIR. ENG.  PIPELINES</v>
          </cell>
          <cell r="Z584">
            <v>0</v>
          </cell>
          <cell r="AA584">
            <v>0</v>
          </cell>
          <cell r="AB584">
            <v>0</v>
          </cell>
          <cell r="AC584">
            <v>0</v>
          </cell>
          <cell r="AD584">
            <v>0</v>
          </cell>
          <cell r="AE584">
            <v>0</v>
          </cell>
          <cell r="AF584">
            <v>0</v>
          </cell>
        </row>
        <row r="585">
          <cell r="X585" t="str">
            <v>1DAA-</v>
          </cell>
          <cell r="Y585" t="str">
            <v>SUBTOTAL - PIPELINE - DIRECT ENGINEERING</v>
          </cell>
          <cell r="Z585">
            <v>0</v>
          </cell>
          <cell r="AA585" t="str">
            <v>N/A</v>
          </cell>
          <cell r="AB585">
            <v>0</v>
          </cell>
          <cell r="AC585">
            <v>0</v>
          </cell>
          <cell r="AD585">
            <v>0</v>
          </cell>
          <cell r="AE585">
            <v>0</v>
          </cell>
          <cell r="AF585">
            <v>0</v>
          </cell>
          <cell r="AI585" t="str">
            <v>1DBAXA</v>
          </cell>
          <cell r="AJ585" t="str">
            <v>PIG LAUNCHING AND RECEIVING PACKAGES</v>
          </cell>
          <cell r="AQ585">
            <v>0</v>
          </cell>
        </row>
        <row r="586">
          <cell r="M586" t="str">
            <v>1DCA-</v>
          </cell>
          <cell r="N586" t="str">
            <v>PIPELINE - CONSTRUCTION - CIVIL</v>
          </cell>
          <cell r="Q586">
            <v>0</v>
          </cell>
          <cell r="R586">
            <v>0</v>
          </cell>
          <cell r="S586">
            <v>0</v>
          </cell>
          <cell r="T586">
            <v>0</v>
          </cell>
          <cell r="U586">
            <v>0</v>
          </cell>
          <cell r="AI586" t="str">
            <v>1DBAXB</v>
          </cell>
          <cell r="AJ586" t="str">
            <v>LINE BREAK VALVES</v>
          </cell>
          <cell r="AQ586">
            <v>0</v>
          </cell>
        </row>
        <row r="587">
          <cell r="M587" t="str">
            <v>1DCB-</v>
          </cell>
          <cell r="N587" t="str">
            <v>PIPELINE - CONSTRUCTION - MAJOR EQUIPMENT</v>
          </cell>
          <cell r="Q587">
            <v>0</v>
          </cell>
          <cell r="R587">
            <v>0</v>
          </cell>
          <cell r="S587">
            <v>0</v>
          </cell>
          <cell r="T587">
            <v>0</v>
          </cell>
          <cell r="U587">
            <v>0</v>
          </cell>
          <cell r="X587" t="str">
            <v>1DAIJ</v>
          </cell>
          <cell r="Y587" t="str">
            <v>PIPELINE  - PROCUREMENT   EMERGENCY DIESEL GENERATOR</v>
          </cell>
          <cell r="AF587">
            <v>0</v>
          </cell>
          <cell r="AI587" t="str">
            <v>1DBAXC</v>
          </cell>
          <cell r="AJ587" t="str">
            <v>CHEMICAL INJECTION SYSTEM ICL. CHEM TRANSFER PUMP</v>
          </cell>
          <cell r="AQ587">
            <v>0</v>
          </cell>
        </row>
        <row r="588">
          <cell r="M588" t="str">
            <v>1DCC-</v>
          </cell>
          <cell r="N588" t="str">
            <v>PIPELINE - CONSTRUCTION - BULKS</v>
          </cell>
          <cell r="Q588">
            <v>0</v>
          </cell>
          <cell r="R588">
            <v>0</v>
          </cell>
          <cell r="S588">
            <v>0</v>
          </cell>
          <cell r="T588">
            <v>0</v>
          </cell>
          <cell r="U588">
            <v>0</v>
          </cell>
          <cell r="X588" t="str">
            <v>1DAIS</v>
          </cell>
          <cell r="Y588" t="str">
            <v>PIPELINE  - PROCUREMENT   INSTRUMENTATION EQUIPMENT</v>
          </cell>
          <cell r="AF588">
            <v>0</v>
          </cell>
          <cell r="AI588" t="str">
            <v>1DBAXD</v>
          </cell>
          <cell r="AJ588" t="str">
            <v>CORROSION MONITORING SYSTEM</v>
          </cell>
          <cell r="AQ588">
            <v>0</v>
          </cell>
        </row>
        <row r="589">
          <cell r="M589" t="str">
            <v>1DCD-</v>
          </cell>
          <cell r="N589" t="str">
            <v>PIPELINE - CONSTRUCTION - CONSTRUCTION SPECIALTIES</v>
          </cell>
          <cell r="Q589">
            <v>0</v>
          </cell>
          <cell r="R589">
            <v>0</v>
          </cell>
          <cell r="S589">
            <v>0</v>
          </cell>
          <cell r="T589">
            <v>0</v>
          </cell>
          <cell r="U589">
            <v>0</v>
          </cell>
          <cell r="X589" t="str">
            <v>1DAIT</v>
          </cell>
          <cell r="Y589" t="str">
            <v>PIPELINE - PROCUREMENT   BULKS</v>
          </cell>
          <cell r="AF589">
            <v>0</v>
          </cell>
          <cell r="AI589" t="str">
            <v>1DBAXE</v>
          </cell>
          <cell r="AJ589" t="str">
            <v>CATHODIC PROTECTION  SYSTEM</v>
          </cell>
          <cell r="AQ589">
            <v>0</v>
          </cell>
        </row>
        <row r="590">
          <cell r="M590" t="str">
            <v>1DCE-</v>
          </cell>
          <cell r="N590" t="str">
            <v>PIPELINE - CONSTRUCTION - OTHER DIRECT WORK</v>
          </cell>
          <cell r="Q590">
            <v>0</v>
          </cell>
          <cell r="R590">
            <v>0</v>
          </cell>
          <cell r="S590">
            <v>0</v>
          </cell>
          <cell r="T590">
            <v>0</v>
          </cell>
          <cell r="U590">
            <v>0</v>
          </cell>
          <cell r="X590" t="str">
            <v>1DAIX</v>
          </cell>
          <cell r="Y590" t="str">
            <v>PIPELINE - PROCUREMENT   OTHER</v>
          </cell>
          <cell r="AF590">
            <v>0</v>
          </cell>
          <cell r="AI590" t="str">
            <v>1DBAXX</v>
          </cell>
          <cell r="AJ590" t="str">
            <v>OTHER EQUIPMENT -  OTHER</v>
          </cell>
          <cell r="AQ590">
            <v>0</v>
          </cell>
        </row>
        <row r="591">
          <cell r="M591" t="str">
            <v>1DCF-</v>
          </cell>
          <cell r="N591" t="str">
            <v>PIPELINE - CONSTRUCTION - INDIRECTS</v>
          </cell>
          <cell r="Q591">
            <v>0</v>
          </cell>
          <cell r="R591">
            <v>0</v>
          </cell>
          <cell r="S591">
            <v>0</v>
          </cell>
          <cell r="T591">
            <v>0</v>
          </cell>
          <cell r="U591">
            <v>0</v>
          </cell>
          <cell r="X591" t="str">
            <v>1DAI-</v>
          </cell>
          <cell r="Y591" t="str">
            <v>SUBTOTAL - PIPELINE - PROCUREMENT</v>
          </cell>
          <cell r="Z591">
            <v>0</v>
          </cell>
          <cell r="AA591" t="str">
            <v>N/A</v>
          </cell>
          <cell r="AB591">
            <v>0</v>
          </cell>
          <cell r="AC591">
            <v>0</v>
          </cell>
          <cell r="AD591">
            <v>0</v>
          </cell>
          <cell r="AE591">
            <v>0</v>
          </cell>
          <cell r="AF591">
            <v>0</v>
          </cell>
          <cell r="AI591" t="str">
            <v>1DBAX-</v>
          </cell>
          <cell r="AJ591" t="str">
            <v>SUBTOTAL OTHER EQUIPMENT</v>
          </cell>
          <cell r="AK591">
            <v>0</v>
          </cell>
          <cell r="AL591">
            <v>0</v>
          </cell>
          <cell r="AM591">
            <v>0</v>
          </cell>
          <cell r="AN591">
            <v>0</v>
          </cell>
          <cell r="AO591">
            <v>0</v>
          </cell>
          <cell r="AP591">
            <v>0</v>
          </cell>
          <cell r="AQ591">
            <v>0</v>
          </cell>
        </row>
        <row r="592">
          <cell r="M592" t="str">
            <v>1DC--</v>
          </cell>
          <cell r="N592" t="str">
            <v>SUBTOTAL PIPELINE - CONSTRUCTION</v>
          </cell>
          <cell r="Q592">
            <v>0</v>
          </cell>
          <cell r="R592">
            <v>0</v>
          </cell>
          <cell r="S592">
            <v>0</v>
          </cell>
          <cell r="T592">
            <v>0</v>
          </cell>
          <cell r="U592">
            <v>0</v>
          </cell>
        </row>
        <row r="593">
          <cell r="X593" t="str">
            <v>1DAJA</v>
          </cell>
          <cell r="Y593" t="str">
            <v>PIPELINE - INDIRECT ENG'G CONTRACTS</v>
          </cell>
          <cell r="AF593">
            <v>0</v>
          </cell>
          <cell r="AI593" t="str">
            <v>1DBBEA</v>
          </cell>
          <cell r="AJ593" t="str">
            <v>FAB/DELIVERY BULKS - SEAMLESS COATED PIPE</v>
          </cell>
          <cell r="AQ593">
            <v>0</v>
          </cell>
        </row>
        <row r="594">
          <cell r="M594" t="str">
            <v>1DDA-</v>
          </cell>
          <cell r="N594" t="str">
            <v>PIPELINE - COMMISSIONING</v>
          </cell>
          <cell r="Q594">
            <v>0</v>
          </cell>
          <cell r="R594">
            <v>0</v>
          </cell>
          <cell r="S594">
            <v>0</v>
          </cell>
          <cell r="T594">
            <v>0</v>
          </cell>
          <cell r="U594">
            <v>0</v>
          </cell>
          <cell r="X594" t="str">
            <v>1DAJB</v>
          </cell>
          <cell r="Y594" t="str">
            <v>PIPELINE - INDIRECT ENG'G PROJECT MANAGEMENT</v>
          </cell>
          <cell r="AF594">
            <v>0</v>
          </cell>
          <cell r="AI594" t="str">
            <v>1DBBEB</v>
          </cell>
          <cell r="AJ594" t="str">
            <v>FAB/DELIVERY BULKS - BARRED TEES</v>
          </cell>
          <cell r="AQ594">
            <v>0</v>
          </cell>
        </row>
        <row r="595">
          <cell r="M595" t="str">
            <v>1DD--</v>
          </cell>
          <cell r="N595" t="str">
            <v>SUBTOTAL PIPELINE - COMMISSIONING</v>
          </cell>
          <cell r="Q595">
            <v>0</v>
          </cell>
          <cell r="R595">
            <v>0</v>
          </cell>
          <cell r="S595">
            <v>0</v>
          </cell>
          <cell r="T595">
            <v>0</v>
          </cell>
          <cell r="U595">
            <v>0</v>
          </cell>
          <cell r="X595" t="str">
            <v>1DAJC</v>
          </cell>
          <cell r="Y595" t="str">
            <v>PIPELINE - INDIRECT ENG'G ENGINEERING/NON-TECH</v>
          </cell>
          <cell r="AF595">
            <v>0</v>
          </cell>
          <cell r="AI595" t="str">
            <v>1DBBEC</v>
          </cell>
          <cell r="AJ595" t="str">
            <v>FAB/DELIVERY BULKS - PIPELINE - SPECIFY</v>
          </cell>
          <cell r="AQ595">
            <v>0</v>
          </cell>
        </row>
        <row r="596">
          <cell r="X596" t="str">
            <v>1DAJX</v>
          </cell>
          <cell r="Y596" t="str">
            <v>PIPELINE - INDIRECT ENG'G OTHER</v>
          </cell>
          <cell r="AF596">
            <v>0</v>
          </cell>
          <cell r="AI596" t="str">
            <v>1DBBEX</v>
          </cell>
          <cell r="AJ596" t="str">
            <v>FAB/DELIVERY BULKS -  OTHER PIPELINES</v>
          </cell>
          <cell r="AQ596">
            <v>0</v>
          </cell>
        </row>
        <row r="597">
          <cell r="X597" t="str">
            <v>1DAJ-</v>
          </cell>
          <cell r="Y597" t="str">
            <v>SUBTOTAL - PIPELINE - INDIRECT ENGINEERING</v>
          </cell>
          <cell r="Z597">
            <v>0</v>
          </cell>
          <cell r="AA597" t="str">
            <v>N/A</v>
          </cell>
          <cell r="AB597">
            <v>0</v>
          </cell>
          <cell r="AC597">
            <v>0</v>
          </cell>
          <cell r="AD597">
            <v>0</v>
          </cell>
          <cell r="AE597">
            <v>0</v>
          </cell>
          <cell r="AF597">
            <v>0</v>
          </cell>
          <cell r="AI597" t="str">
            <v>1DBBE-</v>
          </cell>
          <cell r="AJ597" t="str">
            <v>SUBTOTAL - FAB/DELIVERY BULKS -PIPELINES</v>
          </cell>
          <cell r="AK597">
            <v>0</v>
          </cell>
          <cell r="AL597">
            <v>0</v>
          </cell>
          <cell r="AM597">
            <v>0</v>
          </cell>
          <cell r="AN597">
            <v>0</v>
          </cell>
          <cell r="AO597">
            <v>0</v>
          </cell>
          <cell r="AP597">
            <v>0</v>
          </cell>
          <cell r="AQ597">
            <v>0</v>
          </cell>
        </row>
        <row r="600">
          <cell r="AI600" t="str">
            <v>1DCBSA</v>
          </cell>
          <cell r="AJ600" t="str">
            <v>FIBER-OPTIC CABLE</v>
          </cell>
          <cell r="AQ600">
            <v>0</v>
          </cell>
        </row>
        <row r="601">
          <cell r="AI601" t="str">
            <v>1DCBSB</v>
          </cell>
          <cell r="AJ601" t="str">
            <v>SCADA</v>
          </cell>
          <cell r="AQ601">
            <v>0</v>
          </cell>
        </row>
        <row r="602">
          <cell r="AI602" t="str">
            <v>1DCBSX</v>
          </cell>
          <cell r="AJ602" t="str">
            <v>OTHER</v>
          </cell>
          <cell r="AQ602">
            <v>0</v>
          </cell>
        </row>
        <row r="603">
          <cell r="AI603" t="str">
            <v>1DCBJ-</v>
          </cell>
          <cell r="AJ603" t="str">
            <v>SUBTOTAL - CONST.-  INSTRUMENTATION EQUIPMENT</v>
          </cell>
          <cell r="AK603">
            <v>0</v>
          </cell>
          <cell r="AL603">
            <v>0</v>
          </cell>
          <cell r="AM603">
            <v>0</v>
          </cell>
          <cell r="AN603">
            <v>0</v>
          </cell>
          <cell r="AO603">
            <v>0</v>
          </cell>
          <cell r="AP603">
            <v>0</v>
          </cell>
          <cell r="AQ603">
            <v>0</v>
          </cell>
        </row>
        <row r="605">
          <cell r="AI605" t="str">
            <v>1DCCEA</v>
          </cell>
          <cell r="AJ605" t="str">
            <v>TRENCHING</v>
          </cell>
          <cell r="AQ605">
            <v>0</v>
          </cell>
        </row>
        <row r="606">
          <cell r="AI606" t="str">
            <v>1DCCEB</v>
          </cell>
          <cell r="AJ606" t="str">
            <v>CONSTRUCTION</v>
          </cell>
          <cell r="AQ606">
            <v>0</v>
          </cell>
        </row>
        <row r="607">
          <cell r="AI607" t="str">
            <v>1DCCEC</v>
          </cell>
          <cell r="AJ607" t="str">
            <v>HYDROTESTING</v>
          </cell>
          <cell r="AQ607">
            <v>0</v>
          </cell>
        </row>
        <row r="608">
          <cell r="AI608" t="str">
            <v>1DCCED</v>
          </cell>
          <cell r="AJ608" t="str">
            <v>LBV STATIONS</v>
          </cell>
          <cell r="AQ608">
            <v>0</v>
          </cell>
        </row>
        <row r="609">
          <cell r="AI609" t="str">
            <v>1DCCEX</v>
          </cell>
          <cell r="AJ609" t="str">
            <v>OTHER</v>
          </cell>
          <cell r="AQ609">
            <v>0</v>
          </cell>
        </row>
        <row r="610">
          <cell r="AI610" t="str">
            <v>1DCCE-</v>
          </cell>
          <cell r="AJ610" t="str">
            <v>SUBTOTAL - CONSTRUCTION, BULKS - PIPELINES</v>
          </cell>
          <cell r="AK610">
            <v>0</v>
          </cell>
          <cell r="AL610">
            <v>0</v>
          </cell>
          <cell r="AM610">
            <v>0</v>
          </cell>
          <cell r="AN610">
            <v>0</v>
          </cell>
          <cell r="AO610">
            <v>0</v>
          </cell>
          <cell r="AP610">
            <v>0</v>
          </cell>
          <cell r="AQ610">
            <v>0</v>
          </cell>
        </row>
        <row r="618">
          <cell r="W618" t="str">
            <v>LEVEL 2 PIPELINE PG.2</v>
          </cell>
          <cell r="X618" t="str">
            <v>WBS CODE</v>
          </cell>
          <cell r="Y618" t="str">
            <v>DESCRIPTION</v>
          </cell>
          <cell r="Z618" t="str">
            <v>QUANTITY</v>
          </cell>
          <cell r="AA618" t="str">
            <v>UNITS</v>
          </cell>
          <cell r="AB618" t="str">
            <v>TOTAL MANHOURS</v>
          </cell>
          <cell r="AC618" t="str">
            <v>TOTAL LABOR COST</v>
          </cell>
          <cell r="AD618" t="str">
            <v>TOTAL MAT'L COST</v>
          </cell>
          <cell r="AE618" t="str">
            <v>TOTAL S/C COST</v>
          </cell>
          <cell r="AF618" t="str">
            <v>TOTAL COST</v>
          </cell>
        </row>
        <row r="620">
          <cell r="X620" t="str">
            <v>1DBAJ</v>
          </cell>
          <cell r="Y620" t="str">
            <v>PIPELINE  - FAB/DELIVERY MAJOR EQUIP EMEGENCY DIESEL GENERATOR</v>
          </cell>
          <cell r="AF620">
            <v>0</v>
          </cell>
        </row>
        <row r="621">
          <cell r="X621" t="str">
            <v>1DBAS</v>
          </cell>
          <cell r="Y621" t="str">
            <v>PIPELINE  - FAB/DELIVERY MAJOR EQUIP INSTRUMENTATION EQUIPMENT</v>
          </cell>
          <cell r="Z621">
            <v>0</v>
          </cell>
          <cell r="AA621">
            <v>0</v>
          </cell>
          <cell r="AB621">
            <v>0</v>
          </cell>
          <cell r="AC621">
            <v>0</v>
          </cell>
          <cell r="AD621">
            <v>0</v>
          </cell>
          <cell r="AE621">
            <v>0</v>
          </cell>
          <cell r="AF621">
            <v>0</v>
          </cell>
        </row>
        <row r="622">
          <cell r="X622" t="str">
            <v>1DBAX</v>
          </cell>
          <cell r="Y622" t="str">
            <v>PIPELINE - FAB/DELIVERY MAJOR EQUIP OTHER</v>
          </cell>
          <cell r="Z622">
            <v>0</v>
          </cell>
          <cell r="AA622">
            <v>0</v>
          </cell>
          <cell r="AB622">
            <v>0</v>
          </cell>
          <cell r="AC622">
            <v>0</v>
          </cell>
          <cell r="AD622">
            <v>0</v>
          </cell>
          <cell r="AE622">
            <v>0</v>
          </cell>
          <cell r="AF622">
            <v>0</v>
          </cell>
        </row>
        <row r="623">
          <cell r="X623" t="str">
            <v>1DBA-</v>
          </cell>
          <cell r="Y623" t="str">
            <v>SUBTOTAL - PIPELINE - FAB/DELIVERY MAJOR EQUIP.</v>
          </cell>
          <cell r="Z623">
            <v>0</v>
          </cell>
          <cell r="AA623" t="str">
            <v>N/A</v>
          </cell>
          <cell r="AB623">
            <v>0</v>
          </cell>
          <cell r="AC623">
            <v>0</v>
          </cell>
          <cell r="AD623">
            <v>0</v>
          </cell>
          <cell r="AE623">
            <v>0</v>
          </cell>
          <cell r="AF623">
            <v>0</v>
          </cell>
        </row>
        <row r="625">
          <cell r="X625" t="str">
            <v>1DBBA</v>
          </cell>
          <cell r="Y625" t="str">
            <v>PIPELINE - FAB/DELIVERY BULKS - STRUCTURAL</v>
          </cell>
          <cell r="AF625">
            <v>0</v>
          </cell>
        </row>
        <row r="626">
          <cell r="X626" t="str">
            <v>1DBBB</v>
          </cell>
          <cell r="Y626" t="str">
            <v>PIPELINE - FAB/DELIVERY BULKS - PIPING &amp; VALVES</v>
          </cell>
          <cell r="AF626">
            <v>0</v>
          </cell>
        </row>
        <row r="627">
          <cell r="X627" t="str">
            <v>1DBBC</v>
          </cell>
          <cell r="Y627" t="str">
            <v>PIPELINE - FAB/DELIVERY BULKS - ELECTRICAL</v>
          </cell>
          <cell r="AF627">
            <v>0</v>
          </cell>
        </row>
        <row r="628">
          <cell r="X628" t="str">
            <v>1DBBD</v>
          </cell>
          <cell r="Y628" t="str">
            <v>PIPELINE - FAB/DELIVERY BULKS - INSTRUMENTATION</v>
          </cell>
          <cell r="AF628">
            <v>0</v>
          </cell>
        </row>
        <row r="629">
          <cell r="X629" t="str">
            <v>1DBBE</v>
          </cell>
          <cell r="Y629" t="str">
            <v>PIPELINE - FAB/DELIVERY BULKS - PIPELINES</v>
          </cell>
          <cell r="Z629">
            <v>0</v>
          </cell>
          <cell r="AA629">
            <v>0</v>
          </cell>
          <cell r="AB629">
            <v>0</v>
          </cell>
          <cell r="AC629">
            <v>0</v>
          </cell>
          <cell r="AD629">
            <v>0</v>
          </cell>
          <cell r="AE629">
            <v>0</v>
          </cell>
          <cell r="AF629">
            <v>0</v>
          </cell>
        </row>
        <row r="630">
          <cell r="X630" t="str">
            <v>1DBB-</v>
          </cell>
          <cell r="Y630" t="str">
            <v>SUBTOTAL - PIPELINE - FAB/DELIVERY BULKS</v>
          </cell>
          <cell r="Z630">
            <v>0</v>
          </cell>
          <cell r="AA630" t="str">
            <v>N/A</v>
          </cell>
          <cell r="AB630">
            <v>0</v>
          </cell>
          <cell r="AC630">
            <v>0</v>
          </cell>
          <cell r="AD630">
            <v>0</v>
          </cell>
          <cell r="AE630">
            <v>0</v>
          </cell>
          <cell r="AF630">
            <v>0</v>
          </cell>
        </row>
        <row r="632">
          <cell r="X632" t="str">
            <v>1DBCX</v>
          </cell>
          <cell r="Y632" t="str">
            <v>PIPELINE - FAB/DEL ENG. SPEC.IALTIES - SPECIFY</v>
          </cell>
          <cell r="AF632">
            <v>0</v>
          </cell>
        </row>
        <row r="633">
          <cell r="X633" t="str">
            <v>1DBC-</v>
          </cell>
          <cell r="Y633" t="str">
            <v>SUBTOTAL - PIPELINE - FAB/DELIVERY ENGINEERING SPECIALTIES</v>
          </cell>
          <cell r="Z633">
            <v>0</v>
          </cell>
          <cell r="AA633" t="str">
            <v>N/A</v>
          </cell>
          <cell r="AB633">
            <v>0</v>
          </cell>
          <cell r="AC633">
            <v>0</v>
          </cell>
          <cell r="AD633">
            <v>0</v>
          </cell>
          <cell r="AE633">
            <v>0</v>
          </cell>
          <cell r="AF633">
            <v>0</v>
          </cell>
        </row>
        <row r="635">
          <cell r="X635" t="str">
            <v>1DCAA</v>
          </cell>
          <cell r="Y635" t="str">
            <v>PIPELINE - CONSTRUCTION, CIVIL - SITE WORK</v>
          </cell>
          <cell r="AF635">
            <v>0</v>
          </cell>
        </row>
        <row r="636">
          <cell r="X636" t="str">
            <v>1DCAB</v>
          </cell>
          <cell r="Y636" t="str">
            <v>PIPELINE - CONSTRUCTION, CIVIL - FOUNDATIONS</v>
          </cell>
          <cell r="AF636">
            <v>0</v>
          </cell>
        </row>
        <row r="637">
          <cell r="X637" t="str">
            <v>1DCA</v>
          </cell>
          <cell r="Y637" t="str">
            <v>SUBTOTAL - PIPELINE - CONSTRUCTION, CIVIL</v>
          </cell>
          <cell r="Z637">
            <v>0</v>
          </cell>
          <cell r="AA637" t="str">
            <v>N/A</v>
          </cell>
          <cell r="AB637">
            <v>0</v>
          </cell>
          <cell r="AC637">
            <v>0</v>
          </cell>
          <cell r="AD637">
            <v>0</v>
          </cell>
          <cell r="AE637">
            <v>0</v>
          </cell>
          <cell r="AF637">
            <v>0</v>
          </cell>
        </row>
        <row r="639">
          <cell r="X639" t="str">
            <v>1DCBJ</v>
          </cell>
          <cell r="Y639" t="str">
            <v>PIPELINE  - CONSTRUCTION MAJOR EQUIP EMEGENCY DIESEL GENERATOR</v>
          </cell>
          <cell r="AF639">
            <v>0</v>
          </cell>
        </row>
        <row r="640">
          <cell r="X640" t="str">
            <v>1DCBS</v>
          </cell>
          <cell r="Y640" t="str">
            <v>PIPELINE  - CONSTRUCTION MAJOR EQUIP -  INSTRUMENTATION EQUIPMENT</v>
          </cell>
          <cell r="Z640">
            <v>0</v>
          </cell>
          <cell r="AA640">
            <v>0</v>
          </cell>
          <cell r="AB640">
            <v>0</v>
          </cell>
          <cell r="AC640">
            <v>0</v>
          </cell>
          <cell r="AD640">
            <v>0</v>
          </cell>
          <cell r="AE640">
            <v>0</v>
          </cell>
          <cell r="AF640">
            <v>0</v>
          </cell>
        </row>
        <row r="641">
          <cell r="X641" t="str">
            <v>1DCBX</v>
          </cell>
          <cell r="Y641" t="str">
            <v>PIPELINE  - CONSTRUCTION MAJOR EQUIP - OTHER</v>
          </cell>
          <cell r="AF641">
            <v>0</v>
          </cell>
        </row>
        <row r="642">
          <cell r="X642" t="str">
            <v>1DCB-</v>
          </cell>
          <cell r="Y642" t="str">
            <v>SUBTOTAL - PIPELINE - CONST., MAJOR EQUIPMENT</v>
          </cell>
          <cell r="Z642">
            <v>0</v>
          </cell>
          <cell r="AA642" t="str">
            <v>N/A</v>
          </cell>
          <cell r="AB642">
            <v>0</v>
          </cell>
          <cell r="AC642">
            <v>0</v>
          </cell>
          <cell r="AD642">
            <v>0</v>
          </cell>
          <cell r="AE642">
            <v>0</v>
          </cell>
          <cell r="AF642">
            <v>0</v>
          </cell>
        </row>
        <row r="644">
          <cell r="X644" t="str">
            <v>1DCCA</v>
          </cell>
          <cell r="Y644" t="str">
            <v>PIPELINE - CONSTRUCTION, BULKS - STRUCTURAL</v>
          </cell>
          <cell r="AF644">
            <v>0</v>
          </cell>
        </row>
        <row r="645">
          <cell r="X645" t="str">
            <v>1DCCB</v>
          </cell>
          <cell r="Y645" t="str">
            <v>PIPELINE - CONSTRUCTION, BULKS - PIPING &amp; VALVES</v>
          </cell>
          <cell r="AF645">
            <v>0</v>
          </cell>
        </row>
        <row r="646">
          <cell r="X646" t="str">
            <v>1DCCC</v>
          </cell>
          <cell r="Y646" t="str">
            <v>PIPELINE - CONSTRUCTION, BULKS - ELECTRICAL</v>
          </cell>
          <cell r="AF646">
            <v>0</v>
          </cell>
        </row>
        <row r="647">
          <cell r="X647" t="str">
            <v>1DCCD</v>
          </cell>
          <cell r="Y647" t="str">
            <v>PIPELINE - CONSTRUCTION, BULKS - INSTRUMENTATION</v>
          </cell>
          <cell r="AF647">
            <v>0</v>
          </cell>
        </row>
        <row r="648">
          <cell r="X648" t="str">
            <v>1DCCE</v>
          </cell>
          <cell r="Y648" t="str">
            <v>PIPELINE - CONSTRUCTION, BULKS - PIPELINES</v>
          </cell>
          <cell r="Z648">
            <v>0</v>
          </cell>
          <cell r="AA648">
            <v>0</v>
          </cell>
          <cell r="AB648">
            <v>0</v>
          </cell>
          <cell r="AC648">
            <v>0</v>
          </cell>
          <cell r="AD648">
            <v>0</v>
          </cell>
          <cell r="AE648">
            <v>0</v>
          </cell>
          <cell r="AF648">
            <v>0</v>
          </cell>
        </row>
        <row r="649">
          <cell r="X649" t="str">
            <v>1DCC-</v>
          </cell>
          <cell r="Y649" t="str">
            <v xml:space="preserve">SUBTOTAL - PIPELINE - CONSTRUCTION, BULKS </v>
          </cell>
          <cell r="Z649">
            <v>0</v>
          </cell>
          <cell r="AA649" t="str">
            <v>N/A</v>
          </cell>
          <cell r="AB649">
            <v>0</v>
          </cell>
          <cell r="AC649">
            <v>0</v>
          </cell>
          <cell r="AD649">
            <v>0</v>
          </cell>
          <cell r="AE649">
            <v>0</v>
          </cell>
          <cell r="AF649">
            <v>0</v>
          </cell>
        </row>
        <row r="651">
          <cell r="X651" t="str">
            <v>1DCDB</v>
          </cell>
          <cell r="Y651" t="str">
            <v>PIPELINE - CONSTRUCTION SPECIALTIES - GENERAL</v>
          </cell>
          <cell r="AF651">
            <v>0</v>
          </cell>
        </row>
        <row r="652">
          <cell r="X652" t="str">
            <v>1DCD-</v>
          </cell>
          <cell r="Y652" t="str">
            <v>SUBTOTAL - PIPELINE - CONSTRUCTION SPECIALTIES</v>
          </cell>
          <cell r="Z652">
            <v>0</v>
          </cell>
          <cell r="AA652" t="str">
            <v>N/A</v>
          </cell>
          <cell r="AB652">
            <v>0</v>
          </cell>
          <cell r="AC652">
            <v>0</v>
          </cell>
          <cell r="AD652">
            <v>0</v>
          </cell>
          <cell r="AE652">
            <v>0</v>
          </cell>
          <cell r="AF652">
            <v>0</v>
          </cell>
        </row>
        <row r="662">
          <cell r="W662" t="str">
            <v>LEVEL 2 PIPELINE PG.3</v>
          </cell>
          <cell r="X662" t="str">
            <v>WBS CODE</v>
          </cell>
          <cell r="Y662" t="str">
            <v>DESCRIPTION</v>
          </cell>
          <cell r="Z662" t="str">
            <v>QUANTITY</v>
          </cell>
          <cell r="AA662" t="str">
            <v>UNITS</v>
          </cell>
          <cell r="AB662" t="str">
            <v>TOTAL MANHOURS</v>
          </cell>
          <cell r="AC662" t="str">
            <v>TOTAL LABOR COST</v>
          </cell>
          <cell r="AD662" t="str">
            <v>TOTAL MAT'L COST</v>
          </cell>
          <cell r="AE662" t="str">
            <v>TOTAL S/C COST</v>
          </cell>
          <cell r="AF662" t="str">
            <v>TOTAL COST</v>
          </cell>
        </row>
        <row r="664">
          <cell r="X664" t="str">
            <v>1DCEA</v>
          </cell>
          <cell r="Y664" t="str">
            <v>PIPELINE - CONSTRUCTION, OTHER DIRECT WORK - FIRE PROTECTION</v>
          </cell>
          <cell r="AF664">
            <v>0</v>
          </cell>
        </row>
        <row r="665">
          <cell r="X665" t="str">
            <v>1DCEB</v>
          </cell>
          <cell r="Y665" t="str">
            <v>PIPELINE - CONSTRUCTION, OTHER DIRECT WORK - FIREPROOFING</v>
          </cell>
          <cell r="AF665">
            <v>0</v>
          </cell>
        </row>
        <row r="666">
          <cell r="X666" t="str">
            <v>1DCEC</v>
          </cell>
          <cell r="Y666" t="str">
            <v>PIPELINE - CONSTRUCTION, OTHER DIRECT WORK - INSULATION</v>
          </cell>
          <cell r="AF666">
            <v>0</v>
          </cell>
        </row>
        <row r="667">
          <cell r="X667" t="str">
            <v>1DCED</v>
          </cell>
          <cell r="Y667" t="str">
            <v>PIPELINE - CONSTRUCTION, OTHER DIRECT WORK - PAINTING</v>
          </cell>
          <cell r="AF667">
            <v>0</v>
          </cell>
        </row>
        <row r="668">
          <cell r="X668" t="str">
            <v>1DCEE</v>
          </cell>
          <cell r="Y668" t="str">
            <v>PIPELINE - CONSTRUCTION, OTHER DIRECT WORK - SHUTDOWN</v>
          </cell>
          <cell r="AF668">
            <v>0</v>
          </cell>
        </row>
        <row r="669">
          <cell r="X669" t="str">
            <v>1DCEF</v>
          </cell>
          <cell r="Y669" t="str">
            <v>PIPELINE - CONSTRUCTION, OTHER DIRECT WORK - PRE-COMMISSIONING</v>
          </cell>
          <cell r="AF669">
            <v>0</v>
          </cell>
        </row>
        <row r="670">
          <cell r="X670" t="str">
            <v>1DCEG</v>
          </cell>
          <cell r="Y670" t="str">
            <v>PIPELINE - CONSTRUCTION, OTHER DIRECT WORK - ENVIRONMENTAL</v>
          </cell>
          <cell r="AF670">
            <v>0</v>
          </cell>
        </row>
        <row r="671">
          <cell r="X671" t="str">
            <v>1DCEX</v>
          </cell>
          <cell r="Y671" t="str">
            <v>PIPELINE - CONSTRUCTION, OTHER DIRECT WORK - OTHER</v>
          </cell>
          <cell r="AF671">
            <v>0</v>
          </cell>
        </row>
        <row r="672">
          <cell r="X672" t="str">
            <v>1DCE</v>
          </cell>
          <cell r="Y672" t="str">
            <v xml:space="preserve">SUBTOTAL - PIPELINE - CONSTRUCTION, OTHER DIRECT WORK - </v>
          </cell>
          <cell r="Z672">
            <v>0</v>
          </cell>
          <cell r="AA672" t="str">
            <v>N/A</v>
          </cell>
          <cell r="AB672">
            <v>0</v>
          </cell>
          <cell r="AC672">
            <v>0</v>
          </cell>
          <cell r="AD672">
            <v>0</v>
          </cell>
          <cell r="AE672">
            <v>0</v>
          </cell>
          <cell r="AF672">
            <v>0</v>
          </cell>
        </row>
        <row r="674">
          <cell r="X674" t="str">
            <v>1DCFA</v>
          </cell>
          <cell r="Y674" t="str">
            <v>PIPELINE - CONSTRUCTION INDIRECTS</v>
          </cell>
          <cell r="AF674">
            <v>0</v>
          </cell>
        </row>
        <row r="675">
          <cell r="X675" t="str">
            <v>1DCF</v>
          </cell>
          <cell r="Y675" t="str">
            <v>SUBTOTAL - PIPELINE - CONSTRUCTION INDIRECTS</v>
          </cell>
          <cell r="Z675">
            <v>0</v>
          </cell>
          <cell r="AA675" t="str">
            <v>N/A</v>
          </cell>
          <cell r="AB675">
            <v>0</v>
          </cell>
          <cell r="AC675">
            <v>0</v>
          </cell>
          <cell r="AD675">
            <v>0</v>
          </cell>
          <cell r="AE675">
            <v>0</v>
          </cell>
          <cell r="AF675">
            <v>0</v>
          </cell>
        </row>
        <row r="677">
          <cell r="X677" t="str">
            <v>1DDAA</v>
          </cell>
          <cell r="Y677" t="str">
            <v>PIPELINE - COMMISSIONING - PROCESS</v>
          </cell>
          <cell r="AF677">
            <v>0</v>
          </cell>
        </row>
        <row r="678">
          <cell r="X678" t="str">
            <v>1DDAB</v>
          </cell>
          <cell r="Y678" t="str">
            <v>PIPELINE - COMMISSIONING - UTILITIES</v>
          </cell>
          <cell r="AF678">
            <v>0</v>
          </cell>
        </row>
        <row r="679">
          <cell r="X679" t="str">
            <v>1DDA-</v>
          </cell>
          <cell r="Y679" t="str">
            <v>SUBTOTAL - PIPELINE - COMMISSIONING</v>
          </cell>
          <cell r="Z679">
            <v>0</v>
          </cell>
          <cell r="AA679" t="str">
            <v>N/A</v>
          </cell>
          <cell r="AB679">
            <v>0</v>
          </cell>
          <cell r="AC679">
            <v>0</v>
          </cell>
          <cell r="AD679">
            <v>0</v>
          </cell>
          <cell r="AE679">
            <v>0</v>
          </cell>
          <cell r="AF679">
            <v>0</v>
          </cell>
        </row>
        <row r="706">
          <cell r="L706" t="str">
            <v>CYCLE &amp; LVL 1    TANK</v>
          </cell>
          <cell r="M706" t="str">
            <v>WBS CODE</v>
          </cell>
          <cell r="N706" t="str">
            <v>DESCRIPTION</v>
          </cell>
          <cell r="O706" t="str">
            <v>QUANTITY</v>
          </cell>
          <cell r="P706" t="str">
            <v>UNITS</v>
          </cell>
          <cell r="Q706" t="str">
            <v>TOTAL MANHOURS</v>
          </cell>
          <cell r="R706" t="str">
            <v>TOTAL LABOR COST</v>
          </cell>
          <cell r="S706" t="str">
            <v>TOTAL MAT'L COST</v>
          </cell>
          <cell r="T706" t="str">
            <v>TOTAL S/C COST</v>
          </cell>
          <cell r="U706" t="str">
            <v>TOTAL COST</v>
          </cell>
          <cell r="W706" t="str">
            <v>LEVEL 2 TANK PG.1</v>
          </cell>
          <cell r="X706" t="str">
            <v>WBS CODE</v>
          </cell>
          <cell r="Y706" t="str">
            <v>DESCRIPTION</v>
          </cell>
          <cell r="Z706" t="str">
            <v>QUANTITY</v>
          </cell>
          <cell r="AA706" t="str">
            <v>UNITS</v>
          </cell>
          <cell r="AB706" t="str">
            <v>TOTAL MANHOURS</v>
          </cell>
          <cell r="AC706" t="str">
            <v>TOTAL LABOR COST</v>
          </cell>
          <cell r="AD706" t="str">
            <v>TOTAL MAT'L COST</v>
          </cell>
          <cell r="AE706" t="str">
            <v>TOTAL S/C COST</v>
          </cell>
          <cell r="AF706" t="str">
            <v>TOTAL COST</v>
          </cell>
          <cell r="AH706" t="str">
            <v>LEVEL 3 TANK PG 1</v>
          </cell>
          <cell r="AI706" t="str">
            <v>WBS CODE</v>
          </cell>
          <cell r="AJ706" t="str">
            <v>DESCRIPTION</v>
          </cell>
          <cell r="AK706" t="str">
            <v>QUANTITY</v>
          </cell>
          <cell r="AL706" t="str">
            <v>UNITS</v>
          </cell>
          <cell r="AM706" t="str">
            <v>TOTAL MANHOURS</v>
          </cell>
          <cell r="AN706" t="str">
            <v>TOTAL LABOR COST</v>
          </cell>
          <cell r="AO706" t="str">
            <v>TOTAL MAT'L COST</v>
          </cell>
          <cell r="AP706" t="str">
            <v>TOTAL S/C COST</v>
          </cell>
          <cell r="AQ706" t="str">
            <v>TOTAL COST</v>
          </cell>
        </row>
        <row r="708">
          <cell r="M708" t="str">
            <v>1EAA-</v>
          </cell>
          <cell r="N708" t="str">
            <v>TANK - DIRECT ENGINEERING</v>
          </cell>
          <cell r="Q708">
            <v>0</v>
          </cell>
          <cell r="R708">
            <v>0</v>
          </cell>
          <cell r="S708">
            <v>0</v>
          </cell>
          <cell r="T708">
            <v>0</v>
          </cell>
          <cell r="U708">
            <v>0</v>
          </cell>
          <cell r="X708" t="str">
            <v>1EAAA</v>
          </cell>
          <cell r="Y708" t="str">
            <v>TANK - DIR. ENG.  PROCESS</v>
          </cell>
          <cell r="AF708">
            <v>0</v>
          </cell>
          <cell r="AI708" t="str">
            <v>1EBARA</v>
          </cell>
          <cell r="AJ708" t="str">
            <v>SWITCHGEAR</v>
          </cell>
          <cell r="AQ708">
            <v>0</v>
          </cell>
        </row>
        <row r="709">
          <cell r="M709" t="str">
            <v>1EAI-</v>
          </cell>
          <cell r="N709" t="str">
            <v>TANK - ENGINEERING PROCUREMENT</v>
          </cell>
          <cell r="Q709">
            <v>0</v>
          </cell>
          <cell r="R709">
            <v>0</v>
          </cell>
          <cell r="S709">
            <v>0</v>
          </cell>
          <cell r="T709">
            <v>0</v>
          </cell>
          <cell r="U709">
            <v>0</v>
          </cell>
          <cell r="X709" t="str">
            <v>1EAAB</v>
          </cell>
          <cell r="Y709" t="str">
            <v>TANK - DIR. ENG.  PERMITS</v>
          </cell>
          <cell r="AF709">
            <v>0</v>
          </cell>
          <cell r="AI709" t="str">
            <v>1EBARB</v>
          </cell>
          <cell r="AJ709" t="str">
            <v>TRANSFORMER</v>
          </cell>
          <cell r="AQ709">
            <v>0</v>
          </cell>
        </row>
        <row r="710">
          <cell r="M710" t="str">
            <v>1EAJ-</v>
          </cell>
          <cell r="N710" t="str">
            <v>TANK - INDIRECT ENGINEERING</v>
          </cell>
          <cell r="Q710">
            <v>0</v>
          </cell>
          <cell r="R710">
            <v>0</v>
          </cell>
          <cell r="S710">
            <v>0</v>
          </cell>
          <cell r="T710">
            <v>0</v>
          </cell>
          <cell r="U710">
            <v>0</v>
          </cell>
          <cell r="X710" t="str">
            <v>1EAAC</v>
          </cell>
          <cell r="Y710" t="str">
            <v>TANK - DIR. ENG.  CIVIL/STRUCTURAL</v>
          </cell>
          <cell r="AF710">
            <v>0</v>
          </cell>
          <cell r="AI710" t="str">
            <v>1EBARC</v>
          </cell>
          <cell r="AJ710" t="str">
            <v>MCC</v>
          </cell>
          <cell r="AQ710">
            <v>0</v>
          </cell>
        </row>
        <row r="711">
          <cell r="M711" t="str">
            <v>1EA--</v>
          </cell>
          <cell r="N711" t="str">
            <v>SUBTOTAL TANK - ENGINEERING/PROCUREMENT</v>
          </cell>
          <cell r="Q711">
            <v>0</v>
          </cell>
          <cell r="R711">
            <v>0</v>
          </cell>
          <cell r="S711">
            <v>0</v>
          </cell>
          <cell r="T711">
            <v>0</v>
          </cell>
          <cell r="U711">
            <v>0</v>
          </cell>
          <cell r="X711" t="str">
            <v>1EAAD</v>
          </cell>
          <cell r="Y711" t="str">
            <v>TANK - DIR. ENG.  MECHANICAL</v>
          </cell>
          <cell r="AF711">
            <v>0</v>
          </cell>
          <cell r="AI711" t="str">
            <v>1EBARX</v>
          </cell>
          <cell r="AJ711" t="str">
            <v>OTHER ELECTRICAL EQUIPMENT</v>
          </cell>
          <cell r="AQ711">
            <v>0</v>
          </cell>
        </row>
        <row r="712">
          <cell r="X712" t="str">
            <v>1EAAE</v>
          </cell>
          <cell r="Y712" t="str">
            <v>TANK - DIR. ENG.  PIPING</v>
          </cell>
          <cell r="AF712">
            <v>0</v>
          </cell>
          <cell r="AI712" t="str">
            <v>1EBAR-</v>
          </cell>
          <cell r="AJ712" t="str">
            <v>SUBTOTAL ELECTRICAL EQUIPMENT</v>
          </cell>
          <cell r="AK712">
            <v>0</v>
          </cell>
          <cell r="AL712">
            <v>0</v>
          </cell>
          <cell r="AM712">
            <v>0</v>
          </cell>
          <cell r="AN712">
            <v>0</v>
          </cell>
          <cell r="AO712">
            <v>0</v>
          </cell>
          <cell r="AP712">
            <v>0</v>
          </cell>
          <cell r="AQ712">
            <v>0</v>
          </cell>
        </row>
        <row r="713">
          <cell r="M713" t="str">
            <v>1EBA-</v>
          </cell>
          <cell r="N713" t="str">
            <v>TANK - FAB/DELIVERY - MAJOR EQUIPMENT</v>
          </cell>
          <cell r="Q713">
            <v>0</v>
          </cell>
          <cell r="R713">
            <v>0</v>
          </cell>
          <cell r="S713">
            <v>0</v>
          </cell>
          <cell r="T713">
            <v>0</v>
          </cell>
          <cell r="U713">
            <v>0</v>
          </cell>
          <cell r="X713" t="str">
            <v>1EAAF</v>
          </cell>
          <cell r="Y713" t="str">
            <v>TANK - DIR. ENG.  ELECTRICAL</v>
          </cell>
          <cell r="AF713">
            <v>0</v>
          </cell>
        </row>
        <row r="714">
          <cell r="M714" t="str">
            <v>1EBB-</v>
          </cell>
          <cell r="N714" t="str">
            <v>TANK - FAB/DELIVERY - BULKS</v>
          </cell>
          <cell r="Q714">
            <v>0</v>
          </cell>
          <cell r="R714">
            <v>0</v>
          </cell>
          <cell r="S714">
            <v>0</v>
          </cell>
          <cell r="T714">
            <v>0</v>
          </cell>
          <cell r="U714">
            <v>0</v>
          </cell>
          <cell r="X714" t="str">
            <v>1EAAG</v>
          </cell>
          <cell r="Y714" t="str">
            <v>TANK - DIR. ENG.  INSTRUMENTATION</v>
          </cell>
          <cell r="AF714">
            <v>0</v>
          </cell>
          <cell r="AI714" t="str">
            <v>1EBASA</v>
          </cell>
          <cell r="AJ714" t="str">
            <v>M.O.V. PANEL</v>
          </cell>
          <cell r="AQ714">
            <v>0</v>
          </cell>
        </row>
        <row r="715">
          <cell r="M715" t="str">
            <v>1EBC-</v>
          </cell>
          <cell r="N715" t="str">
            <v>TANK - FAB/DELIVERY - ENGINEERING SPECIALTIES</v>
          </cell>
          <cell r="Q715">
            <v>0</v>
          </cell>
          <cell r="R715">
            <v>0</v>
          </cell>
          <cell r="S715">
            <v>0</v>
          </cell>
          <cell r="T715">
            <v>0</v>
          </cell>
          <cell r="U715">
            <v>0</v>
          </cell>
          <cell r="X715" t="str">
            <v>1EAAH</v>
          </cell>
          <cell r="Y715" t="str">
            <v>TANK - DIR. ENG.  ARCHITECTURAL</v>
          </cell>
          <cell r="AF715">
            <v>0</v>
          </cell>
          <cell r="AI715" t="str">
            <v>1EBASB</v>
          </cell>
          <cell r="AJ715" t="str">
            <v>DCS/SCADA</v>
          </cell>
          <cell r="AQ715">
            <v>0</v>
          </cell>
        </row>
        <row r="716">
          <cell r="M716" t="str">
            <v>1EB--</v>
          </cell>
          <cell r="N716" t="str">
            <v>SUBTOTAL TANK - FABRICATION/DELIVERY</v>
          </cell>
          <cell r="Q716">
            <v>0</v>
          </cell>
          <cell r="R716">
            <v>0</v>
          </cell>
          <cell r="S716">
            <v>0</v>
          </cell>
          <cell r="T716">
            <v>0</v>
          </cell>
          <cell r="U716">
            <v>0</v>
          </cell>
          <cell r="X716" t="str">
            <v>1EAA-</v>
          </cell>
          <cell r="Y716" t="str">
            <v>SUBTOTAL - TANK - DIRECT ENGINEERING</v>
          </cell>
          <cell r="Z716">
            <v>0</v>
          </cell>
          <cell r="AA716" t="str">
            <v>N/A</v>
          </cell>
          <cell r="AB716">
            <v>0</v>
          </cell>
          <cell r="AC716">
            <v>0</v>
          </cell>
          <cell r="AD716">
            <v>0</v>
          </cell>
          <cell r="AE716">
            <v>0</v>
          </cell>
          <cell r="AF716">
            <v>0</v>
          </cell>
          <cell r="AI716" t="str">
            <v>1EBASC</v>
          </cell>
          <cell r="AJ716" t="str">
            <v>INTERFACE</v>
          </cell>
          <cell r="AQ716">
            <v>0</v>
          </cell>
        </row>
        <row r="717">
          <cell r="AI717" t="str">
            <v>1EBASD</v>
          </cell>
          <cell r="AJ717" t="str">
            <v xml:space="preserve">TANK GAUGING </v>
          </cell>
          <cell r="AQ717">
            <v>0</v>
          </cell>
        </row>
        <row r="718">
          <cell r="M718" t="str">
            <v>1ECA-</v>
          </cell>
          <cell r="N718" t="str">
            <v>TANK - CONSTRUCTION - CIVIL</v>
          </cell>
          <cell r="Q718">
            <v>0</v>
          </cell>
          <cell r="R718">
            <v>0</v>
          </cell>
          <cell r="S718">
            <v>0</v>
          </cell>
          <cell r="T718">
            <v>0</v>
          </cell>
          <cell r="U718">
            <v>0</v>
          </cell>
          <cell r="AI718" t="str">
            <v>1EBASE</v>
          </cell>
          <cell r="AJ718" t="str">
            <v>FIELD INSTRUMENTATION</v>
          </cell>
          <cell r="AQ718">
            <v>0</v>
          </cell>
        </row>
        <row r="719">
          <cell r="M719" t="str">
            <v>1ECB-</v>
          </cell>
          <cell r="N719" t="str">
            <v>TANK - CONSTRUCTION - MAJOR EQUIPMENT</v>
          </cell>
          <cell r="Q719">
            <v>0</v>
          </cell>
          <cell r="R719">
            <v>0</v>
          </cell>
          <cell r="S719">
            <v>0</v>
          </cell>
          <cell r="T719">
            <v>0</v>
          </cell>
          <cell r="U719">
            <v>0</v>
          </cell>
          <cell r="X719" t="str">
            <v>1EAIA</v>
          </cell>
          <cell r="Y719" t="str">
            <v>TANK  - PROCUREMENT PRESSURE VESSELS</v>
          </cell>
          <cell r="AF719">
            <v>0</v>
          </cell>
          <cell r="AI719" t="str">
            <v>1EBASF</v>
          </cell>
          <cell r="AJ719" t="str">
            <v>CONTROL VALVES, RELIEF VALVES</v>
          </cell>
          <cell r="AQ719">
            <v>0</v>
          </cell>
        </row>
        <row r="720">
          <cell r="M720" t="str">
            <v>1ECC-</v>
          </cell>
          <cell r="N720" t="str">
            <v>TANK - CONSTRUCTION - BULKS</v>
          </cell>
          <cell r="Q720">
            <v>0</v>
          </cell>
          <cell r="R720">
            <v>0</v>
          </cell>
          <cell r="S720">
            <v>0</v>
          </cell>
          <cell r="T720">
            <v>0</v>
          </cell>
          <cell r="U720">
            <v>0</v>
          </cell>
          <cell r="X720" t="str">
            <v>1EAIE</v>
          </cell>
          <cell r="Y720" t="str">
            <v>TANK - PROCUREMENT   PUMPS &amp; MOTORS</v>
          </cell>
          <cell r="AF720">
            <v>0</v>
          </cell>
          <cell r="AI720" t="str">
            <v>1EBASX</v>
          </cell>
          <cell r="AJ720" t="str">
            <v>OTHER INSTRUMENTATION EQUIPMENT</v>
          </cell>
          <cell r="AQ720">
            <v>0</v>
          </cell>
        </row>
        <row r="721">
          <cell r="M721" t="str">
            <v>1ECD-</v>
          </cell>
          <cell r="N721" t="str">
            <v>TANK - CONSTRUCTION - CONSTRUCTION SPECIALTIES</v>
          </cell>
          <cell r="Q721">
            <v>0</v>
          </cell>
          <cell r="R721">
            <v>0</v>
          </cell>
          <cell r="S721">
            <v>0</v>
          </cell>
          <cell r="T721">
            <v>0</v>
          </cell>
          <cell r="U721">
            <v>0</v>
          </cell>
          <cell r="X721" t="str">
            <v>1EAIJ</v>
          </cell>
          <cell r="Y721" t="str">
            <v>TANK - PROCUREMENT   EMERGENCY DIESEL GENERATOR</v>
          </cell>
          <cell r="AF721">
            <v>0</v>
          </cell>
          <cell r="AI721" t="str">
            <v>1EBAS-</v>
          </cell>
          <cell r="AJ721" t="str">
            <v>SUBTOTAL INSTRUMENTATION EQUIPMENT</v>
          </cell>
          <cell r="AK721">
            <v>0</v>
          </cell>
          <cell r="AL721">
            <v>0</v>
          </cell>
          <cell r="AM721">
            <v>0</v>
          </cell>
          <cell r="AN721">
            <v>0</v>
          </cell>
          <cell r="AO721">
            <v>0</v>
          </cell>
          <cell r="AP721">
            <v>0</v>
          </cell>
          <cell r="AQ721">
            <v>0</v>
          </cell>
        </row>
        <row r="722">
          <cell r="M722" t="str">
            <v>1ECE-</v>
          </cell>
          <cell r="N722" t="str">
            <v>TANK - CONSTRUCTION - OTHER DIRECT WORK</v>
          </cell>
          <cell r="Q722">
            <v>0</v>
          </cell>
          <cell r="R722">
            <v>0</v>
          </cell>
          <cell r="S722">
            <v>0</v>
          </cell>
          <cell r="T722">
            <v>0</v>
          </cell>
          <cell r="U722">
            <v>0</v>
          </cell>
          <cell r="X722" t="str">
            <v>1EAIR</v>
          </cell>
          <cell r="Y722" t="str">
            <v>TANK - PROCUREMENT   ELECTRICAL EQUIPMENT</v>
          </cell>
          <cell r="AF722">
            <v>0</v>
          </cell>
        </row>
        <row r="723">
          <cell r="M723" t="str">
            <v>1ECF-</v>
          </cell>
          <cell r="N723" t="str">
            <v>TANK - CONSTRUCTION - INDIRECTS</v>
          </cell>
          <cell r="Q723">
            <v>0</v>
          </cell>
          <cell r="R723">
            <v>0</v>
          </cell>
          <cell r="S723">
            <v>0</v>
          </cell>
          <cell r="T723">
            <v>0</v>
          </cell>
          <cell r="U723">
            <v>0</v>
          </cell>
          <cell r="X723" t="str">
            <v>1EAIS</v>
          </cell>
          <cell r="Y723" t="str">
            <v>TANK - PROCUREMENT   INSTRUMENTATION EQUIPMENT</v>
          </cell>
          <cell r="AF723">
            <v>0</v>
          </cell>
          <cell r="AI723" t="str">
            <v>1EBAXA</v>
          </cell>
          <cell r="AJ723" t="str">
            <v>TANK BOTTOM HEATING AND ACCESSORIES</v>
          </cell>
          <cell r="AQ723">
            <v>0</v>
          </cell>
        </row>
        <row r="724">
          <cell r="M724" t="str">
            <v>1EC--</v>
          </cell>
          <cell r="N724" t="str">
            <v>SUBTOTAL TANK - CONSTRUCTION</v>
          </cell>
          <cell r="Q724">
            <v>0</v>
          </cell>
          <cell r="R724">
            <v>0</v>
          </cell>
          <cell r="S724">
            <v>0</v>
          </cell>
          <cell r="T724">
            <v>0</v>
          </cell>
          <cell r="U724">
            <v>0</v>
          </cell>
          <cell r="X724" t="str">
            <v>1EAIT</v>
          </cell>
          <cell r="Y724" t="str">
            <v>TANK - PROCUREMENT   BULKS</v>
          </cell>
          <cell r="AF724">
            <v>0</v>
          </cell>
          <cell r="AI724" t="str">
            <v>1EBAXB</v>
          </cell>
          <cell r="AJ724" t="str">
            <v>FIRE FIGHTING SYSTEM</v>
          </cell>
          <cell r="AQ724">
            <v>0</v>
          </cell>
        </row>
        <row r="725">
          <cell r="X725" t="str">
            <v>1EAIX</v>
          </cell>
          <cell r="Y725" t="str">
            <v>TANK - PROCUREMENT   OTHER</v>
          </cell>
          <cell r="AF725">
            <v>0</v>
          </cell>
          <cell r="AI725" t="str">
            <v>1EBAXX</v>
          </cell>
          <cell r="AJ725" t="str">
            <v>OTHER</v>
          </cell>
          <cell r="AQ725">
            <v>0</v>
          </cell>
        </row>
        <row r="726">
          <cell r="M726" t="str">
            <v>1EDA-</v>
          </cell>
          <cell r="N726" t="str">
            <v>TANK - COMMISSIONING</v>
          </cell>
          <cell r="Q726">
            <v>0</v>
          </cell>
          <cell r="R726">
            <v>0</v>
          </cell>
          <cell r="S726">
            <v>0</v>
          </cell>
          <cell r="T726">
            <v>0</v>
          </cell>
          <cell r="U726">
            <v>0</v>
          </cell>
          <cell r="X726" t="str">
            <v>1EAI-</v>
          </cell>
          <cell r="Y726" t="str">
            <v>SUBTOTAL - TANK - PROCUREMENT</v>
          </cell>
          <cell r="Z726">
            <v>0</v>
          </cell>
          <cell r="AA726" t="str">
            <v>N/A</v>
          </cell>
          <cell r="AB726">
            <v>0</v>
          </cell>
          <cell r="AC726">
            <v>0</v>
          </cell>
          <cell r="AD726">
            <v>0</v>
          </cell>
          <cell r="AE726">
            <v>0</v>
          </cell>
          <cell r="AF726">
            <v>0</v>
          </cell>
          <cell r="AI726" t="str">
            <v>1EBAX-</v>
          </cell>
          <cell r="AJ726" t="str">
            <v>TANK - FAB/DELIVERY, MAJOR EQUIPMENT - OTHER</v>
          </cell>
          <cell r="AK726">
            <v>0</v>
          </cell>
          <cell r="AL726">
            <v>0</v>
          </cell>
          <cell r="AM726">
            <v>0</v>
          </cell>
          <cell r="AN726">
            <v>0</v>
          </cell>
          <cell r="AO726">
            <v>0</v>
          </cell>
          <cell r="AP726">
            <v>0</v>
          </cell>
          <cell r="AQ726">
            <v>0</v>
          </cell>
        </row>
        <row r="727">
          <cell r="M727" t="str">
            <v>1ED--</v>
          </cell>
          <cell r="N727" t="str">
            <v>SUBTOTAL TANK - COMMISSIONING</v>
          </cell>
          <cell r="Q727">
            <v>0</v>
          </cell>
          <cell r="R727">
            <v>0</v>
          </cell>
          <cell r="S727">
            <v>0</v>
          </cell>
          <cell r="T727">
            <v>0</v>
          </cell>
          <cell r="U727">
            <v>0</v>
          </cell>
        </row>
        <row r="728">
          <cell r="X728" t="str">
            <v>1EAJA</v>
          </cell>
          <cell r="Y728" t="str">
            <v>TANK - INDIRECT ENG'G CONTRACTS</v>
          </cell>
          <cell r="AF728">
            <v>0</v>
          </cell>
          <cell r="AI728" t="str">
            <v>1ECCCA</v>
          </cell>
          <cell r="AJ728" t="str">
            <v>SWITCHGEAR / LER ROOM</v>
          </cell>
          <cell r="AQ728">
            <v>0</v>
          </cell>
        </row>
        <row r="729">
          <cell r="X729" t="str">
            <v>1EAJB</v>
          </cell>
          <cell r="Y729" t="str">
            <v>TANK - INDIRECT ENG'G PROJECT MANAGEMENT</v>
          </cell>
          <cell r="AF729">
            <v>0</v>
          </cell>
          <cell r="AI729" t="str">
            <v>1ECCCB</v>
          </cell>
          <cell r="AJ729" t="str">
            <v>TRANSFORMER</v>
          </cell>
          <cell r="AQ729">
            <v>0</v>
          </cell>
        </row>
        <row r="730">
          <cell r="X730" t="str">
            <v>1EAJC</v>
          </cell>
          <cell r="Y730" t="str">
            <v>TANK - INDIRECT ENG'G ENGINEERING/NON-TECH</v>
          </cell>
          <cell r="AF730">
            <v>0</v>
          </cell>
          <cell r="AI730" t="str">
            <v>1ECCCC</v>
          </cell>
          <cell r="AJ730" t="str">
            <v>MCC</v>
          </cell>
          <cell r="AQ730">
            <v>0</v>
          </cell>
        </row>
        <row r="731">
          <cell r="X731" t="str">
            <v>1EAJX</v>
          </cell>
          <cell r="Y731" t="str">
            <v>TANK - INDIRECT ENG'G OTHER</v>
          </cell>
          <cell r="AF731">
            <v>0</v>
          </cell>
          <cell r="AI731" t="str">
            <v>1ECCCX</v>
          </cell>
          <cell r="AJ731" t="str">
            <v>OTHER</v>
          </cell>
          <cell r="AQ731">
            <v>0</v>
          </cell>
        </row>
        <row r="732">
          <cell r="X732" t="str">
            <v>1EAJ-</v>
          </cell>
          <cell r="Y732" t="str">
            <v>SUBTOTAL - TANK - INDIRECT ENGINEERING</v>
          </cell>
          <cell r="Z732">
            <v>0</v>
          </cell>
          <cell r="AA732" t="str">
            <v>N/A</v>
          </cell>
          <cell r="AB732">
            <v>0</v>
          </cell>
          <cell r="AC732">
            <v>0</v>
          </cell>
          <cell r="AD732">
            <v>0</v>
          </cell>
          <cell r="AE732">
            <v>0</v>
          </cell>
          <cell r="AF732">
            <v>0</v>
          </cell>
          <cell r="AI732" t="str">
            <v>1ECCC-</v>
          </cell>
          <cell r="AJ732" t="str">
            <v>SUBTOTAL - CONSTRUCTION BULKS - ELECTRICAL</v>
          </cell>
          <cell r="AK732">
            <v>0</v>
          </cell>
          <cell r="AL732">
            <v>0</v>
          </cell>
          <cell r="AM732">
            <v>0</v>
          </cell>
          <cell r="AN732">
            <v>0</v>
          </cell>
          <cell r="AO732">
            <v>0</v>
          </cell>
          <cell r="AP732">
            <v>0</v>
          </cell>
          <cell r="AQ732">
            <v>0</v>
          </cell>
        </row>
        <row r="734">
          <cell r="AI734" t="str">
            <v>1ECCDA</v>
          </cell>
          <cell r="AJ734" t="str">
            <v>M.O.V. PANEL</v>
          </cell>
          <cell r="AQ734">
            <v>0</v>
          </cell>
        </row>
        <row r="735">
          <cell r="AI735" t="str">
            <v>1ECCDB</v>
          </cell>
          <cell r="AJ735" t="str">
            <v>DCS/SCADA</v>
          </cell>
          <cell r="AQ735">
            <v>0</v>
          </cell>
        </row>
        <row r="736">
          <cell r="AI736" t="str">
            <v>1ECCDC</v>
          </cell>
          <cell r="AJ736" t="str">
            <v>INTERFACE</v>
          </cell>
          <cell r="AQ736">
            <v>0</v>
          </cell>
        </row>
        <row r="737">
          <cell r="AI737" t="str">
            <v>1ECCDX</v>
          </cell>
          <cell r="AJ737" t="str">
            <v>OTHER</v>
          </cell>
          <cell r="AQ737">
            <v>0</v>
          </cell>
        </row>
        <row r="738">
          <cell r="AI738" t="str">
            <v>1ECCD-</v>
          </cell>
          <cell r="AJ738" t="str">
            <v>SUBTOTAL - CONSTRUCTION BULKS - INSTRUMENTATION</v>
          </cell>
          <cell r="AK738">
            <v>0</v>
          </cell>
          <cell r="AL738">
            <v>0</v>
          </cell>
          <cell r="AM738">
            <v>0</v>
          </cell>
          <cell r="AN738">
            <v>0</v>
          </cell>
          <cell r="AO738">
            <v>0</v>
          </cell>
          <cell r="AP738">
            <v>0</v>
          </cell>
          <cell r="AQ738">
            <v>0</v>
          </cell>
        </row>
        <row r="740">
          <cell r="AI740" t="str">
            <v>1ECCXA</v>
          </cell>
          <cell r="AJ740" t="str">
            <v>FIRE FIGHTING SYSTEM</v>
          </cell>
          <cell r="AQ740">
            <v>0</v>
          </cell>
        </row>
        <row r="741">
          <cell r="AI741" t="str">
            <v>1ECCXB</v>
          </cell>
          <cell r="AJ741" t="str">
            <v>BOTTOM HEATING</v>
          </cell>
          <cell r="AQ741">
            <v>0</v>
          </cell>
        </row>
        <row r="742">
          <cell r="AI742" t="str">
            <v>1ECCXX</v>
          </cell>
          <cell r="AJ742" t="str">
            <v>OTHER</v>
          </cell>
          <cell r="AQ742">
            <v>0</v>
          </cell>
        </row>
        <row r="743">
          <cell r="AI743" t="str">
            <v>1ECCX-</v>
          </cell>
          <cell r="AJ743" t="str">
            <v>SUBTOTAL - CONSTRUCTION BULKS - OTHERS</v>
          </cell>
          <cell r="AK743">
            <v>0</v>
          </cell>
          <cell r="AL743">
            <v>0</v>
          </cell>
          <cell r="AM743">
            <v>0</v>
          </cell>
          <cell r="AN743">
            <v>0</v>
          </cell>
          <cell r="AO743">
            <v>0</v>
          </cell>
          <cell r="AP743">
            <v>0</v>
          </cell>
          <cell r="AQ743">
            <v>0</v>
          </cell>
        </row>
        <row r="750">
          <cell r="W750" t="str">
            <v>LEVEL 2 TANK PG.2</v>
          </cell>
          <cell r="X750" t="str">
            <v>WBS CODE</v>
          </cell>
          <cell r="Y750" t="str">
            <v>DESCRIPTION</v>
          </cell>
          <cell r="Z750" t="str">
            <v>QUANTITY</v>
          </cell>
          <cell r="AA750" t="str">
            <v>UNITS</v>
          </cell>
          <cell r="AB750" t="str">
            <v>TOTAL MANHOURS</v>
          </cell>
          <cell r="AC750" t="str">
            <v>TOTAL LABOR COST</v>
          </cell>
          <cell r="AD750" t="str">
            <v>TOTAL MAT'L COST</v>
          </cell>
          <cell r="AE750" t="str">
            <v>TOTAL S/C COST</v>
          </cell>
          <cell r="AF750" t="str">
            <v>TOTAL COST</v>
          </cell>
        </row>
        <row r="752">
          <cell r="X752" t="str">
            <v>1EBAA</v>
          </cell>
          <cell r="Y752" t="str">
            <v>TANK - FAB/DELIVERY EQUIPMENT - PRESSURE VESSELS</v>
          </cell>
          <cell r="AF752">
            <v>0</v>
          </cell>
        </row>
        <row r="753">
          <cell r="X753" t="str">
            <v>1EBAE</v>
          </cell>
          <cell r="Y753" t="str">
            <v>TANK - FAB/DELIVERY EQUIPMENT - PUMPS AND MOTORS</v>
          </cell>
          <cell r="AF753">
            <v>0</v>
          </cell>
        </row>
        <row r="754">
          <cell r="X754" t="str">
            <v>1EBAJ</v>
          </cell>
          <cell r="Y754" t="str">
            <v>TANK - FAB/DELIVERY EQUIPMENT - EMERGENCY DIESEL GENERATOR</v>
          </cell>
          <cell r="AF754">
            <v>0</v>
          </cell>
        </row>
        <row r="755">
          <cell r="X755" t="str">
            <v>1EBAR</v>
          </cell>
          <cell r="Y755" t="str">
            <v>TANK - FAB/DELIVERY EQUIPMENT - ELECTRICAL EQUIPMENT</v>
          </cell>
          <cell r="Z755">
            <v>0</v>
          </cell>
          <cell r="AA755">
            <v>0</v>
          </cell>
          <cell r="AB755">
            <v>0</v>
          </cell>
          <cell r="AC755">
            <v>0</v>
          </cell>
          <cell r="AD755">
            <v>0</v>
          </cell>
          <cell r="AE755">
            <v>0</v>
          </cell>
          <cell r="AF755">
            <v>0</v>
          </cell>
        </row>
        <row r="756">
          <cell r="X756" t="str">
            <v>1EBAS</v>
          </cell>
          <cell r="Y756" t="str">
            <v>TANK - FAB/DELIVERY EQUIPMENT - INSTRUMENTATION EQUIPMENT</v>
          </cell>
          <cell r="Z756">
            <v>0</v>
          </cell>
          <cell r="AA756">
            <v>0</v>
          </cell>
          <cell r="AB756">
            <v>0</v>
          </cell>
          <cell r="AC756">
            <v>0</v>
          </cell>
          <cell r="AD756">
            <v>0</v>
          </cell>
          <cell r="AE756">
            <v>0</v>
          </cell>
          <cell r="AF756">
            <v>0</v>
          </cell>
        </row>
        <row r="757">
          <cell r="X757" t="str">
            <v>1EBAX</v>
          </cell>
          <cell r="Y757" t="str">
            <v>TANK - FAB/DELIVERY EQUIPMENT - OTHER</v>
          </cell>
          <cell r="Z757">
            <v>0</v>
          </cell>
          <cell r="AA757">
            <v>0</v>
          </cell>
          <cell r="AB757">
            <v>0</v>
          </cell>
          <cell r="AC757">
            <v>0</v>
          </cell>
          <cell r="AD757">
            <v>0</v>
          </cell>
          <cell r="AE757">
            <v>0</v>
          </cell>
          <cell r="AF757">
            <v>0</v>
          </cell>
        </row>
        <row r="758">
          <cell r="X758" t="str">
            <v>1EBA-</v>
          </cell>
          <cell r="Y758" t="str">
            <v>SUBTOTAL - TANK - FAB/DELIVERY MAJOR EQUIP.</v>
          </cell>
          <cell r="Z758">
            <v>0</v>
          </cell>
          <cell r="AA758" t="str">
            <v>N/A</v>
          </cell>
          <cell r="AB758">
            <v>0</v>
          </cell>
          <cell r="AC758">
            <v>0</v>
          </cell>
          <cell r="AD758">
            <v>0</v>
          </cell>
          <cell r="AE758">
            <v>0</v>
          </cell>
          <cell r="AF758">
            <v>0</v>
          </cell>
        </row>
        <row r="760">
          <cell r="X760" t="str">
            <v>1EBBB</v>
          </cell>
          <cell r="Y760" t="str">
            <v>TANK - FAB/DELIVERY BULKS - STRUCTURAL</v>
          </cell>
          <cell r="AF760">
            <v>0</v>
          </cell>
        </row>
        <row r="761">
          <cell r="X761" t="str">
            <v>1EBBC</v>
          </cell>
          <cell r="Y761" t="str">
            <v>TANK - FAB/DELIVERY BULKS - PIPING &amp; VALVES</v>
          </cell>
          <cell r="AF761">
            <v>0</v>
          </cell>
        </row>
        <row r="762">
          <cell r="X762" t="str">
            <v>1EBBD</v>
          </cell>
          <cell r="Y762" t="str">
            <v>TANK - FAB/DELIVERY BULKS - ELECTRICAL</v>
          </cell>
          <cell r="AF762">
            <v>0</v>
          </cell>
        </row>
        <row r="763">
          <cell r="X763" t="str">
            <v>1EBBE</v>
          </cell>
          <cell r="Y763" t="str">
            <v>TANK - FAB/DELIVERY BULKS - INSTRUMENTATION</v>
          </cell>
          <cell r="AF763">
            <v>0</v>
          </cell>
        </row>
        <row r="764">
          <cell r="X764" t="str">
            <v>1EBB-</v>
          </cell>
          <cell r="Y764" t="str">
            <v>SUBTOTAL - TANK - FAB/DELIVERY BULKS</v>
          </cell>
          <cell r="Z764">
            <v>0</v>
          </cell>
          <cell r="AA764" t="str">
            <v>N/A</v>
          </cell>
          <cell r="AB764">
            <v>0</v>
          </cell>
          <cell r="AC764">
            <v>0</v>
          </cell>
          <cell r="AD764">
            <v>0</v>
          </cell>
          <cell r="AE764">
            <v>0</v>
          </cell>
          <cell r="AF764">
            <v>0</v>
          </cell>
        </row>
        <row r="766">
          <cell r="X766" t="str">
            <v>1EBCA</v>
          </cell>
          <cell r="Y766" t="str">
            <v>TANK - FAB/DELIVERY ENG. SPECIALTIES - BUILDINGS</v>
          </cell>
          <cell r="AF766">
            <v>0</v>
          </cell>
        </row>
        <row r="767">
          <cell r="X767" t="str">
            <v>1EBCB</v>
          </cell>
          <cell r="Y767" t="str">
            <v>TANK - FAB/DELIVERY ENG. SPECIALTIES - GENERAL</v>
          </cell>
          <cell r="AF767">
            <v>0</v>
          </cell>
        </row>
        <row r="768">
          <cell r="X768" t="str">
            <v>1EBC-</v>
          </cell>
          <cell r="Y768" t="str">
            <v>SUBTOTAL - TANK - FAB/DELIVERY ENGINEERING SPECIALTIES</v>
          </cell>
          <cell r="Z768">
            <v>0</v>
          </cell>
          <cell r="AA768" t="str">
            <v>N/A</v>
          </cell>
          <cell r="AB768">
            <v>0</v>
          </cell>
          <cell r="AC768">
            <v>0</v>
          </cell>
          <cell r="AD768">
            <v>0</v>
          </cell>
          <cell r="AE768">
            <v>0</v>
          </cell>
          <cell r="AF768">
            <v>0</v>
          </cell>
        </row>
        <row r="794">
          <cell r="W794" t="str">
            <v>LEVEL 2 TANK PG.3</v>
          </cell>
          <cell r="X794" t="str">
            <v>WBS CODE</v>
          </cell>
          <cell r="Y794" t="str">
            <v>DESCRIPTION</v>
          </cell>
          <cell r="Z794" t="str">
            <v>QUANTITY</v>
          </cell>
          <cell r="AA794" t="str">
            <v>UNITS</v>
          </cell>
          <cell r="AB794" t="str">
            <v>TOTAL MANHOURS</v>
          </cell>
          <cell r="AC794" t="str">
            <v>TOTAL LABOR COST</v>
          </cell>
          <cell r="AD794" t="str">
            <v>TOTAL MAT'L COST</v>
          </cell>
          <cell r="AE794" t="str">
            <v>TOTAL S/C COST</v>
          </cell>
          <cell r="AF794" t="str">
            <v>TOTAL COST</v>
          </cell>
        </row>
        <row r="796">
          <cell r="X796" t="str">
            <v>1ECAA</v>
          </cell>
          <cell r="Y796" t="str">
            <v>TANK - CONSTRUCTION, CIVIL - SITE WORK</v>
          </cell>
          <cell r="AF796">
            <v>0</v>
          </cell>
        </row>
        <row r="797">
          <cell r="X797" t="str">
            <v>1ECAB</v>
          </cell>
          <cell r="Y797" t="str">
            <v>TANK - CONSTRUCTION, CIVIL - FOUNDATIONS</v>
          </cell>
          <cell r="AF797">
            <v>0</v>
          </cell>
        </row>
        <row r="798">
          <cell r="X798" t="str">
            <v>1ECA</v>
          </cell>
          <cell r="Y798" t="str">
            <v>SUBTOTAL - TANK - CONSTRUCTION, CIVIL</v>
          </cell>
          <cell r="Z798">
            <v>0</v>
          </cell>
          <cell r="AA798" t="str">
            <v>N/A</v>
          </cell>
          <cell r="AB798">
            <v>0</v>
          </cell>
          <cell r="AC798">
            <v>0</v>
          </cell>
          <cell r="AD798">
            <v>0</v>
          </cell>
          <cell r="AE798">
            <v>0</v>
          </cell>
          <cell r="AF798">
            <v>0</v>
          </cell>
        </row>
        <row r="800">
          <cell r="X800" t="str">
            <v>1ECBA</v>
          </cell>
          <cell r="Y800" t="str">
            <v>TANK - CONSTRUCTION, MAJOR EQUIPMENT - PRESSURE VESSELS</v>
          </cell>
          <cell r="AF800">
            <v>0</v>
          </cell>
        </row>
        <row r="801">
          <cell r="X801" t="str">
            <v>1ECBE</v>
          </cell>
          <cell r="Y801" t="str">
            <v>TANK - CONSTRUCTION, MAJOR EQUIPMENT - PUMPS &amp; MOTORS</v>
          </cell>
          <cell r="AF801">
            <v>0</v>
          </cell>
        </row>
        <row r="802">
          <cell r="X802" t="str">
            <v>1ECBJ</v>
          </cell>
          <cell r="Y802" t="str">
            <v>TANK - CONSTRUCTION, MAJOR EQUIPMENT - EMERGENCY DEISEL GENERATOR</v>
          </cell>
          <cell r="AF802">
            <v>0</v>
          </cell>
        </row>
        <row r="803">
          <cell r="X803" t="str">
            <v>1ECBR</v>
          </cell>
          <cell r="Y803" t="str">
            <v>TANK - CONSTRUCTION, MAJOR EQUIPMENT - ELECTRICAL EQUIPMENT</v>
          </cell>
          <cell r="AF803">
            <v>0</v>
          </cell>
        </row>
        <row r="804">
          <cell r="X804" t="str">
            <v>1ECBS</v>
          </cell>
          <cell r="Y804" t="str">
            <v>TANK - CONSTRUCTION, MAJOR EQUIPMENT - INSTRUMENTATION EQUIPMENT</v>
          </cell>
          <cell r="AF804">
            <v>0</v>
          </cell>
        </row>
        <row r="805">
          <cell r="X805" t="str">
            <v>1ECBX</v>
          </cell>
          <cell r="Y805" t="str">
            <v>TANK - CONSTRUCTION, MAJOR EQUIPMENT - OTHERS</v>
          </cell>
          <cell r="AF805">
            <v>0</v>
          </cell>
        </row>
        <row r="806">
          <cell r="X806" t="str">
            <v>1ECB-</v>
          </cell>
          <cell r="Y806" t="str">
            <v>SUBTOTAL - TANK - CONSTRUCTION, MAJOR EQUIPMENT</v>
          </cell>
          <cell r="Z806">
            <v>0</v>
          </cell>
          <cell r="AA806" t="str">
            <v>N/A</v>
          </cell>
          <cell r="AB806">
            <v>0</v>
          </cell>
          <cell r="AC806">
            <v>0</v>
          </cell>
          <cell r="AD806">
            <v>0</v>
          </cell>
          <cell r="AE806">
            <v>0</v>
          </cell>
          <cell r="AF806">
            <v>0</v>
          </cell>
        </row>
        <row r="808">
          <cell r="X808" t="str">
            <v>1ECCA</v>
          </cell>
          <cell r="Y808" t="str">
            <v>TANK - CONSTRUCTION, BULKS - STRUCTURAL</v>
          </cell>
          <cell r="AF808">
            <v>0</v>
          </cell>
        </row>
        <row r="809">
          <cell r="X809" t="str">
            <v>1ECCB</v>
          </cell>
          <cell r="Y809" t="str">
            <v>TANK - CONSTRUCTION, BULKS - PIPING &amp; VALVES</v>
          </cell>
          <cell r="AF809">
            <v>0</v>
          </cell>
        </row>
        <row r="810">
          <cell r="X810" t="str">
            <v>1ECCC</v>
          </cell>
          <cell r="Y810" t="str">
            <v>TANK - CONSTRUCTION, BULKS - ELECTRICAL</v>
          </cell>
          <cell r="Z810">
            <v>0</v>
          </cell>
          <cell r="AA810">
            <v>0</v>
          </cell>
          <cell r="AB810">
            <v>0</v>
          </cell>
          <cell r="AC810">
            <v>0</v>
          </cell>
          <cell r="AD810">
            <v>0</v>
          </cell>
          <cell r="AE810">
            <v>0</v>
          </cell>
          <cell r="AF810">
            <v>0</v>
          </cell>
        </row>
        <row r="811">
          <cell r="X811" t="str">
            <v>1ECCD</v>
          </cell>
          <cell r="Y811" t="str">
            <v>TANK - CONSTRUCTION, BULKS - INSTRUMENTATION</v>
          </cell>
          <cell r="Z811">
            <v>0</v>
          </cell>
          <cell r="AA811">
            <v>0</v>
          </cell>
          <cell r="AB811">
            <v>0</v>
          </cell>
          <cell r="AC811">
            <v>0</v>
          </cell>
          <cell r="AD811">
            <v>0</v>
          </cell>
          <cell r="AE811">
            <v>0</v>
          </cell>
          <cell r="AF811">
            <v>0</v>
          </cell>
        </row>
        <row r="812">
          <cell r="X812" t="str">
            <v>1ECCX</v>
          </cell>
          <cell r="Y812" t="str">
            <v>TANK - CONSTRUCTION, BULKS - OTHERS</v>
          </cell>
          <cell r="Z812">
            <v>0</v>
          </cell>
          <cell r="AA812">
            <v>0</v>
          </cell>
          <cell r="AB812">
            <v>0</v>
          </cell>
          <cell r="AC812">
            <v>0</v>
          </cell>
          <cell r="AD812">
            <v>0</v>
          </cell>
          <cell r="AE812">
            <v>0</v>
          </cell>
          <cell r="AF812">
            <v>0</v>
          </cell>
        </row>
        <row r="813">
          <cell r="X813" t="str">
            <v>1ECC-</v>
          </cell>
          <cell r="Y813" t="str">
            <v xml:space="preserve">SUBTOTAL - TANK - CONSTRUCTION, BULKS </v>
          </cell>
          <cell r="Z813">
            <v>0</v>
          </cell>
          <cell r="AA813" t="str">
            <v>N/A</v>
          </cell>
          <cell r="AB813">
            <v>0</v>
          </cell>
          <cell r="AC813">
            <v>0</v>
          </cell>
          <cell r="AD813">
            <v>0</v>
          </cell>
          <cell r="AE813">
            <v>0</v>
          </cell>
          <cell r="AF813">
            <v>0</v>
          </cell>
        </row>
        <row r="815">
          <cell r="X815" t="str">
            <v>1ECDA</v>
          </cell>
          <cell r="Y815" t="str">
            <v>TANK - CONSTRUCTION SPECIALTIES - BUILDINGS</v>
          </cell>
          <cell r="AF815">
            <v>0</v>
          </cell>
        </row>
        <row r="816">
          <cell r="X816" t="str">
            <v>1ECDB</v>
          </cell>
          <cell r="Y816" t="str">
            <v>TANK - CONSTRUCTION SPECIALTIES - GENERAL</v>
          </cell>
          <cell r="AF816">
            <v>0</v>
          </cell>
        </row>
        <row r="817">
          <cell r="X817" t="str">
            <v>1ECD-</v>
          </cell>
          <cell r="Y817" t="str">
            <v>SUBTOTAL - TANK - CONSTRUCTION SPECIALTIES</v>
          </cell>
          <cell r="Z817">
            <v>0</v>
          </cell>
          <cell r="AA817" t="str">
            <v>N/A</v>
          </cell>
          <cell r="AB817">
            <v>0</v>
          </cell>
          <cell r="AC817">
            <v>0</v>
          </cell>
          <cell r="AD817">
            <v>0</v>
          </cell>
          <cell r="AE817">
            <v>0</v>
          </cell>
          <cell r="AF817">
            <v>0</v>
          </cell>
        </row>
        <row r="819">
          <cell r="X819" t="str">
            <v>1ECEA</v>
          </cell>
          <cell r="Y819" t="str">
            <v>TANK - CONSTRUCTION, OTHER DIRECT WORK - FIRE PROTECTION</v>
          </cell>
          <cell r="AF819">
            <v>0</v>
          </cell>
        </row>
        <row r="820">
          <cell r="X820" t="str">
            <v>1ECEB</v>
          </cell>
          <cell r="Y820" t="str">
            <v>TANK - CONSTRUCTION, OTHER DIRECT WORK - FIREPROOFING</v>
          </cell>
          <cell r="AF820">
            <v>0</v>
          </cell>
        </row>
        <row r="821">
          <cell r="X821" t="str">
            <v>1ECEC</v>
          </cell>
          <cell r="Y821" t="str">
            <v>TANK - CONSTRUCTION, OTHER DIRECT WORK - INSULATION</v>
          </cell>
          <cell r="AF821">
            <v>0</v>
          </cell>
        </row>
        <row r="822">
          <cell r="X822" t="str">
            <v>1ECED</v>
          </cell>
          <cell r="Y822" t="str">
            <v>TANK - CONSTRUCTION, OTHER DIRECT WORK - PAINTING</v>
          </cell>
          <cell r="AF822">
            <v>0</v>
          </cell>
        </row>
        <row r="823">
          <cell r="X823" t="str">
            <v>1ECEE</v>
          </cell>
          <cell r="Y823" t="str">
            <v>TANK - CONSTRUCTION, OTHER DIRECT WORK - SHUTDOWN</v>
          </cell>
          <cell r="AF823">
            <v>0</v>
          </cell>
        </row>
        <row r="824">
          <cell r="X824" t="str">
            <v>1ECEF</v>
          </cell>
          <cell r="Y824" t="str">
            <v>TANK - CONSTRUCTION, OTHER DIRECT WORK - PRE-COMMISSIONING</v>
          </cell>
          <cell r="AF824">
            <v>0</v>
          </cell>
        </row>
        <row r="825">
          <cell r="X825" t="str">
            <v>1ECEG</v>
          </cell>
          <cell r="Y825" t="str">
            <v>TANK - CONSTRUCTION, OTHER DIRECT WORK - ENVIRONMENTAL</v>
          </cell>
          <cell r="AF825">
            <v>0</v>
          </cell>
        </row>
        <row r="826">
          <cell r="X826" t="str">
            <v>1ECEX</v>
          </cell>
          <cell r="Y826" t="str">
            <v>TANK - CONSTRUCTION, OTHER DIRECT WORK - OTHER</v>
          </cell>
          <cell r="AF826">
            <v>0</v>
          </cell>
        </row>
        <row r="827">
          <cell r="X827" t="str">
            <v>1ECE</v>
          </cell>
          <cell r="Y827" t="str">
            <v xml:space="preserve">SUBTOTAL - TANK - CONSTRUCTION, OTHER DIRECT WORK - </v>
          </cell>
          <cell r="Z827">
            <v>0</v>
          </cell>
          <cell r="AA827" t="str">
            <v>N/A</v>
          </cell>
          <cell r="AB827">
            <v>0</v>
          </cell>
          <cell r="AC827">
            <v>0</v>
          </cell>
          <cell r="AD827">
            <v>0</v>
          </cell>
          <cell r="AE827">
            <v>0</v>
          </cell>
          <cell r="AF827">
            <v>0</v>
          </cell>
        </row>
        <row r="829">
          <cell r="X829" t="str">
            <v>1ECFA</v>
          </cell>
          <cell r="Y829" t="str">
            <v>TANK - CONSTRUCTION INDIRECTS</v>
          </cell>
          <cell r="AF829">
            <v>0</v>
          </cell>
        </row>
        <row r="830">
          <cell r="X830" t="str">
            <v>1ECF</v>
          </cell>
          <cell r="Y830" t="str">
            <v>SUBTOTAL - TANK - CONSTRUCTION INDIRECTS</v>
          </cell>
          <cell r="Z830">
            <v>0</v>
          </cell>
          <cell r="AA830" t="str">
            <v>N/A</v>
          </cell>
          <cell r="AB830">
            <v>0</v>
          </cell>
          <cell r="AC830">
            <v>0</v>
          </cell>
          <cell r="AD830">
            <v>0</v>
          </cell>
          <cell r="AE830">
            <v>0</v>
          </cell>
          <cell r="AF830">
            <v>0</v>
          </cell>
        </row>
        <row r="838">
          <cell r="W838" t="str">
            <v>LEVEL 2 TANK PG.4</v>
          </cell>
          <cell r="X838" t="str">
            <v>WBS CODE</v>
          </cell>
          <cell r="Y838" t="str">
            <v>DESCRIPTION</v>
          </cell>
          <cell r="Z838" t="str">
            <v>QUANTITY</v>
          </cell>
          <cell r="AA838" t="str">
            <v>UNITS</v>
          </cell>
          <cell r="AB838" t="str">
            <v>TOTAL MANHOURS</v>
          </cell>
          <cell r="AC838" t="str">
            <v>TOTAL LABOR COST</v>
          </cell>
          <cell r="AD838" t="str">
            <v>TOTAL MAT'L COST</v>
          </cell>
          <cell r="AE838" t="str">
            <v>TOTAL S/C COST</v>
          </cell>
          <cell r="AF838" t="str">
            <v>TOTAL COST</v>
          </cell>
        </row>
        <row r="840">
          <cell r="X840" t="str">
            <v>1EDAA</v>
          </cell>
          <cell r="Y840" t="str">
            <v>TANK - COMMISSIONING - PROCESS</v>
          </cell>
          <cell r="AF840">
            <v>0</v>
          </cell>
        </row>
        <row r="841">
          <cell r="X841" t="str">
            <v>1EDAB</v>
          </cell>
          <cell r="Y841" t="str">
            <v>TANK - COMMISSIONING - UTILITIES</v>
          </cell>
          <cell r="AF841">
            <v>0</v>
          </cell>
        </row>
        <row r="842">
          <cell r="X842" t="str">
            <v>1EDA-</v>
          </cell>
          <cell r="Y842" t="str">
            <v>SUBTOTAL - TANK - COMMISSIONING</v>
          </cell>
          <cell r="Z842">
            <v>0</v>
          </cell>
          <cell r="AA842" t="str">
            <v>N/A</v>
          </cell>
          <cell r="AB842">
            <v>0</v>
          </cell>
          <cell r="AC842">
            <v>0</v>
          </cell>
          <cell r="AD842">
            <v>0</v>
          </cell>
          <cell r="AE842">
            <v>0</v>
          </cell>
          <cell r="AF842">
            <v>0</v>
          </cell>
        </row>
        <row r="881">
          <cell r="M881" t="str">
            <v>PRELIMINARY AND GENERAL MATTERS</v>
          </cell>
          <cell r="X881" t="str">
            <v>LEVEL 2 PRELIMINARY AND GENERAL MATTERS PG.1</v>
          </cell>
        </row>
        <row r="882">
          <cell r="L882" t="str">
            <v>PRELIMINARY AND GENERAL MATTERS</v>
          </cell>
          <cell r="M882" t="str">
            <v>WBS CODE</v>
          </cell>
          <cell r="N882" t="str">
            <v>DESCRIPTION</v>
          </cell>
          <cell r="O882" t="str">
            <v>QUANTITY</v>
          </cell>
          <cell r="P882" t="str">
            <v>UNITS</v>
          </cell>
          <cell r="Q882" t="str">
            <v>TOTAL MANHOURS</v>
          </cell>
          <cell r="R882" t="str">
            <v>TOTAL LABOR COST</v>
          </cell>
          <cell r="S882" t="str">
            <v>TOTAL MAT'L COST</v>
          </cell>
          <cell r="T882" t="str">
            <v>TOTAL S/C COST</v>
          </cell>
          <cell r="U882" t="str">
            <v>TOTAL COST</v>
          </cell>
          <cell r="W882" t="str">
            <v>LEVEL 2 PRELIMINARY AND GENERAL MATTERS PG.1</v>
          </cell>
          <cell r="X882" t="str">
            <v>WBS CODE</v>
          </cell>
          <cell r="Y882" t="str">
            <v>DESCRIPTION</v>
          </cell>
          <cell r="Z882" t="str">
            <v>QUANTITY</v>
          </cell>
          <cell r="AA882" t="str">
            <v>UNITS</v>
          </cell>
          <cell r="AB882" t="str">
            <v>TOTAL MANHOURS</v>
          </cell>
          <cell r="AC882" t="str">
            <v>TOTAL LABOR COST</v>
          </cell>
          <cell r="AD882" t="str">
            <v>TOTAL MAT'L COST</v>
          </cell>
          <cell r="AE882" t="str">
            <v>TOTAL S/C COST</v>
          </cell>
          <cell r="AF882" t="str">
            <v>TOTAL COST</v>
          </cell>
        </row>
        <row r="884">
          <cell r="M884" t="str">
            <v>1FAA-</v>
          </cell>
          <cell r="N884" t="str">
            <v>PERFORMANCE BOND</v>
          </cell>
          <cell r="U884">
            <v>0</v>
          </cell>
          <cell r="X884" t="str">
            <v>1FACA</v>
          </cell>
          <cell r="Y884" t="str">
            <v>ARTICLE NO. …..</v>
          </cell>
          <cell r="AF884">
            <v>0</v>
          </cell>
        </row>
        <row r="885">
          <cell r="M885" t="str">
            <v>1FAB-</v>
          </cell>
          <cell r="N885" t="str">
            <v>INSURANCE</v>
          </cell>
          <cell r="U885">
            <v>0</v>
          </cell>
          <cell r="X885" t="str">
            <v>1FACB</v>
          </cell>
          <cell r="Y885" t="str">
            <v>ARTICLE NO. …..</v>
          </cell>
          <cell r="AF885">
            <v>0</v>
          </cell>
        </row>
        <row r="886">
          <cell r="M886" t="str">
            <v>1FAC-</v>
          </cell>
          <cell r="N886" t="str">
            <v>COMPLIANCE TO TERMS OF CONTRACT</v>
          </cell>
          <cell r="Q886">
            <v>0</v>
          </cell>
          <cell r="R886">
            <v>0</v>
          </cell>
          <cell r="S886">
            <v>0</v>
          </cell>
          <cell r="T886">
            <v>0</v>
          </cell>
          <cell r="U886">
            <v>0</v>
          </cell>
          <cell r="X886" t="str">
            <v>1FACC</v>
          </cell>
          <cell r="Y886" t="str">
            <v>ARTICLE NO. …..</v>
          </cell>
          <cell r="AF886">
            <v>0</v>
          </cell>
        </row>
        <row r="887">
          <cell r="M887" t="str">
            <v>1FAD-</v>
          </cell>
          <cell r="N887" t="str">
            <v>ENDORSEMENT OF DESIGN PACKAGE</v>
          </cell>
          <cell r="U887">
            <v>0</v>
          </cell>
          <cell r="X887" t="str">
            <v>1FACX</v>
          </cell>
          <cell r="Y887" t="str">
            <v>ARTICLE NO. …..</v>
          </cell>
          <cell r="AF887">
            <v>0</v>
          </cell>
        </row>
        <row r="888">
          <cell r="M888" t="str">
            <v>1FAE-</v>
          </cell>
          <cell r="N888" t="str">
            <v>MANAGEMENT OF LICENSORS' AGREEMENTS</v>
          </cell>
          <cell r="U888">
            <v>0</v>
          </cell>
          <cell r="X888" t="str">
            <v>1FAC-</v>
          </cell>
          <cell r="Y888" t="str">
            <v>SUBTOTAL - COMPLIANCE TO TERMS OF CONTRACT</v>
          </cell>
          <cell r="Z888">
            <v>0</v>
          </cell>
          <cell r="AA888" t="str">
            <v>N/A</v>
          </cell>
          <cell r="AB888">
            <v>0</v>
          </cell>
          <cell r="AC888">
            <v>0</v>
          </cell>
          <cell r="AD888">
            <v>0</v>
          </cell>
          <cell r="AE888">
            <v>0</v>
          </cell>
          <cell r="AF888">
            <v>0</v>
          </cell>
        </row>
        <row r="889">
          <cell r="M889" t="str">
            <v>1FA-</v>
          </cell>
          <cell r="N889" t="str">
            <v>SUBTOTAL - PRELIMINARY &amp; GENERAL MATTERS - GENERAL</v>
          </cell>
          <cell r="Q889">
            <v>0</v>
          </cell>
          <cell r="R889">
            <v>0</v>
          </cell>
          <cell r="S889">
            <v>0</v>
          </cell>
          <cell r="T889">
            <v>0</v>
          </cell>
          <cell r="U889">
            <v>0</v>
          </cell>
        </row>
        <row r="890">
          <cell r="X890" t="str">
            <v>1FBDA</v>
          </cell>
          <cell r="Y890" t="str">
            <v>ENGINEERING MANUALS, DATA BOOKS, ASBUILT DRAWINGS, ETC.</v>
          </cell>
          <cell r="AF890">
            <v>0</v>
          </cell>
        </row>
        <row r="891">
          <cell r="M891" t="str">
            <v>1FBA-</v>
          </cell>
          <cell r="N891" t="str">
            <v>CONTRACTOR'S MANAGEMENT - E&amp;P</v>
          </cell>
          <cell r="U891">
            <v>0</v>
          </cell>
          <cell r="X891" t="str">
            <v>1FBDB</v>
          </cell>
          <cell r="Y891" t="str">
            <v>MAINTENANCE MANUALS</v>
          </cell>
          <cell r="AF891">
            <v>0</v>
          </cell>
        </row>
        <row r="892">
          <cell r="M892" t="str">
            <v>1FBB-</v>
          </cell>
          <cell r="N892" t="str">
            <v>MOBILIZATION OF CONTRACTOR - E&amp;P</v>
          </cell>
          <cell r="U892">
            <v>0</v>
          </cell>
          <cell r="X892" t="str">
            <v>1FBDC</v>
          </cell>
          <cell r="Y892" t="str">
            <v>OPERATIONAL  MANUALS</v>
          </cell>
          <cell r="AF892">
            <v>0</v>
          </cell>
        </row>
        <row r="893">
          <cell r="M893" t="str">
            <v>1FBC-</v>
          </cell>
          <cell r="N893" t="str">
            <v>DEMOBILIZATION OF CONTRACTOR - E&amp;P</v>
          </cell>
          <cell r="U893">
            <v>0</v>
          </cell>
          <cell r="X893" t="str">
            <v>1FBDD</v>
          </cell>
          <cell r="Y893" t="str">
            <v>QUALITY MANUALS</v>
          </cell>
          <cell r="AF893">
            <v>0</v>
          </cell>
        </row>
        <row r="894">
          <cell r="M894" t="str">
            <v>1FBD-</v>
          </cell>
          <cell r="N894" t="str">
            <v>FINAL DOCUMENTATION</v>
          </cell>
          <cell r="Q894">
            <v>0</v>
          </cell>
          <cell r="R894">
            <v>0</v>
          </cell>
          <cell r="S894">
            <v>0</v>
          </cell>
          <cell r="T894">
            <v>0</v>
          </cell>
          <cell r="U894">
            <v>0</v>
          </cell>
          <cell r="X894" t="str">
            <v>1FBDE</v>
          </cell>
          <cell r="Y894" t="str">
            <v>ELECTRONIC FILING (TDMS)</v>
          </cell>
          <cell r="AF894">
            <v>0</v>
          </cell>
        </row>
        <row r="895">
          <cell r="M895" t="str">
            <v>1FBE-</v>
          </cell>
          <cell r="N895" t="str">
            <v>SERVICES AND FACILITIES AT HOME OFFICE</v>
          </cell>
          <cell r="Q895">
            <v>0</v>
          </cell>
          <cell r="R895">
            <v>0</v>
          </cell>
          <cell r="S895">
            <v>0</v>
          </cell>
          <cell r="T895">
            <v>0</v>
          </cell>
          <cell r="U895">
            <v>0</v>
          </cell>
          <cell r="X895" t="str">
            <v>1FBDF</v>
          </cell>
          <cell r="Y895" t="str">
            <v>COMPUTERIZED MAINTENANCE MANAGEMENT SYSTEM</v>
          </cell>
          <cell r="AF895">
            <v>0</v>
          </cell>
        </row>
        <row r="896">
          <cell r="M896" t="str">
            <v>1FBF-</v>
          </cell>
          <cell r="N896" t="str">
            <v>SERVICES AND FACILITIES AT SUBCONTRACTOR'S/VENDORS FACILITIES</v>
          </cell>
          <cell r="Q896">
            <v>0</v>
          </cell>
          <cell r="R896">
            <v>0</v>
          </cell>
          <cell r="S896">
            <v>0</v>
          </cell>
          <cell r="T896">
            <v>0</v>
          </cell>
          <cell r="U896">
            <v>0</v>
          </cell>
          <cell r="X896" t="str">
            <v>1FBDX</v>
          </cell>
          <cell r="Y896" t="str">
            <v>OTHER FINAL DOCUMENTATION</v>
          </cell>
          <cell r="AF896">
            <v>0</v>
          </cell>
        </row>
        <row r="897">
          <cell r="M897" t="str">
            <v>1FB-</v>
          </cell>
          <cell r="N897" t="str">
            <v>SUBTOTAL - PRELIMINARY &amp; GENERAL MATTERS - ENG/PROCUREMENT</v>
          </cell>
          <cell r="Q897">
            <v>0</v>
          </cell>
          <cell r="R897">
            <v>0</v>
          </cell>
          <cell r="S897">
            <v>0</v>
          </cell>
          <cell r="T897">
            <v>0</v>
          </cell>
          <cell r="U897">
            <v>0</v>
          </cell>
          <cell r="X897" t="str">
            <v>1FBD-</v>
          </cell>
          <cell r="Y897" t="str">
            <v>SUBTOTAL - FINAL DOCUMENTATION</v>
          </cell>
          <cell r="Z897">
            <v>0</v>
          </cell>
          <cell r="AA897" t="str">
            <v>N/A</v>
          </cell>
          <cell r="AB897">
            <v>0</v>
          </cell>
          <cell r="AC897">
            <v>0</v>
          </cell>
          <cell r="AD897">
            <v>0</v>
          </cell>
          <cell r="AE897">
            <v>0</v>
          </cell>
          <cell r="AF897">
            <v>0</v>
          </cell>
        </row>
        <row r="899">
          <cell r="M899" t="str">
            <v>1FCA-</v>
          </cell>
          <cell r="N899" t="str">
            <v>CONTRACTOR'S MANAGEMENT - CONSTRUCTION</v>
          </cell>
          <cell r="U899">
            <v>0</v>
          </cell>
          <cell r="X899" t="str">
            <v>1FBEA</v>
          </cell>
          <cell r="Y899" t="str">
            <v>OFFICES AND RELATED SERVICES AND FACILITIES</v>
          </cell>
          <cell r="AF899">
            <v>0</v>
          </cell>
        </row>
        <row r="900">
          <cell r="M900" t="str">
            <v>1FCB-</v>
          </cell>
          <cell r="N900" t="str">
            <v>MOBILIZATION OF CONTRACTOR - SITE</v>
          </cell>
          <cell r="Q900">
            <v>0</v>
          </cell>
          <cell r="R900">
            <v>0</v>
          </cell>
          <cell r="S900">
            <v>0</v>
          </cell>
          <cell r="T900">
            <v>0</v>
          </cell>
          <cell r="U900">
            <v>0</v>
          </cell>
          <cell r="X900" t="str">
            <v>1FBEB</v>
          </cell>
          <cell r="Y900" t="str">
            <v>SECRETARIAL AND CLERICAL ASSISTANCE</v>
          </cell>
          <cell r="AF900">
            <v>0</v>
          </cell>
        </row>
        <row r="901">
          <cell r="M901" t="str">
            <v>1FCC-</v>
          </cell>
          <cell r="N901" t="str">
            <v>DEMOBILIZATION OF CONTRACTOR - SITE</v>
          </cell>
          <cell r="Q901">
            <v>0</v>
          </cell>
          <cell r="R901">
            <v>0</v>
          </cell>
          <cell r="S901">
            <v>0</v>
          </cell>
          <cell r="T901">
            <v>0</v>
          </cell>
          <cell r="U901">
            <v>0</v>
          </cell>
          <cell r="X901" t="str">
            <v>1FBEC</v>
          </cell>
          <cell r="Y901" t="str">
            <v>TELECOMMUNICATIONS FACILITIES</v>
          </cell>
          <cell r="AF901">
            <v>0</v>
          </cell>
        </row>
        <row r="902">
          <cell r="M902" t="str">
            <v>1FCD-</v>
          </cell>
          <cell r="N902" t="str">
            <v>UTILITIES AT CONSTRUCTION SITE</v>
          </cell>
          <cell r="Q902">
            <v>0</v>
          </cell>
          <cell r="R902">
            <v>0</v>
          </cell>
          <cell r="S902">
            <v>0</v>
          </cell>
          <cell r="T902">
            <v>0</v>
          </cell>
          <cell r="U902">
            <v>0</v>
          </cell>
          <cell r="X902" t="str">
            <v>1FBED</v>
          </cell>
          <cell r="Y902" t="str">
            <v>COMPUTING EQUIPMENT</v>
          </cell>
          <cell r="AF902">
            <v>0</v>
          </cell>
        </row>
        <row r="903">
          <cell r="M903" t="str">
            <v>1FCE-</v>
          </cell>
          <cell r="N903" t="str">
            <v>SERVICES AND FACILITIES AT CONSTRUCTION SITE</v>
          </cell>
          <cell r="Q903">
            <v>0</v>
          </cell>
          <cell r="R903">
            <v>0</v>
          </cell>
          <cell r="S903">
            <v>0</v>
          </cell>
          <cell r="T903">
            <v>0</v>
          </cell>
          <cell r="U903">
            <v>0</v>
          </cell>
          <cell r="X903" t="str">
            <v>1FBEE</v>
          </cell>
          <cell r="Y903" t="str">
            <v>ADMINISTRATIVE ASSISTANCE AND OTHERS</v>
          </cell>
          <cell r="AF903">
            <v>0</v>
          </cell>
        </row>
        <row r="904">
          <cell r="M904" t="str">
            <v>1FC-</v>
          </cell>
          <cell r="N904" t="str">
            <v>SUBTOTAL - PRELIMINARY &amp; GENERAL MATTERS - CONSTRUCTION</v>
          </cell>
          <cell r="Q904">
            <v>0</v>
          </cell>
          <cell r="R904">
            <v>0</v>
          </cell>
          <cell r="S904">
            <v>0</v>
          </cell>
          <cell r="T904">
            <v>0</v>
          </cell>
          <cell r="U904">
            <v>0</v>
          </cell>
          <cell r="X904" t="str">
            <v>1FBEF</v>
          </cell>
          <cell r="Y904" t="str">
            <v>TRAINING OF QGPC PERSONNEL AT HOME OFFICE</v>
          </cell>
          <cell r="AF904">
            <v>0</v>
          </cell>
        </row>
        <row r="905">
          <cell r="X905" t="str">
            <v>1FBEG</v>
          </cell>
          <cell r="Y905" t="str">
            <v>TRAINING OF QGPC PERSONNEL AT VENDORS PREMISES</v>
          </cell>
          <cell r="AF905">
            <v>0</v>
          </cell>
        </row>
        <row r="906">
          <cell r="X906" t="str">
            <v>1FBEX</v>
          </cell>
          <cell r="Y906" t="str">
            <v>SERVICES AND FACILITIES AT HOME OFFICE - OTHER</v>
          </cell>
          <cell r="AF906">
            <v>0</v>
          </cell>
        </row>
        <row r="907">
          <cell r="X907" t="str">
            <v>1FBE-</v>
          </cell>
          <cell r="Y907" t="str">
            <v>SUBTOTAL - SERVICES AND FACILITIES AT HOME OFFICE</v>
          </cell>
          <cell r="Z907">
            <v>0</v>
          </cell>
          <cell r="AA907" t="str">
            <v>N/A</v>
          </cell>
          <cell r="AB907">
            <v>0</v>
          </cell>
          <cell r="AC907">
            <v>0</v>
          </cell>
          <cell r="AD907">
            <v>0</v>
          </cell>
          <cell r="AE907">
            <v>0</v>
          </cell>
          <cell r="AF907">
            <v>0</v>
          </cell>
        </row>
        <row r="909">
          <cell r="X909" t="str">
            <v>1FBFA</v>
          </cell>
          <cell r="Y909" t="str">
            <v>OFFICES AND RELATED FACILITIES</v>
          </cell>
          <cell r="AF909">
            <v>0</v>
          </cell>
        </row>
        <row r="910">
          <cell r="X910" t="str">
            <v>1FBFB</v>
          </cell>
          <cell r="Y910" t="str">
            <v>TELECOMMUNICATIONS FACILITIES</v>
          </cell>
          <cell r="AF910">
            <v>0</v>
          </cell>
        </row>
        <row r="911">
          <cell r="X911" t="str">
            <v>1FBFC</v>
          </cell>
          <cell r="Y911" t="str">
            <v>COMPUTING EQUIPMENT</v>
          </cell>
          <cell r="AF911">
            <v>0</v>
          </cell>
        </row>
        <row r="912">
          <cell r="X912" t="str">
            <v>1FBFD</v>
          </cell>
          <cell r="Y912" t="str">
            <v>TRAINING OF QGPC PERSONNEL</v>
          </cell>
          <cell r="AF912">
            <v>0</v>
          </cell>
        </row>
        <row r="913">
          <cell r="X913" t="str">
            <v>1FBFX</v>
          </cell>
          <cell r="Y913" t="str">
            <v>SERVICES AND FACILITIES  - OTHER</v>
          </cell>
          <cell r="AF913">
            <v>0</v>
          </cell>
        </row>
        <row r="914">
          <cell r="X914" t="str">
            <v>1FBF-</v>
          </cell>
          <cell r="Y914" t="str">
            <v>SUBTOTAL SERVICES AND FACILITIES AT SUBCONTRACTOR'S / VENDORS</v>
          </cell>
          <cell r="Z914">
            <v>0</v>
          </cell>
          <cell r="AB914">
            <v>0</v>
          </cell>
          <cell r="AC914">
            <v>0</v>
          </cell>
          <cell r="AD914">
            <v>0</v>
          </cell>
          <cell r="AE914">
            <v>0</v>
          </cell>
          <cell r="AF914">
            <v>0</v>
          </cell>
        </row>
        <row r="916">
          <cell r="X916" t="str">
            <v>1FCBA</v>
          </cell>
          <cell r="Y916" t="str">
            <v>MOBILIZATION OF CONTRACTOR - SITE - DUKHAN</v>
          </cell>
          <cell r="AF916">
            <v>0</v>
          </cell>
        </row>
        <row r="917">
          <cell r="X917" t="str">
            <v>1FCBB</v>
          </cell>
          <cell r="Y917" t="str">
            <v>MOBILIZATION OF CONTRACTOR - SITE - MESAIEED</v>
          </cell>
          <cell r="AF917">
            <v>0</v>
          </cell>
        </row>
        <row r="918">
          <cell r="X918" t="str">
            <v>1FCB-</v>
          </cell>
          <cell r="Y918" t="str">
            <v>SUBTOTAL - MOBILIZATION OF CONTRACTOR - SITE</v>
          </cell>
          <cell r="Z918">
            <v>0</v>
          </cell>
          <cell r="AA918" t="str">
            <v>N/A</v>
          </cell>
          <cell r="AB918">
            <v>0</v>
          </cell>
          <cell r="AC918">
            <v>0</v>
          </cell>
          <cell r="AD918">
            <v>0</v>
          </cell>
          <cell r="AE918">
            <v>0</v>
          </cell>
          <cell r="AF918">
            <v>0</v>
          </cell>
        </row>
        <row r="925">
          <cell r="X925" t="str">
            <v>LEVEL 2 PRELIMINARY AND GENERAL MATTERS PG.2</v>
          </cell>
        </row>
        <row r="926">
          <cell r="W926" t="str">
            <v>LEVEL 2 PRELIMINARY AND GENERAL MATTERS PG.2</v>
          </cell>
          <cell r="X926" t="str">
            <v>WBS CODE</v>
          </cell>
          <cell r="Y926" t="str">
            <v>DESCRIPTION</v>
          </cell>
          <cell r="Z926" t="str">
            <v>QUANTITY</v>
          </cell>
          <cell r="AA926" t="str">
            <v>UNITS</v>
          </cell>
          <cell r="AB926" t="str">
            <v>TOTAL MANHOURS</v>
          </cell>
          <cell r="AC926" t="str">
            <v>TOTAL LABOR COST</v>
          </cell>
          <cell r="AD926" t="str">
            <v>TOTAL MAT'L COST</v>
          </cell>
          <cell r="AE926" t="str">
            <v>TOTAL S/C COST</v>
          </cell>
          <cell r="AF926" t="str">
            <v>TOTAL COST</v>
          </cell>
        </row>
        <row r="928">
          <cell r="X928" t="str">
            <v>1FCCA</v>
          </cell>
          <cell r="Y928" t="str">
            <v>DEMOBILIZATION OF CONTRACTOR - SITE - DUKHAN</v>
          </cell>
          <cell r="AF928">
            <v>0</v>
          </cell>
        </row>
        <row r="929">
          <cell r="X929" t="str">
            <v>1FCCB</v>
          </cell>
          <cell r="Y929" t="str">
            <v>DEMOBILIZATION OF CONTRACTOR - SITE - MESAIEED</v>
          </cell>
          <cell r="AF929">
            <v>0</v>
          </cell>
        </row>
        <row r="930">
          <cell r="X930" t="str">
            <v>1FCC-</v>
          </cell>
          <cell r="Y930" t="str">
            <v>SUBTOTAL - DEMOBILIZATION OF CONTRACTOR - SITE</v>
          </cell>
          <cell r="Z930">
            <v>0</v>
          </cell>
          <cell r="AA930" t="str">
            <v>N/A</v>
          </cell>
          <cell r="AB930">
            <v>0</v>
          </cell>
          <cell r="AC930">
            <v>0</v>
          </cell>
          <cell r="AD930">
            <v>0</v>
          </cell>
          <cell r="AE930">
            <v>0</v>
          </cell>
          <cell r="AF930">
            <v>0</v>
          </cell>
        </row>
        <row r="932">
          <cell r="X932" t="str">
            <v>1FCDA</v>
          </cell>
          <cell r="Y932" t="str">
            <v>UTILITIES</v>
          </cell>
          <cell r="AF932">
            <v>0</v>
          </cell>
        </row>
        <row r="933">
          <cell r="X933" t="str">
            <v>1FCDB</v>
          </cell>
          <cell r="Y933" t="str">
            <v>WASTE DISPOSAL</v>
          </cell>
          <cell r="AF933">
            <v>0</v>
          </cell>
        </row>
        <row r="934">
          <cell r="X934" t="str">
            <v>1FCDC</v>
          </cell>
          <cell r="Y934" t="str">
            <v>TELECOMMUNICATIONS</v>
          </cell>
          <cell r="AF934">
            <v>0</v>
          </cell>
        </row>
        <row r="935">
          <cell r="X935" t="str">
            <v>1FCDD</v>
          </cell>
          <cell r="Y935" t="str">
            <v>CONTRACTOR'S OFFICE BUILDING AND FACILITIES</v>
          </cell>
          <cell r="AF935">
            <v>0</v>
          </cell>
        </row>
        <row r="936">
          <cell r="X936" t="str">
            <v>1FCDE</v>
          </cell>
          <cell r="Y936" t="str">
            <v>CONSTRUCTION CAMPS, WORKSHOPS &amp; OTHER FACILITIES</v>
          </cell>
          <cell r="AF936">
            <v>0</v>
          </cell>
        </row>
        <row r="937">
          <cell r="X937" t="str">
            <v>1FCDF</v>
          </cell>
          <cell r="Y937" t="str">
            <v>LAY DOWN AREAS</v>
          </cell>
          <cell r="AF937">
            <v>0</v>
          </cell>
        </row>
        <row r="938">
          <cell r="X938" t="str">
            <v>1FCDG</v>
          </cell>
          <cell r="Y938" t="str">
            <v>CATERING AND CATERING FACILITIES</v>
          </cell>
          <cell r="AF938">
            <v>0</v>
          </cell>
        </row>
        <row r="939">
          <cell r="X939" t="str">
            <v>1FCDH</v>
          </cell>
          <cell r="Y939" t="str">
            <v>TRANSPORTATION OF WORKFORCE</v>
          </cell>
          <cell r="AF939">
            <v>0</v>
          </cell>
        </row>
        <row r="940">
          <cell r="X940" t="str">
            <v>1FCDX</v>
          </cell>
          <cell r="Y940" t="str">
            <v xml:space="preserve">OTHER </v>
          </cell>
          <cell r="AF940">
            <v>0</v>
          </cell>
        </row>
        <row r="941">
          <cell r="X941" t="str">
            <v>1FCD-</v>
          </cell>
          <cell r="Y941" t="str">
            <v>SUBTOTAL - UTILITIES AND FACILITIES AT CONSTRUCTION SITE</v>
          </cell>
          <cell r="Z941">
            <v>0</v>
          </cell>
          <cell r="AA941" t="str">
            <v>N/A</v>
          </cell>
          <cell r="AB941">
            <v>0</v>
          </cell>
          <cell r="AC941">
            <v>0</v>
          </cell>
          <cell r="AD941">
            <v>0</v>
          </cell>
          <cell r="AE941">
            <v>0</v>
          </cell>
          <cell r="AF941">
            <v>0</v>
          </cell>
        </row>
        <row r="943">
          <cell r="X943" t="str">
            <v>1FCEA</v>
          </cell>
          <cell r="Y943" t="str">
            <v>QGPC OFFICE BUILDINGS AND OTHER FACILITIES</v>
          </cell>
          <cell r="AF943">
            <v>0</v>
          </cell>
        </row>
        <row r="944">
          <cell r="X944" t="str">
            <v>1FCEB</v>
          </cell>
          <cell r="Y944" t="str">
            <v>OFFICES AND RELATED SERVICES AND FACILITIES</v>
          </cell>
          <cell r="AF944">
            <v>0</v>
          </cell>
        </row>
        <row r="945">
          <cell r="X945" t="str">
            <v>1FCEC</v>
          </cell>
          <cell r="Y945" t="str">
            <v>SECRETARIAL AND CLERICAL ASSISTANCE</v>
          </cell>
          <cell r="AF945">
            <v>0</v>
          </cell>
        </row>
        <row r="946">
          <cell r="X946" t="str">
            <v>1FCED</v>
          </cell>
          <cell r="Y946" t="str">
            <v>TELECOMMUNICATIONS FACILITIES</v>
          </cell>
          <cell r="AF946">
            <v>0</v>
          </cell>
        </row>
        <row r="947">
          <cell r="X947" t="str">
            <v>1FCEE</v>
          </cell>
          <cell r="Y947" t="str">
            <v>COMPUTING EQUIPMENT</v>
          </cell>
          <cell r="AF947">
            <v>0</v>
          </cell>
        </row>
        <row r="948">
          <cell r="X948" t="str">
            <v>1FCEF</v>
          </cell>
          <cell r="Y948" t="str">
            <v>MESSING FACILITIES</v>
          </cell>
          <cell r="AF948">
            <v>0</v>
          </cell>
        </row>
        <row r="949">
          <cell r="X949" t="str">
            <v>1FCEG</v>
          </cell>
          <cell r="Y949" t="str">
            <v>SERVICES AND FACILITIES AT CONSTRUCTION SITE - OTHER</v>
          </cell>
          <cell r="AF949">
            <v>0</v>
          </cell>
        </row>
        <row r="950">
          <cell r="X950" t="str">
            <v>1FCEX</v>
          </cell>
          <cell r="Y950" t="str">
            <v>TRAINING OF QGPC PERSONNEL</v>
          </cell>
          <cell r="AF950">
            <v>0</v>
          </cell>
        </row>
        <row r="951">
          <cell r="X951" t="str">
            <v>1FCE-</v>
          </cell>
          <cell r="Y951" t="str">
            <v>SUBTOTAL - SERVICES AND FACILITIES AT CONSTRUCTION SITE</v>
          </cell>
          <cell r="Z951">
            <v>0</v>
          </cell>
          <cell r="AA951" t="str">
            <v>N/A</v>
          </cell>
          <cell r="AB951">
            <v>0</v>
          </cell>
          <cell r="AC951">
            <v>0</v>
          </cell>
          <cell r="AD951">
            <v>0</v>
          </cell>
          <cell r="AE951">
            <v>0</v>
          </cell>
          <cell r="AF951">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NTERS"/>
      <sheetName val="Costing"/>
      <sheetName val="Sched"/>
      <sheetName val="Direct Staff"/>
      <sheetName val="Direct Labor"/>
      <sheetName val="Cons Equip"/>
      <sheetName val="Summary of Mhrs"/>
      <sheetName val="s_tbl1"/>
      <sheetName val="s_tbl11"/>
      <sheetName val=" RECAP SUMMARY"/>
      <sheetName val="A1 Thru A11- LUMP SUM CONSTR"/>
      <sheetName val="LS_Pipe"/>
      <sheetName val="B5 - PIPING - ONPLOT"/>
      <sheetName val="B11 - OFFPLOT - RC Corridor"/>
      <sheetName val="Tie-Ins"/>
      <sheetName val="Piping Parameters"/>
      <sheetName val="B9 - PAINTING - ONPLOT"/>
      <sheetName val="B10 - INSULATION - ONPLOT "/>
      <sheetName val="Heavy Transport"/>
      <sheetName val="B12 Heavy Transport"/>
      <sheetName val="ITB COST"/>
      <sheetName val="LEGEND"/>
      <sheetName val="97"/>
      <sheetName val="inter"/>
      <sheetName val="Raw Data"/>
      <sheetName val="B.3. Sacrificial Anodes"/>
      <sheetName val="Summary Sheets"/>
      <sheetName val="주관사업"/>
      <sheetName val="Data"/>
      <sheetName val="银行存款余额验证表"/>
      <sheetName val="노임9월"/>
      <sheetName val="Z'+PFD-Auswertung"/>
      <sheetName val="Database"/>
      <sheetName val="Criterias"/>
      <sheetName val="Sheet1"/>
      <sheetName val="old_serial no."/>
      <sheetName val="tot_ass_9697"/>
      <sheetName val="Assumptions"/>
      <sheetName val="WIP SATOR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5">
          <cell r="BH5">
            <v>1.02</v>
          </cell>
        </row>
        <row r="7">
          <cell r="BH7">
            <v>1.05</v>
          </cell>
        </row>
      </sheetData>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03E"/>
      <sheetName val="KLHT"/>
      <sheetName val="THKP"/>
      <sheetName val="KL XL2000"/>
      <sheetName val="KLXL2001"/>
      <sheetName val="THKP2001"/>
      <sheetName val="KLphanbo"/>
      <sheetName val="Chiet tinh"/>
      <sheetName val="XL4Poppy"/>
      <sheetName val="Van chuyen"/>
      <sheetName val="THKP (2)"/>
      <sheetName val="T.Bi"/>
      <sheetName val="Thiet ke"/>
      <sheetName val="Sheet2"/>
      <sheetName val="Sheet1"/>
      <sheetName val="CT"/>
      <sheetName val="K.luong"/>
      <sheetName val="Sheet4"/>
      <sheetName val="Sheet3"/>
      <sheetName val="TT L2"/>
      <sheetName val="TT L1"/>
      <sheetName val="Thue Ngoai"/>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MD"/>
      <sheetName val="ND"/>
      <sheetName val="CONG"/>
      <sheetName val="DGCT"/>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KH 2003 (moi max)"/>
      <sheetName val="Chart1"/>
      <sheetName val="Interim payment"/>
      <sheetName val="Letter"/>
      <sheetName val="Bid Sum"/>
      <sheetName val="Item B"/>
      <sheetName val="Dg A"/>
      <sheetName val="Dg B&amp;C"/>
      <sheetName val="Rates&amp;Prices"/>
      <sheetName val="Material at site"/>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Gia VL"/>
      <sheetName val="Bang gia ca may"/>
      <sheetName val="Bang luong CB"/>
      <sheetName val="Bang P.tich CT"/>
      <sheetName val="D.toan chi tiet"/>
      <sheetName val="Bang TH Dtoan"/>
      <sheetName val="XXXXXXXX"/>
      <sheetName val="Dong Dau"/>
      <sheetName val="Dong Dau (2)"/>
      <sheetName val="Sau dong"/>
      <sheetName val="Ma xa"/>
      <sheetName val="My dinh"/>
      <sheetName val="Tong cong"/>
      <sheetName val="Chart2"/>
      <sheetName val="Phu luc"/>
      <sheetName val="Gia trÞ"/>
      <sheetName val="TH"/>
      <sheetName val="C45A-BH"/>
      <sheetName val="C46A-BH"/>
      <sheetName val="C47A-BH"/>
      <sheetName val="C48A-BH"/>
      <sheetName val="S-53-1"/>
      <sheetName val="Tonghop"/>
      <sheetName val="TM"/>
      <sheetName val="Bia"/>
      <sheetName val="BU-gian"/>
      <sheetName val="Bu-Ha"/>
      <sheetName val="PTVT"/>
      <sheetName val="Gia DAN"/>
      <sheetName val="Dan"/>
      <sheetName val="Cuoc"/>
      <sheetName val="Bugia"/>
      <sheetName val="KL57"/>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DTHH"/>
      <sheetName val="Bang1"/>
      <sheetName val="TAI TRONG"/>
      <sheetName val="NOI LUC"/>
      <sheetName val="TINH DUYET THTT CHINH"/>
      <sheetName val="TDUYET THTT PHU"/>
      <sheetName val="TINH DAO DONG VA DO VONG"/>
      <sheetName val="TINH NEO"/>
      <sheetName val="1"/>
      <sheetName val="VL"/>
      <sheetName val="CTXD"/>
      <sheetName val=".."/>
      <sheetName val="CTDN"/>
      <sheetName val="san vuon"/>
      <sheetName val="khu phu tro"/>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be tong"/>
      <sheetName val="Thep"/>
      <sheetName val="Tong hop thep"/>
      <sheetName val="Thuyet minh"/>
      <sheetName val="CQ-HQ"/>
      <sheetName val="KH12"/>
      <sheetName val="CN12"/>
      <sheetName val="HD12"/>
      <sheetName val="KH1"/>
      <sheetName val="CT Duong"/>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Congty"/>
      <sheetName val="VPPN"/>
      <sheetName val="XN74"/>
      <sheetName val="XN54"/>
      <sheetName val="XN33"/>
      <sheetName val="NK96"/>
      <sheetName val="XL4Test5"/>
      <sheetName val="THCT"/>
      <sheetName val="cap cho cac DT"/>
      <sheetName val="Ung - hoan"/>
      <sheetName val="CP may"/>
      <sheetName val="SS"/>
      <sheetName val="NVL"/>
      <sheetName val="Thep "/>
      <sheetName val="Chi tiet Khoi luong"/>
      <sheetName val="TH khoi luong"/>
      <sheetName val="Chiet tinh vat lieu "/>
      <sheetName val="TH KL VL"/>
      <sheetName val="sent to"/>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PTCT"/>
      <sheetName val="CDghino"/>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cd viaK0-T6"/>
      <sheetName val="cdvia T6-Tc24"/>
      <sheetName val="cdvia Tc24-T46"/>
      <sheetName val="cdbtnL2ko-k0+361"/>
      <sheetName val="cd btnL2k0+361-T19"/>
      <sheetName val="01"/>
      <sheetName val="02"/>
      <sheetName val="03"/>
      <sheetName val="04"/>
      <sheetName val="05"/>
      <sheetName val="Sheet13"/>
      <sheetName val="Sheet14"/>
      <sheetName val="Sheet15"/>
      <sheetName val="Sheet16"/>
      <sheetName val="Sheet17"/>
      <sheetName val="Sheet18"/>
      <sheetName val="Sheet19"/>
      <sheetName val="Sheet20"/>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CHIT"/>
      <sheetName val="THXH"/>
      <sheetName val="BHXH"/>
      <sheetName val="Quang Tri"/>
      <sheetName val="TTHue"/>
      <sheetName val="Da Nang"/>
      <sheetName val="Quang Nam"/>
      <sheetName val="Quang Ngai"/>
      <sheetName val="TH DH-QN"/>
      <sheetName val="KP HD"/>
      <sheetName val="DB HD"/>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DT"/>
      <sheetName val="THND"/>
      <sheetName val="THMD"/>
      <sheetName val="Phtro1"/>
      <sheetName val="DTKS1"/>
      <sheetName val="CT1m"/>
      <sheetName val="KL VL"/>
      <sheetName val="KHCTiet"/>
      <sheetName val="QT 9-6"/>
      <sheetName val="Thuong luu HB"/>
      <sheetName val="QT03"/>
      <sheetName val="QT"/>
      <sheetName val="PTmay"/>
      <sheetName val="KK"/>
      <sheetName val="QT Ky T"/>
      <sheetName val="BCKT"/>
      <sheetName val="bc vt TON BAI"/>
      <sheetName val="XXXXXXX0"/>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KL Tram Cty"/>
      <sheetName val="Gam may Cty"/>
      <sheetName val="KL tram KH"/>
      <sheetName val="Gam may KH"/>
      <sheetName val="Cach dien"/>
      <sheetName val="Mang tai"/>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cong bien t10"/>
      <sheetName val="luong t9 "/>
      <sheetName val="bb t9"/>
      <sheetName val="XETT10-03"/>
      <sheetName val="bxet"/>
      <sheetName val="cong Q2"/>
      <sheetName val="T.U luong Q1"/>
      <sheetName val="T.U luong Q2"/>
      <sheetName val="T.U luong Q3"/>
      <sheetName val="DS them luong qui 4-2002"/>
      <sheetName val="Phuc loi 2-9-02"/>
      <sheetName val="PCLB-2002"/>
      <sheetName val="Thuong nhan dip 21-12-02"/>
      <sheetName val="Thuong dip nhan danh hieu AHL§"/>
      <sheetName val="Thang luong thu 13 nam 2002"/>
      <sheetName val="Luong SX# dip Tet Qui Mui(dong)"/>
      <sheetName val="00000001"/>
      <sheetName val="00000002"/>
      <sheetName val="00000003"/>
      <sheetName val="00000004"/>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C47T11"/>
      <sheetName val="C45T11"/>
      <sheetName val="C45 T10"/>
      <sheetName val="C47-t10"/>
      <sheetName val="phan tich DG"/>
      <sheetName val="gia vat lieu"/>
      <sheetName val="gia xe may"/>
      <sheetName val="gia nhan cong"/>
      <sheetName val="dutoan1"/>
      <sheetName val="Anhtoan"/>
      <sheetName val="dutoan2"/>
      <sheetName val="vat tu"/>
      <sheetName val="Quyet toan"/>
      <sheetName val="Thu hoi"/>
      <sheetName val="Lai vay"/>
      <sheetName val="Tien vay"/>
      <sheetName val="Cong no"/>
      <sheetName val="Cop pha"/>
      <sheetName val="20000000"/>
      <sheetName val="tscd"/>
      <sheetName val="C.TIEU"/>
      <sheetName val="CPNLTT"/>
      <sheetName val="T.Luong"/>
      <sheetName val="CPSX"/>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THDT"/>
      <sheetName val="DM-Goc"/>
      <sheetName val="Gia-CT"/>
      <sheetName val="PTCP"/>
      <sheetName val="cphoi"/>
      <sheetName val="9"/>
      <sheetName val="10"/>
      <sheetName val="KM"/>
      <sheetName val="KHOANMUC"/>
      <sheetName val="CPQL"/>
      <sheetName val="SANLUONG"/>
      <sheetName val="SSCP-SL"/>
      <sheetName val="KQKD"/>
      <sheetName val="CDSL (2)"/>
      <sheetName val="binh do"/>
      <sheetName val="cot lieu"/>
      <sheetName val="van khuon"/>
      <sheetName val="CT BT"/>
      <sheetName val="lay mau"/>
      <sheetName val="mat ngoai goi"/>
      <sheetName val="coc tram-bt"/>
      <sheetName val="Q1-02"/>
      <sheetName val="Q2-02"/>
      <sheetName val="Q3-02"/>
      <sheetName val="Phu luc HD"/>
      <sheetName val="Gia du thau"/>
      <sheetName val="PTDG"/>
      <sheetName val="Ca xe"/>
      <sheetName val="CT xa"/>
      <sheetName val="TLGC"/>
      <sheetName val="BL"/>
      <sheetName val="tc"/>
      <sheetName val="TDT"/>
      <sheetName val="xl"/>
      <sheetName val="NN"/>
      <sheetName val="Tralaivay"/>
      <sheetName val="TBTN"/>
      <sheetName val="CPTV"/>
      <sheetName val="PCCHAY"/>
      <sheetName val="dtks"/>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QT Duoc (Hai)"/>
      <sheetName val="Cua"/>
      <sheetName val="NS"/>
      <sheetName val="clvl"/>
      <sheetName val="Y-WORK"/>
      <sheetName val="Summary Sheets"/>
      <sheetName val="SILICATE"/>
      <sheetName val="MotorsData"/>
      <sheetName val="KH-2001"/>
      <sheetName val="KH-2002"/>
      <sheetName val="KH-2003"/>
      <sheetName val="DGTL"/>
      <sheetName val="®¬ngi¸"/>
      <sheetName val="dongle"/>
      <sheetName val="Cover Sheet"/>
      <sheetName val="Caodo"/>
      <sheetName val="Dat"/>
      <sheetName val="KL-CTTK"/>
      <sheetName val="BTH"/>
      <sheetName val="T1(T1)04"/>
      <sheetName val="기계시공"/>
      <sheetName val="合成単価作成表-BLDG"/>
      <sheetName val="huy dong von"/>
      <sheetName val="Lai vayxd"/>
      <sheetName val="Lai vayphaitra"/>
      <sheetName val="Lai vay "/>
      <sheetName val="tra von"/>
      <sheetName val="KH chi tiet"/>
      <sheetName val="nguyen lieu"/>
      <sheetName val="soi tho soi det"/>
      <sheetName val="soi thuong"/>
      <sheetName val="ni"/>
      <sheetName val="vai det"/>
      <sheetName val="chi phi 1tan"/>
      <sheetName val="von luu dong"/>
      <sheetName val="thue VAT"/>
      <sheetName val="doanh thu"/>
      <sheetName val="doanh thu loi nhuan"/>
      <sheetName val="dong tien"/>
      <sheetName val="thu hoi von"/>
      <sheetName val="hoan von"/>
      <sheetName val="dothi npv"/>
      <sheetName val="diem hoa von"/>
      <sheetName val="nop ngan sach"/>
      <sheetName val="chi tieu"/>
      <sheetName val="TIEN GOI"/>
      <sheetName val="Chenh lech"/>
      <sheetName val="Kinh phí"/>
      <sheetName val="NHAT KY THU TIEN T.GOI"/>
      <sheetName val="LUONG GIAN TIEP"/>
      <sheetName val="NHAT KY THU TIEN TM"/>
      <sheetName val="UOC THUC HIEN THUE TNDN"/>
      <sheetName val="QUY TM"/>
      <sheetName val="131"/>
      <sheetName val="CAT_5"/>
      <sheetName val="NKCT - 01"/>
      <sheetName val=" ｹ-ﾌﾞﾙ"/>
      <sheetName val="당초"/>
      <sheetName val="General Data"/>
      <sheetName val="resp"/>
      <sheetName val="SOURCE"/>
      <sheetName val="costing_CV"/>
      <sheetName val="costing_ESDV"/>
      <sheetName val="costing_FE"/>
      <sheetName val="costing_Misc"/>
      <sheetName val="costing_MOV"/>
      <sheetName val="costing_Press"/>
      <sheetName val="견적조건"/>
      <sheetName val="XE DAU"/>
      <sheetName val="XE XANG"/>
      <sheetName val="Tien ung"/>
      <sheetName val="phi luong3"/>
      <sheetName val="PXuat"/>
      <sheetName val="THVT.T5"/>
      <sheetName val="XL1.t5"/>
      <sheetName val="XL2.T5"/>
      <sheetName val="XL3.T5"/>
      <sheetName val="XL5.T5"/>
      <sheetName val="THCCDCXN"/>
      <sheetName val="CC.XL1"/>
      <sheetName val="XL2"/>
      <sheetName val="XL3"/>
      <sheetName val="XL5"/>
      <sheetName val="Cpa"/>
      <sheetName val="khXN"/>
      <sheetName val="BLR 1"/>
      <sheetName val="GEN"/>
      <sheetName val="GAS"/>
      <sheetName val="DEAE"/>
      <sheetName val="BLR2"/>
      <sheetName val="BLR3"/>
      <sheetName val="BLR4"/>
      <sheetName val="BLR5"/>
      <sheetName val="DEM"/>
      <sheetName val="SAM"/>
      <sheetName val="CHEM"/>
      <sheetName val="COP"/>
      <sheetName val="Dec31"/>
      <sheetName val="Jan2"/>
      <sheetName val="Tong Thu"/>
      <sheetName val="Tong Chi"/>
      <sheetName val="Truong hoc"/>
      <sheetName val="Cty CP"/>
      <sheetName val="G.thau 3B"/>
      <sheetName val="T.Hop Thu-chi"/>
      <sheetName val="TH mau moi tu T10"/>
      <sheetName val="Tong hop Quy IV"/>
      <sheetName val="KKTS.04"/>
      <sheetName val="nha kct"/>
      <sheetName val="BKVT"/>
      <sheetName val="GIAVLIEU"/>
      <sheetName val="SILICAT_x0005_"/>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VTCYA10"/>
      <sheetName val="CLVLA10"/>
      <sheetName val="QTA10"/>
      <sheetName val="THKL1"/>
      <sheetName val="Cong1"/>
      <sheetName val="VTCY1"/>
      <sheetName val="CLVL1"/>
      <sheetName val="QTCC1"/>
      <sheetName val="HTSD6LD"/>
      <sheetName val="HTSDDNN"/>
      <sheetName val="HTSDKT"/>
      <sheetName val="BD"/>
      <sheetName val="HTNT"/>
      <sheetName val="CHART"/>
      <sheetName val="HTDT"/>
      <sheetName val="HTSDD"/>
      <sheetName val="Jan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NAM 2004"/>
      <sheetName val="DGXDCB"/>
      <sheetName val="KHOILUONG"/>
      <sheetName val="DONGIA"/>
      <sheetName val="CPKSTK"/>
      <sheetName val="THIETBI"/>
      <sheetName val="VC1"/>
      <sheetName val="VC2"/>
      <sheetName val="VC3"/>
      <sheetName val="VC4"/>
      <sheetName val="VC5"/>
      <sheetName val="BaoCao"/>
      <sheetName val="TT"/>
      <sheetName val="CO SO DU LIEU PTVL"/>
      <sheetName val="NRC"/>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Outlets"/>
      <sheetName val="PGs"/>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bugiatheùpmong"/>
      <sheetName val="gia phan mong"/>
      <sheetName val="VAT TU NHAN TXQN"/>
      <sheetName val="bang tong ke khoi luong vat tu"/>
      <sheetName val="hcong tkhe"/>
      <sheetName val="VAT TU NHAN TKHE"/>
      <sheetName val="hcong qn"/>
      <sheetName val="VAT TU NHAN (2)"/>
      <sheetName val="XN79"/>
      <sheetName val="CTMT"/>
      <sheetName val="N1111"/>
      <sheetName val="C1111"/>
      <sheetName val="1121"/>
      <sheetName val="daura"/>
      <sheetName val="dauvao"/>
      <sheetName val="Cau 2(3)"/>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Dutoan"/>
      <sheetName val="congtac vien-uy"/>
      <sheetName val="Nhan luc2001"/>
      <sheetName val="Vattu2"/>
      <sheetName val="Vattu"/>
      <sheetName val="T1"/>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KH 200³ (moi max)"/>
      <sheetName val="TH du toan "/>
      <sheetName val="Du toan "/>
      <sheetName val="C.Tinh"/>
      <sheetName val="TK_cap"/>
      <sheetName val="MLDV"/>
      <sheetName val="catongcu"/>
      <sheetName val="BC"/>
      <sheetName val="NNCONGNHAN"/>
      <sheetName val="bangtonghop"/>
      <sheetName val="B T HOP"/>
      <sheetName val="HT HE DUONG"/>
      <sheetName val="MLPP"/>
      <sheetName val="DH D1,2"/>
      <sheetName val="Tro giup"/>
      <sheetName val="Level"/>
      <sheetName val="00000005"/>
      <sheetName val="00000006"/>
      <sheetName val="BQ_Equip_Pipe"/>
      <sheetName val="기계_x0005__x0000_"/>
      <sheetName val="내역서 "/>
      <sheetName val="FORM2-123"/>
      <sheetName val="BREAK DOWN"/>
      <sheetName val="RFP-003A"/>
      <sheetName val="EQFRM2"/>
      <sheetName val="Index"/>
      <sheetName val="Instr'n"/>
      <sheetName val="RFP002"/>
      <sheetName val="RFP003"/>
      <sheetName val="RFP004"/>
      <sheetName val="RFP005"/>
      <sheetName val="RFP006"/>
      <sheetName val="RFP007"/>
      <sheetName val="RFP008"/>
      <sheetName val="RFP009"/>
      <sheetName val="RFP010"/>
      <sheetName val="RFP012"/>
      <sheetName val="RFP013"/>
      <sheetName val="RFP014"/>
      <sheetName val="RFP015"/>
      <sheetName val="RFP11(2)"/>
      <sheetName val="RFP11(3)"/>
      <sheetName val="Danamon LK"/>
      <sheetName val="TB0"/>
      <sheetName val="LAI - LO"/>
      <sheetName val="TO KHAI CHI TIET"/>
      <sheetName val="THUE PII"/>
      <sheetName val="THUE PIII"/>
      <sheetName val="ITB COST"/>
      <sheetName val="COVER"/>
      <sheetName val="Summary"/>
      <sheetName val="기계๿〚"/>
      <sheetName val="기계헾】"/>
      <sheetName val="BU6-_x0005_"/>
      <sheetName val="기계锼_x0013_"/>
      <sheetName val="기계灼_x0013_"/>
      <sheetName val="LABTOTAL"/>
      <sheetName val="TB-내역서"/>
      <sheetName val="w't table"/>
      <sheetName val="QUYET TOAN THUE TNDN"/>
      <sheetName val="BANG CAN DOI RUT GON"/>
      <sheetName val="BANG CAN DOI"/>
      <sheetName val="NHAT KY CHI TIEN"/>
      <sheetName val="LAI LO"/>
      <sheetName val="TO KHAI THUE DT -TNDN- CP"/>
      <sheetName val="QUYET TOAN THUE- CAC KHOAN"/>
      <sheetName val="GIA THANH"/>
      <sheetName val="BAI DUNG "/>
      <sheetName val="BIA NAM"/>
      <sheetName val="TM BAO CAO"/>
      <sheetName val="SXKD"/>
      <sheetName val="뜃맟뭁돽띿맟?-BLDG"/>
      <sheetName val="CN"/>
      <sheetName val="배부율"/>
      <sheetName val="간접비내역-1"/>
      <sheetName val="COA-17"/>
      <sheetName val="C-18"/>
      <sheetName val="WORK"/>
      <sheetName val="Form A.1.III"/>
      <sheetName val="Form A.1"/>
      <sheetName val="Form A.1.1"/>
      <sheetName val="BOM Indirect"/>
      <sheetName val="Form A.1.II.1"/>
      <sheetName val="Form A.1.II.2"/>
      <sheetName val="Rekap-Base Price"/>
      <sheetName val="AILC004"/>
      <sheetName val="Curves"/>
      <sheetName val="Tables"/>
      <sheetName val="주요물량"/>
      <sheetName val="piping"/>
      <sheetName val="Data_ST"/>
      <sheetName val="D &amp; B Summary"/>
      <sheetName val="C45T1X"/>
      <sheetName val="steel-gr"/>
      <sheetName val="Data - Codes"/>
      <sheetName val="Rate"/>
      <sheetName val="하수처리장"/>
      <sheetName val="Architecture Work"/>
      <sheetName val="표지"/>
      <sheetName val="clvÕ"/>
      <sheetName val="clv¨"/>
      <sheetName val="clvþ"/>
      <sheetName val="clv"/>
      <sheetName val="DF"/>
      <sheetName val="PBS"/>
      <sheetName val="BU6-虘"/>
      <sheetName val="인6월"/>
      <sheetName val="을"/>
      <sheetName val="마감물량3"/>
      <sheetName val="LEGEND"/>
      <sheetName val="PipWT"/>
      <sheetName val="정렬"/>
      <sheetName val="부표총괄"/>
      <sheetName val="기둥(원형)"/>
      <sheetName val="계약ITEM"/>
      <sheetName val="UNIT"/>
      <sheetName val="TOEC"/>
      <sheetName val="지원사무소원가배부내역"/>
      <sheetName val="품셈1-26"/>
      <sheetName val="4.주별물량Table"/>
      <sheetName val="내역"/>
      <sheetName val="FORCE"/>
      <sheetName val="ITEM"/>
      <sheetName val="HVAC"/>
      <sheetName val="Caod&lt;"/>
      <sheetName val="Building"/>
      <sheetName val="CostDB"/>
      <sheetName val="Activity(new)"/>
      <sheetName val="총괄표"/>
      <sheetName val="KH-200_x0005_"/>
      <sheetName val="DATA"/>
      <sheetName val="공사내역"/>
      <sheetName val="예산M11A"/>
      <sheetName val="기초자료"/>
      <sheetName val="견적집계표"/>
      <sheetName val="P3"/>
      <sheetName val="BQMPALOC"/>
      <sheetName val="전체"/>
      <sheetName val="보온자재단가표"/>
      <sheetName val="_x0005_"/>
      <sheetName val="tuan"/>
      <sheetName val="Du thau"/>
      <sheetName val="Phan tich don gia (doc)"/>
      <sheetName val="T12"/>
      <sheetName val="T11"/>
      <sheetName val="T10"/>
      <sheetName val="T9"/>
      <sheetName val="T8"/>
      <sheetName val="T7"/>
      <sheetName val="T6"/>
      <sheetName val="T5"/>
      <sheetName val="T4"/>
      <sheetName val="T3"/>
      <sheetName val="T2"/>
      <sheetName val="&lt;&lt;380V&gt;&gt; "/>
      <sheetName val="Definitions"/>
      <sheetName val="NDOCBT"/>
      <sheetName val="말뚝물량"/>
      <sheetName val="3희질산"/>
      <sheetName val="환율"/>
      <sheetName val=" Est "/>
      <sheetName val="기계徸〒"/>
      <sheetName val="Settings"/>
      <sheetName val="2.2 띠장의 설계"/>
      <sheetName val="TYPE-7"/>
      <sheetName val="CAL."/>
      <sheetName val="갑지"/>
      <sheetName val="HRSG PRINT"/>
      <sheetName val="PO Contabilizado 31-12-04"/>
      <sheetName val="Hoja1"/>
      <sheetName val="PUMP"/>
      <sheetName val="11"/>
      <sheetName val="THop"/>
      <sheetName val="luong thang 10"/>
      <sheetName val="tong hop thang 10"/>
      <sheetName val="loung11"/>
      <sheetName val="TH 11"/>
      <sheetName val="T122"/>
      <sheetName val="T121"/>
      <sheetName val="px khai thac 2"/>
      <sheetName val="dao lo so 2"/>
      <sheetName val="luong vp thang 10"/>
      <sheetName val="단면가정"/>
      <sheetName val="Y_WORK"/>
      <sheetName val="PRICE-COMP"/>
      <sheetName val="sc0314 Index"/>
      <sheetName val="Code03"/>
      <sheetName val="인6丵"/>
      <sheetName val="FAB별"/>
      <sheetName val="UEC영화관본공사내역"/>
      <sheetName val="code"/>
      <sheetName val="Trans"/>
      <sheetName val="Definitionen"/>
      <sheetName val="INPUT"/>
      <sheetName val="COMP"/>
      <sheetName val="THDG_x0002_"/>
      <sheetName val="EquipPOR"/>
      <sheetName val="CBL.Termination"/>
      <sheetName val="적용환율"/>
      <sheetName val="gvl"/>
      <sheetName val="FINAL"/>
      <sheetName val="Uhde Equip List"/>
      <sheetName val="BOQ_TOTAL"/>
      <sheetName val="Pengalaman Per"/>
      <sheetName val="PRO_A"/>
      <sheetName val="MAIN"/>
      <sheetName val="PRO"/>
      <sheetName val="EQUIPMENT"/>
      <sheetName val="THDG_x001c_"/>
      <sheetName val="Engineering Forecast"/>
      <sheetName val="GM 000"/>
      <sheetName val="MATERIALS"/>
      <sheetName val="粉刷"/>
      <sheetName val="Thang 12"/>
      <sheetName val="Thang 1"/>
      <sheetName val="moi"/>
      <sheetName val="Thang 12 (2)"/>
      <sheetName val="Thang 01"/>
      <sheetName val="TK331A"/>
      <sheetName val="TK131B"/>
      <sheetName val="TK131A"/>
      <sheetName val="Code 02"/>
      <sheetName val="Code 03"/>
      <sheetName val="Code 04"/>
      <sheetName val="Code 05"/>
      <sheetName val="Code 06"/>
      <sheetName val="Code 07"/>
      <sheetName val="Code 09"/>
      <sheetName val="건축집계"/>
      <sheetName val="도"/>
      <sheetName val="danga"/>
      <sheetName val="ilch"/>
      <sheetName val="대비내역"/>
      <sheetName val="정보매체A동"/>
      <sheetName val="ELEC_MCI"/>
      <sheetName val="INST_MCI"/>
      <sheetName val="MECH_MCI"/>
      <sheetName val="기계ᰖ〚"/>
    </sheetNames>
    <definedNames>
      <definedName name="DataFilter"/>
      <definedName name="DataSort"/>
      <definedName name="GoBack" sheetId="1"/>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refreshError="1"/>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refreshError="1"/>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sheetData sheetId="803"/>
      <sheetData sheetId="804"/>
      <sheetData sheetId="805"/>
      <sheetData sheetId="806"/>
      <sheetData sheetId="807"/>
      <sheetData sheetId="808"/>
      <sheetData sheetId="809"/>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Crushing"/>
      <sheetName val="Reclaim"/>
      <sheetName val="Grinding"/>
      <sheetName val="Scats"/>
      <sheetName val="LF Thickener"/>
      <sheetName val="CIL"/>
      <sheetName val="Elution"/>
      <sheetName val="Reagents"/>
      <sheetName val="Services"/>
      <sheetName val="Tailings"/>
      <sheetName val="Inst"/>
      <sheetName val="Piping"/>
      <sheetName val="Electrics"/>
      <sheetName val="Other"/>
      <sheetName val="Inputs"/>
      <sheetName val="Combined"/>
      <sheetName val="Summary of qty "/>
      <sheetName val="Summary of qty  (2)"/>
      <sheetName val="COSTING"/>
      <sheetName val="BM"/>
      <sheetName val="FREIGHT"/>
      <sheetName val="EQUIPMENT"/>
      <sheetName val="STAFF"/>
      <sheetName val="TABLE 1"/>
      <sheetName val="MISC."/>
      <sheetName val="Module2"/>
      <sheetName val="batching cost"/>
      <sheetName val="BD"/>
      <sheetName val="Sheet2"/>
      <sheetName val="Sheet3"/>
      <sheetName val="Sheet4"/>
      <sheetName val="Sheet5"/>
      <sheetName val="Sheet6"/>
      <sheetName val="Sheet7"/>
      <sheetName val="Sheet8"/>
      <sheetName val="Sheet9"/>
      <sheetName val="Sheet10"/>
      <sheetName val="Pumps"/>
      <sheetName val="EF _ AC"/>
      <sheetName val="BF.2.2.1"/>
      <sheetName val="BF.2.2.2"/>
      <sheetName val="BF.2.2.3"/>
      <sheetName val="Brk"/>
      <sheetName val="ccs - erec"/>
      <sheetName val="Costcenter - erec"/>
      <sheetName val="ccs - fab"/>
      <sheetName val="Costcenter - fab "/>
      <sheetName val="eqpt-rate"/>
      <sheetName val="notes"/>
      <sheetName val="cover"/>
      <sheetName val="man.dur"/>
      <sheetName val="anchors &amp; support"/>
      <sheetName val="fdn &amp; steelwork"/>
      <sheetName val="canals, trenches, etc."/>
      <sheetName val="Sheet1"/>
      <sheetName val="ANX3A20"/>
      <sheetName val="Curves"/>
      <sheetName val="Tables"/>
      <sheetName val="note"/>
      <sheetName val="Heads"/>
      <sheetName val="Dbase"/>
      <sheetName val="Page 2"/>
      <sheetName val="CAT_5"/>
      <sheetName val="XZLC003_PART1"/>
      <sheetName val="A1 Thru A11- LUMP SUM CON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Q(AG_Piping_Small_Size)"/>
      <sheetName val="BQ List_UG_RTRP"/>
      <sheetName val="BQ List_UG_Metal"/>
      <sheetName val="PipWT"/>
      <sheetName val="cov"/>
      <sheetName val="BM"/>
      <sheetName val="Remaining(BQ)"/>
      <sheetName val="Piping Design Data"/>
      <sheetName val="RFP003A"/>
      <sheetName val="NAP"/>
      <sheetName val="Lookups"/>
      <sheetName val="Pipe ID"/>
      <sheetName val="04114"/>
      <sheetName val="pl"/>
      <sheetName val="bs"/>
      <sheetName val="IN"/>
      <sheetName val="eq_data"/>
      <sheetName val="laroux"/>
      <sheetName val="attach(2)"/>
      <sheetName val="PRICE-COMP"/>
      <sheetName val="DEBIT BALANCE"/>
      <sheetName val="Sheet1"/>
      <sheetName val="9008"/>
      <sheetName val="Inventory - SC"/>
      <sheetName val="Table"/>
      <sheetName val="MR"/>
      <sheetName val="공정계획(내부계획25%,내부w.f)"/>
      <sheetName val="EQT-ESTN"/>
      <sheetName val="INSTRUMENT"/>
      <sheetName val="Piping"/>
      <sheetName val="Insts"/>
      <sheetName val="Sheet2"/>
      <sheetName val="Sheet3"/>
      <sheetName val="ตั๋วเงินรับ"/>
      <sheetName val="Equiplst"/>
      <sheetName val="Raw Data"/>
      <sheetName val="Status"/>
    </sheetNames>
    <sheetDataSet>
      <sheetData sheetId="0" refreshError="1"/>
      <sheetData sheetId="1" refreshError="1"/>
      <sheetData sheetId="2" refreshError="1"/>
      <sheetData sheetId="3" refreshError="1">
        <row r="2">
          <cell r="A2" t="str">
            <v>PipeSize</v>
          </cell>
          <cell r="B2" t="str">
            <v>ODia</v>
          </cell>
          <cell r="C2" t="str">
            <v>STD</v>
          </cell>
          <cell r="D2" t="str">
            <v>XS</v>
          </cell>
          <cell r="E2" t="str">
            <v>XXS</v>
          </cell>
          <cell r="F2" t="str">
            <v>Sch 5S</v>
          </cell>
          <cell r="G2" t="str">
            <v>Sch 10</v>
          </cell>
          <cell r="H2" t="str">
            <v>Sch 10S</v>
          </cell>
          <cell r="I2" t="str">
            <v>Sch 20</v>
          </cell>
          <cell r="J2" t="str">
            <v>Sch 30</v>
          </cell>
          <cell r="K2" t="str">
            <v>Sch 40</v>
          </cell>
          <cell r="L2" t="str">
            <v>Sch 40S</v>
          </cell>
          <cell r="M2" t="str">
            <v>Sch 60</v>
          </cell>
          <cell r="N2" t="str">
            <v>Sch 80</v>
          </cell>
          <cell r="O2" t="str">
            <v>Sch 80S</v>
          </cell>
          <cell r="P2" t="str">
            <v>Sch 100</v>
          </cell>
          <cell r="Q2" t="str">
            <v>Sch 120</v>
          </cell>
          <cell r="R2" t="str">
            <v>Sch 140</v>
          </cell>
          <cell r="S2" t="str">
            <v>Sch 160</v>
          </cell>
        </row>
        <row r="3">
          <cell r="A3">
            <v>0.125</v>
          </cell>
          <cell r="B3">
            <v>10.3</v>
          </cell>
          <cell r="C3">
            <v>0.37</v>
          </cell>
          <cell r="D3">
            <v>0.47</v>
          </cell>
          <cell r="E3" t="e">
            <v>#N/A</v>
          </cell>
          <cell r="F3" t="e">
            <v>#N/A</v>
          </cell>
          <cell r="G3" t="e">
            <v>#N/A</v>
          </cell>
          <cell r="H3">
            <v>0.28000000000000003</v>
          </cell>
          <cell r="I3" t="e">
            <v>#N/A</v>
          </cell>
          <cell r="J3" t="e">
            <v>#N/A</v>
          </cell>
          <cell r="K3">
            <v>0.37</v>
          </cell>
          <cell r="L3">
            <v>0.36</v>
          </cell>
          <cell r="M3" t="e">
            <v>#N/A</v>
          </cell>
          <cell r="N3">
            <v>0.47</v>
          </cell>
          <cell r="O3">
            <v>0.46</v>
          </cell>
          <cell r="P3" t="e">
            <v>#N/A</v>
          </cell>
          <cell r="Q3" t="e">
            <v>#N/A</v>
          </cell>
          <cell r="R3" t="e">
            <v>#N/A</v>
          </cell>
          <cell r="S3" t="e">
            <v>#N/A</v>
          </cell>
        </row>
        <row r="4">
          <cell r="A4">
            <v>0.25</v>
          </cell>
          <cell r="B4">
            <v>13.7</v>
          </cell>
          <cell r="C4">
            <v>0.63</v>
          </cell>
          <cell r="D4">
            <v>0.8</v>
          </cell>
          <cell r="E4" t="e">
            <v>#N/A</v>
          </cell>
          <cell r="F4" t="e">
            <v>#N/A</v>
          </cell>
          <cell r="G4" t="e">
            <v>#N/A</v>
          </cell>
          <cell r="H4">
            <v>0.49</v>
          </cell>
          <cell r="I4" t="e">
            <v>#N/A</v>
          </cell>
          <cell r="J4" t="e">
            <v>#N/A</v>
          </cell>
          <cell r="K4">
            <v>0.63</v>
          </cell>
          <cell r="L4">
            <v>0.63</v>
          </cell>
          <cell r="M4" t="e">
            <v>#N/A</v>
          </cell>
          <cell r="N4">
            <v>0.8</v>
          </cell>
          <cell r="O4">
            <v>0.8</v>
          </cell>
          <cell r="P4" t="e">
            <v>#N/A</v>
          </cell>
          <cell r="Q4" t="e">
            <v>#N/A</v>
          </cell>
          <cell r="R4" t="e">
            <v>#N/A</v>
          </cell>
          <cell r="S4" t="e">
            <v>#N/A</v>
          </cell>
        </row>
        <row r="5">
          <cell r="A5">
            <v>0.375</v>
          </cell>
          <cell r="B5">
            <v>17.100000000000001</v>
          </cell>
          <cell r="C5">
            <v>0.84</v>
          </cell>
          <cell r="D5">
            <v>1.1000000000000001</v>
          </cell>
          <cell r="E5" t="e">
            <v>#N/A</v>
          </cell>
          <cell r="F5" t="e">
            <v>#N/A</v>
          </cell>
          <cell r="G5" t="e">
            <v>#N/A</v>
          </cell>
          <cell r="H5">
            <v>0.63</v>
          </cell>
          <cell r="I5" t="e">
            <v>#N/A</v>
          </cell>
          <cell r="J5" t="e">
            <v>#N/A</v>
          </cell>
          <cell r="K5">
            <v>0.84</v>
          </cell>
          <cell r="L5">
            <v>0.85</v>
          </cell>
          <cell r="M5" t="e">
            <v>#N/A</v>
          </cell>
          <cell r="N5">
            <v>1.1000000000000001</v>
          </cell>
          <cell r="O5">
            <v>1.1000000000000001</v>
          </cell>
          <cell r="P5" t="e">
            <v>#N/A</v>
          </cell>
          <cell r="Q5" t="e">
            <v>#N/A</v>
          </cell>
          <cell r="R5" t="e">
            <v>#N/A</v>
          </cell>
          <cell r="S5" t="e">
            <v>#N/A</v>
          </cell>
        </row>
        <row r="6">
          <cell r="A6">
            <v>0.5</v>
          </cell>
          <cell r="B6">
            <v>21.3</v>
          </cell>
          <cell r="C6">
            <v>1.27</v>
          </cell>
          <cell r="D6">
            <v>1.62</v>
          </cell>
          <cell r="E6">
            <v>2.5499999999999998</v>
          </cell>
          <cell r="F6">
            <v>0.8</v>
          </cell>
          <cell r="G6" t="e">
            <v>#N/A</v>
          </cell>
          <cell r="H6">
            <v>1</v>
          </cell>
          <cell r="I6" t="e">
            <v>#N/A</v>
          </cell>
          <cell r="J6" t="e">
            <v>#N/A</v>
          </cell>
          <cell r="K6">
            <v>1.27</v>
          </cell>
          <cell r="L6">
            <v>1.27</v>
          </cell>
          <cell r="M6" t="e">
            <v>#N/A</v>
          </cell>
          <cell r="N6">
            <v>1.62</v>
          </cell>
          <cell r="O6">
            <v>1.62</v>
          </cell>
          <cell r="P6" t="e">
            <v>#N/A</v>
          </cell>
          <cell r="Q6" t="e">
            <v>#N/A</v>
          </cell>
          <cell r="R6" t="e">
            <v>#N/A</v>
          </cell>
          <cell r="S6">
            <v>1.95</v>
          </cell>
        </row>
        <row r="7">
          <cell r="A7">
            <v>0.75</v>
          </cell>
          <cell r="B7">
            <v>26.7</v>
          </cell>
          <cell r="C7">
            <v>1.69</v>
          </cell>
          <cell r="D7">
            <v>2.2000000000000002</v>
          </cell>
          <cell r="E7">
            <v>3.64</v>
          </cell>
          <cell r="F7">
            <v>1.03</v>
          </cell>
          <cell r="G7" t="e">
            <v>#N/A</v>
          </cell>
          <cell r="H7">
            <v>1.28</v>
          </cell>
          <cell r="I7" t="e">
            <v>#N/A</v>
          </cell>
          <cell r="J7" t="e">
            <v>#N/A</v>
          </cell>
          <cell r="K7">
            <v>1.69</v>
          </cell>
          <cell r="L7">
            <v>1.68</v>
          </cell>
          <cell r="M7" t="e">
            <v>#N/A</v>
          </cell>
          <cell r="N7">
            <v>2.2000000000000002</v>
          </cell>
          <cell r="O7">
            <v>2.19</v>
          </cell>
          <cell r="P7" t="e">
            <v>#N/A</v>
          </cell>
          <cell r="Q7" t="e">
            <v>#N/A</v>
          </cell>
          <cell r="R7" t="e">
            <v>#N/A</v>
          </cell>
          <cell r="S7">
            <v>2.9</v>
          </cell>
        </row>
        <row r="8">
          <cell r="A8">
            <v>1</v>
          </cell>
          <cell r="B8">
            <v>33.4</v>
          </cell>
          <cell r="C8">
            <v>2.5</v>
          </cell>
          <cell r="D8">
            <v>3.24</v>
          </cell>
          <cell r="E8">
            <v>5.45</v>
          </cell>
          <cell r="F8">
            <v>1.3</v>
          </cell>
          <cell r="G8" t="e">
            <v>#N/A</v>
          </cell>
          <cell r="H8">
            <v>2.09</v>
          </cell>
          <cell r="I8" t="e">
            <v>#N/A</v>
          </cell>
          <cell r="J8" t="e">
            <v>#N/A</v>
          </cell>
          <cell r="K8">
            <v>2.5</v>
          </cell>
          <cell r="L8">
            <v>2.5</v>
          </cell>
          <cell r="M8" t="e">
            <v>#N/A</v>
          </cell>
          <cell r="N8">
            <v>3.24</v>
          </cell>
          <cell r="O8">
            <v>3.23</v>
          </cell>
          <cell r="P8" t="e">
            <v>#N/A</v>
          </cell>
          <cell r="Q8" t="e">
            <v>#N/A</v>
          </cell>
          <cell r="R8" t="e">
            <v>#N/A</v>
          </cell>
          <cell r="S8">
            <v>4.24</v>
          </cell>
        </row>
        <row r="9">
          <cell r="A9">
            <v>1.25</v>
          </cell>
          <cell r="B9">
            <v>42.2</v>
          </cell>
          <cell r="C9">
            <v>3.39</v>
          </cell>
          <cell r="D9">
            <v>4.47</v>
          </cell>
          <cell r="E9">
            <v>7.77</v>
          </cell>
          <cell r="F9">
            <v>1.65</v>
          </cell>
          <cell r="G9" t="e">
            <v>#N/A</v>
          </cell>
          <cell r="H9">
            <v>2.7</v>
          </cell>
          <cell r="I9" t="e">
            <v>#N/A</v>
          </cell>
          <cell r="J9" t="e">
            <v>#N/A</v>
          </cell>
          <cell r="K9">
            <v>3.39</v>
          </cell>
          <cell r="L9">
            <v>3.38</v>
          </cell>
          <cell r="M9" t="e">
            <v>#N/A</v>
          </cell>
          <cell r="N9">
            <v>4.47</v>
          </cell>
          <cell r="O9">
            <v>4.47</v>
          </cell>
          <cell r="P9" t="e">
            <v>#N/A</v>
          </cell>
          <cell r="Q9" t="e">
            <v>#N/A</v>
          </cell>
          <cell r="R9" t="e">
            <v>#N/A</v>
          </cell>
          <cell r="S9">
            <v>5.61</v>
          </cell>
        </row>
        <row r="10">
          <cell r="A10">
            <v>1.5</v>
          </cell>
          <cell r="B10">
            <v>48.3</v>
          </cell>
          <cell r="C10">
            <v>4.05</v>
          </cell>
          <cell r="D10">
            <v>5.41</v>
          </cell>
          <cell r="E10">
            <v>9.56</v>
          </cell>
          <cell r="F10">
            <v>1.91</v>
          </cell>
          <cell r="G10" t="e">
            <v>#N/A</v>
          </cell>
          <cell r="H10">
            <v>3.11</v>
          </cell>
          <cell r="I10" t="e">
            <v>#N/A</v>
          </cell>
          <cell r="J10" t="e">
            <v>#N/A</v>
          </cell>
          <cell r="K10">
            <v>4.05</v>
          </cell>
          <cell r="L10">
            <v>4.05</v>
          </cell>
          <cell r="M10" t="e">
            <v>#N/A</v>
          </cell>
          <cell r="N10">
            <v>5.41</v>
          </cell>
          <cell r="O10">
            <v>5.41</v>
          </cell>
          <cell r="P10" t="e">
            <v>#N/A</v>
          </cell>
          <cell r="Q10" t="e">
            <v>#N/A</v>
          </cell>
          <cell r="R10" t="e">
            <v>#N/A</v>
          </cell>
          <cell r="S10">
            <v>7.25</v>
          </cell>
        </row>
        <row r="11">
          <cell r="A11">
            <v>2</v>
          </cell>
          <cell r="B11">
            <v>60.3</v>
          </cell>
          <cell r="C11">
            <v>5.44</v>
          </cell>
          <cell r="D11">
            <v>7.48</v>
          </cell>
          <cell r="E11">
            <v>13.44</v>
          </cell>
          <cell r="F11">
            <v>2.4</v>
          </cell>
          <cell r="G11" t="e">
            <v>#N/A</v>
          </cell>
          <cell r="H11">
            <v>3.93</v>
          </cell>
          <cell r="I11" t="e">
            <v>#N/A</v>
          </cell>
          <cell r="J11" t="e">
            <v>#N/A</v>
          </cell>
          <cell r="K11">
            <v>5.44</v>
          </cell>
          <cell r="L11">
            <v>5.44</v>
          </cell>
          <cell r="M11" t="e">
            <v>#N/A</v>
          </cell>
          <cell r="N11">
            <v>7.48</v>
          </cell>
          <cell r="O11">
            <v>7.48</v>
          </cell>
          <cell r="P11" t="e">
            <v>#N/A</v>
          </cell>
          <cell r="Q11" t="e">
            <v>#N/A</v>
          </cell>
          <cell r="R11" t="e">
            <v>#N/A</v>
          </cell>
          <cell r="S11">
            <v>11.11</v>
          </cell>
        </row>
        <row r="12">
          <cell r="A12">
            <v>2.5</v>
          </cell>
          <cell r="B12">
            <v>73</v>
          </cell>
          <cell r="C12">
            <v>8.6300000000000008</v>
          </cell>
          <cell r="D12">
            <v>11.41</v>
          </cell>
          <cell r="E12">
            <v>20.39</v>
          </cell>
          <cell r="F12">
            <v>3.69</v>
          </cell>
          <cell r="G12" t="e">
            <v>#N/A</v>
          </cell>
          <cell r="H12">
            <v>5.26</v>
          </cell>
          <cell r="I12" t="e">
            <v>#N/A</v>
          </cell>
          <cell r="J12" t="e">
            <v>#N/A</v>
          </cell>
          <cell r="K12">
            <v>8.6300000000000008</v>
          </cell>
          <cell r="L12">
            <v>8.6199999999999992</v>
          </cell>
          <cell r="M12" t="e">
            <v>#N/A</v>
          </cell>
          <cell r="N12">
            <v>11.41</v>
          </cell>
          <cell r="O12">
            <v>11.41</v>
          </cell>
          <cell r="P12" t="e">
            <v>#N/A</v>
          </cell>
          <cell r="Q12" t="e">
            <v>#N/A</v>
          </cell>
          <cell r="R12" t="e">
            <v>#N/A</v>
          </cell>
          <cell r="S12">
            <v>14.92</v>
          </cell>
        </row>
        <row r="13">
          <cell r="A13">
            <v>3</v>
          </cell>
          <cell r="B13">
            <v>88.9</v>
          </cell>
          <cell r="C13">
            <v>11.29</v>
          </cell>
          <cell r="D13">
            <v>15.27</v>
          </cell>
          <cell r="E13">
            <v>27.68</v>
          </cell>
          <cell r="F13">
            <v>4.51</v>
          </cell>
          <cell r="G13" t="e">
            <v>#N/A</v>
          </cell>
          <cell r="H13">
            <v>6.45</v>
          </cell>
          <cell r="I13" t="e">
            <v>#N/A</v>
          </cell>
          <cell r="J13" t="e">
            <v>#N/A</v>
          </cell>
          <cell r="K13">
            <v>11.29</v>
          </cell>
          <cell r="L13">
            <v>11.29</v>
          </cell>
          <cell r="M13" t="e">
            <v>#N/A</v>
          </cell>
          <cell r="N13">
            <v>15.27</v>
          </cell>
          <cell r="O13">
            <v>15.27</v>
          </cell>
          <cell r="P13" t="e">
            <v>#N/A</v>
          </cell>
          <cell r="Q13" t="e">
            <v>#N/A</v>
          </cell>
          <cell r="R13" t="e">
            <v>#N/A</v>
          </cell>
          <cell r="S13">
            <v>21.35</v>
          </cell>
        </row>
        <row r="14">
          <cell r="A14">
            <v>3.5</v>
          </cell>
          <cell r="B14">
            <v>101.6</v>
          </cell>
          <cell r="C14">
            <v>13.57</v>
          </cell>
          <cell r="D14">
            <v>18.63</v>
          </cell>
          <cell r="E14" t="e">
            <v>#N/A</v>
          </cell>
          <cell r="F14">
            <v>5.18</v>
          </cell>
          <cell r="G14" t="e">
            <v>#N/A</v>
          </cell>
          <cell r="H14">
            <v>7.4</v>
          </cell>
          <cell r="I14" t="e">
            <v>#N/A</v>
          </cell>
          <cell r="J14" t="e">
            <v>#N/A</v>
          </cell>
          <cell r="K14">
            <v>13.57</v>
          </cell>
          <cell r="L14">
            <v>13.57</v>
          </cell>
          <cell r="M14" t="e">
            <v>#N/A</v>
          </cell>
          <cell r="N14">
            <v>18.63</v>
          </cell>
          <cell r="O14">
            <v>18.63</v>
          </cell>
          <cell r="P14" t="e">
            <v>#N/A</v>
          </cell>
          <cell r="Q14" t="e">
            <v>#N/A</v>
          </cell>
          <cell r="R14" t="e">
            <v>#N/A</v>
          </cell>
          <cell r="S14" t="e">
            <v>#N/A</v>
          </cell>
        </row>
        <row r="15">
          <cell r="A15">
            <v>4</v>
          </cell>
          <cell r="B15">
            <v>114.3</v>
          </cell>
          <cell r="C15">
            <v>16.07</v>
          </cell>
          <cell r="D15">
            <v>22.32</v>
          </cell>
          <cell r="E15">
            <v>41.03</v>
          </cell>
          <cell r="F15">
            <v>5.84</v>
          </cell>
          <cell r="G15" t="e">
            <v>#N/A</v>
          </cell>
          <cell r="H15">
            <v>8.36</v>
          </cell>
          <cell r="I15" t="e">
            <v>#N/A</v>
          </cell>
          <cell r="J15" t="e">
            <v>#N/A</v>
          </cell>
          <cell r="K15">
            <v>16.07</v>
          </cell>
          <cell r="L15">
            <v>16.07</v>
          </cell>
          <cell r="M15" t="e">
            <v>#N/A</v>
          </cell>
          <cell r="N15">
            <v>22.32</v>
          </cell>
          <cell r="O15">
            <v>22.31</v>
          </cell>
          <cell r="P15" t="e">
            <v>#N/A</v>
          </cell>
          <cell r="Q15">
            <v>28.32</v>
          </cell>
          <cell r="R15" t="e">
            <v>#N/A</v>
          </cell>
          <cell r="S15">
            <v>33.54</v>
          </cell>
        </row>
        <row r="16">
          <cell r="A16">
            <v>5</v>
          </cell>
          <cell r="B16">
            <v>141.30000000000001</v>
          </cell>
          <cell r="C16">
            <v>21.77</v>
          </cell>
          <cell r="D16">
            <v>30.97</v>
          </cell>
          <cell r="E16">
            <v>57.43</v>
          </cell>
          <cell r="F16">
            <v>9.4700000000000006</v>
          </cell>
          <cell r="G16" t="e">
            <v>#N/A</v>
          </cell>
          <cell r="H16">
            <v>11.57</v>
          </cell>
          <cell r="I16" t="e">
            <v>#N/A</v>
          </cell>
          <cell r="J16" t="e">
            <v>#N/A</v>
          </cell>
          <cell r="K16">
            <v>21.77</v>
          </cell>
          <cell r="L16">
            <v>21.78</v>
          </cell>
          <cell r="M16" t="e">
            <v>#N/A</v>
          </cell>
          <cell r="N16">
            <v>30.97</v>
          </cell>
          <cell r="O16">
            <v>30.95</v>
          </cell>
          <cell r="P16" t="e">
            <v>#N/A</v>
          </cell>
          <cell r="Q16">
            <v>40.28</v>
          </cell>
          <cell r="R16" t="e">
            <v>#N/A</v>
          </cell>
          <cell r="S16">
            <v>49.11</v>
          </cell>
        </row>
        <row r="17">
          <cell r="A17">
            <v>6</v>
          </cell>
          <cell r="B17">
            <v>168.3</v>
          </cell>
          <cell r="C17">
            <v>28.26</v>
          </cell>
          <cell r="D17">
            <v>42.56</v>
          </cell>
          <cell r="E17">
            <v>79.22</v>
          </cell>
          <cell r="F17">
            <v>11.32</v>
          </cell>
          <cell r="G17" t="e">
            <v>#N/A</v>
          </cell>
          <cell r="H17">
            <v>13.84</v>
          </cell>
          <cell r="I17" t="e">
            <v>#N/A</v>
          </cell>
          <cell r="J17" t="e">
            <v>#N/A</v>
          </cell>
          <cell r="K17">
            <v>28.26</v>
          </cell>
          <cell r="L17">
            <v>28.26</v>
          </cell>
          <cell r="M17" t="e">
            <v>#N/A</v>
          </cell>
          <cell r="N17">
            <v>42.56</v>
          </cell>
          <cell r="O17">
            <v>42.56</v>
          </cell>
          <cell r="P17" t="e">
            <v>#N/A</v>
          </cell>
          <cell r="Q17">
            <v>54.2</v>
          </cell>
          <cell r="R17" t="e">
            <v>#N/A</v>
          </cell>
          <cell r="S17">
            <v>67.56</v>
          </cell>
        </row>
        <row r="18">
          <cell r="A18">
            <v>8</v>
          </cell>
          <cell r="B18">
            <v>219.1</v>
          </cell>
          <cell r="C18">
            <v>42.55</v>
          </cell>
          <cell r="D18">
            <v>64.64</v>
          </cell>
          <cell r="E18">
            <v>107.92</v>
          </cell>
          <cell r="F18">
            <v>14.79</v>
          </cell>
          <cell r="G18" t="e">
            <v>#N/A</v>
          </cell>
          <cell r="H18">
            <v>19.96</v>
          </cell>
          <cell r="I18">
            <v>33.31</v>
          </cell>
          <cell r="J18">
            <v>36.81</v>
          </cell>
          <cell r="K18">
            <v>42.55</v>
          </cell>
          <cell r="L18">
            <v>42.53</v>
          </cell>
          <cell r="M18">
            <v>53.08</v>
          </cell>
          <cell r="N18">
            <v>64.64</v>
          </cell>
          <cell r="O18">
            <v>64.63</v>
          </cell>
          <cell r="P18">
            <v>75.92</v>
          </cell>
          <cell r="Q18">
            <v>90.44</v>
          </cell>
          <cell r="R18">
            <v>100.92</v>
          </cell>
          <cell r="S18">
            <v>111.27</v>
          </cell>
        </row>
        <row r="19">
          <cell r="A19">
            <v>10</v>
          </cell>
          <cell r="B19">
            <v>273</v>
          </cell>
          <cell r="C19">
            <v>60.31</v>
          </cell>
          <cell r="D19">
            <v>81.55</v>
          </cell>
          <cell r="E19">
            <v>155.15</v>
          </cell>
          <cell r="F19">
            <v>22.63</v>
          </cell>
          <cell r="G19" t="e">
            <v>#N/A</v>
          </cell>
          <cell r="H19">
            <v>27.78</v>
          </cell>
          <cell r="I19">
            <v>41.77</v>
          </cell>
          <cell r="J19">
            <v>51.03</v>
          </cell>
          <cell r="K19">
            <v>60.31</v>
          </cell>
          <cell r="L19">
            <v>60.29</v>
          </cell>
          <cell r="M19">
            <v>81.55</v>
          </cell>
          <cell r="N19">
            <v>96.01</v>
          </cell>
          <cell r="O19">
            <v>81.540000000000006</v>
          </cell>
          <cell r="P19">
            <v>114.75</v>
          </cell>
          <cell r="Q19">
            <v>133.06</v>
          </cell>
          <cell r="R19">
            <v>155.15</v>
          </cell>
          <cell r="S19">
            <v>172.33</v>
          </cell>
        </row>
        <row r="20">
          <cell r="A20">
            <v>12</v>
          </cell>
          <cell r="B20">
            <v>323.8</v>
          </cell>
          <cell r="C20">
            <v>73.88</v>
          </cell>
          <cell r="D20">
            <v>97.46</v>
          </cell>
          <cell r="E20">
            <v>186.97</v>
          </cell>
          <cell r="F20">
            <v>31.25</v>
          </cell>
          <cell r="G20" t="e">
            <v>#N/A</v>
          </cell>
          <cell r="H20">
            <v>36</v>
          </cell>
          <cell r="I20">
            <v>49.73</v>
          </cell>
          <cell r="J20">
            <v>65.2</v>
          </cell>
          <cell r="K20">
            <v>79.73</v>
          </cell>
          <cell r="L20">
            <v>73.819999999999993</v>
          </cell>
          <cell r="M20">
            <v>108.96</v>
          </cell>
          <cell r="N20">
            <v>132.08000000000001</v>
          </cell>
          <cell r="O20">
            <v>97.44</v>
          </cell>
          <cell r="P20">
            <v>159.91</v>
          </cell>
          <cell r="Q20">
            <v>186.97</v>
          </cell>
          <cell r="R20">
            <v>208.14</v>
          </cell>
          <cell r="S20">
            <v>238.76</v>
          </cell>
        </row>
        <row r="21">
          <cell r="A21">
            <v>14</v>
          </cell>
          <cell r="B21">
            <v>355.6</v>
          </cell>
          <cell r="C21">
            <v>81.33</v>
          </cell>
          <cell r="D21">
            <v>107.39</v>
          </cell>
          <cell r="E21" t="e">
            <v>#N/A</v>
          </cell>
          <cell r="F21">
            <v>34.36</v>
          </cell>
          <cell r="G21">
            <v>54.69</v>
          </cell>
          <cell r="H21">
            <v>41.3</v>
          </cell>
          <cell r="I21">
            <v>67.900000000000006</v>
          </cell>
          <cell r="J21">
            <v>81.33</v>
          </cell>
          <cell r="K21">
            <v>94.55</v>
          </cell>
          <cell r="L21" t="e">
            <v>#N/A</v>
          </cell>
          <cell r="M21">
            <v>126.71</v>
          </cell>
          <cell r="N21">
            <v>158.1</v>
          </cell>
          <cell r="O21" t="e">
            <v>#N/A</v>
          </cell>
          <cell r="P21">
            <v>194.96</v>
          </cell>
          <cell r="Q21">
            <v>224.65</v>
          </cell>
          <cell r="R21">
            <v>253.56</v>
          </cell>
          <cell r="S21">
            <v>281.7</v>
          </cell>
        </row>
        <row r="22">
          <cell r="A22">
            <v>16</v>
          </cell>
          <cell r="B22">
            <v>406.4</v>
          </cell>
          <cell r="C22">
            <v>93.27</v>
          </cell>
          <cell r="D22">
            <v>123.3</v>
          </cell>
          <cell r="E22" t="e">
            <v>#N/A</v>
          </cell>
          <cell r="F22">
            <v>41.56</v>
          </cell>
          <cell r="G22">
            <v>62.64</v>
          </cell>
          <cell r="H22">
            <v>47.29</v>
          </cell>
          <cell r="I22">
            <v>77.83</v>
          </cell>
          <cell r="J22">
            <v>93.27</v>
          </cell>
          <cell r="K22">
            <v>123.3</v>
          </cell>
          <cell r="L22" t="e">
            <v>#N/A</v>
          </cell>
          <cell r="M22">
            <v>160.12</v>
          </cell>
          <cell r="N22">
            <v>203.53</v>
          </cell>
          <cell r="O22" t="e">
            <v>#N/A</v>
          </cell>
          <cell r="P22">
            <v>245.56</v>
          </cell>
          <cell r="Q22">
            <v>286.64</v>
          </cell>
          <cell r="R22">
            <v>333.19</v>
          </cell>
          <cell r="S22">
            <v>365.35</v>
          </cell>
        </row>
        <row r="23">
          <cell r="A23">
            <v>18</v>
          </cell>
          <cell r="B23">
            <v>457</v>
          </cell>
          <cell r="C23">
            <v>105.16</v>
          </cell>
          <cell r="D23">
            <v>139.15</v>
          </cell>
          <cell r="E23" t="e">
            <v>#N/A</v>
          </cell>
          <cell r="F23">
            <v>46.81</v>
          </cell>
          <cell r="G23">
            <v>70.569999999999993</v>
          </cell>
          <cell r="H23">
            <v>53.26</v>
          </cell>
          <cell r="I23">
            <v>87.71</v>
          </cell>
          <cell r="J23">
            <v>122.38</v>
          </cell>
          <cell r="K23">
            <v>155.80000000000001</v>
          </cell>
          <cell r="L23" t="e">
            <v>#N/A</v>
          </cell>
          <cell r="M23">
            <v>205.74</v>
          </cell>
          <cell r="N23">
            <v>254.55</v>
          </cell>
          <cell r="O23" t="e">
            <v>#N/A</v>
          </cell>
          <cell r="P23">
            <v>309.62</v>
          </cell>
          <cell r="Q23">
            <v>363.56</v>
          </cell>
          <cell r="R23">
            <v>408.26</v>
          </cell>
          <cell r="S23">
            <v>459.37</v>
          </cell>
        </row>
        <row r="24">
          <cell r="A24">
            <v>20</v>
          </cell>
          <cell r="B24">
            <v>508</v>
          </cell>
          <cell r="C24">
            <v>117.15</v>
          </cell>
          <cell r="D24">
            <v>155.12</v>
          </cell>
          <cell r="E24" t="e">
            <v>#N/A</v>
          </cell>
          <cell r="F24">
            <v>59.26</v>
          </cell>
          <cell r="G24">
            <v>78.55</v>
          </cell>
          <cell r="H24">
            <v>68.61</v>
          </cell>
          <cell r="I24">
            <v>117.15</v>
          </cell>
          <cell r="J24">
            <v>155.12</v>
          </cell>
          <cell r="K24">
            <v>183.42</v>
          </cell>
          <cell r="L24" t="e">
            <v>#N/A</v>
          </cell>
          <cell r="M24">
            <v>247.83</v>
          </cell>
          <cell r="N24">
            <v>311.17</v>
          </cell>
          <cell r="O24" t="e">
            <v>#N/A</v>
          </cell>
          <cell r="P24">
            <v>381.53</v>
          </cell>
          <cell r="Q24">
            <v>441.49</v>
          </cell>
          <cell r="R24">
            <v>508.11</v>
          </cell>
          <cell r="S24">
            <v>564.80999999999995</v>
          </cell>
        </row>
        <row r="25">
          <cell r="A25">
            <v>22</v>
          </cell>
          <cell r="B25">
            <v>559</v>
          </cell>
          <cell r="C25">
            <v>129.13</v>
          </cell>
          <cell r="D25">
            <v>171.09</v>
          </cell>
          <cell r="E25" t="e">
            <v>#N/A</v>
          </cell>
          <cell r="F25">
            <v>65.239999999999995</v>
          </cell>
          <cell r="G25">
            <v>86.54</v>
          </cell>
          <cell r="H25">
            <v>75.53</v>
          </cell>
          <cell r="I25">
            <v>129.13</v>
          </cell>
          <cell r="J25">
            <v>171.09</v>
          </cell>
          <cell r="K25" t="e">
            <v>#N/A</v>
          </cell>
          <cell r="L25" t="e">
            <v>#N/A</v>
          </cell>
          <cell r="M25">
            <v>294.25</v>
          </cell>
          <cell r="N25">
            <v>373.83</v>
          </cell>
          <cell r="O25" t="e">
            <v>#N/A</v>
          </cell>
          <cell r="P25">
            <v>451.42</v>
          </cell>
          <cell r="Q25">
            <v>527.02</v>
          </cell>
          <cell r="R25">
            <v>600.63</v>
          </cell>
          <cell r="S25">
            <v>672.26</v>
          </cell>
        </row>
        <row r="26">
          <cell r="A26">
            <v>24</v>
          </cell>
          <cell r="B26">
            <v>610</v>
          </cell>
          <cell r="C26">
            <v>141.12</v>
          </cell>
          <cell r="D26">
            <v>187.06</v>
          </cell>
          <cell r="E26" t="e">
            <v>#N/A</v>
          </cell>
          <cell r="F26">
            <v>82.47</v>
          </cell>
          <cell r="G26">
            <v>94.53</v>
          </cell>
          <cell r="H26">
            <v>94.45</v>
          </cell>
          <cell r="I26">
            <v>141.12</v>
          </cell>
          <cell r="J26">
            <v>209.64</v>
          </cell>
          <cell r="K26">
            <v>255.41</v>
          </cell>
          <cell r="L26" t="e">
            <v>#N/A</v>
          </cell>
          <cell r="M26">
            <v>355.26</v>
          </cell>
          <cell r="N26">
            <v>442.08</v>
          </cell>
          <cell r="O26" t="e">
            <v>#N/A</v>
          </cell>
          <cell r="P26">
            <v>547.71</v>
          </cell>
          <cell r="Q26">
            <v>640.03</v>
          </cell>
          <cell r="R26">
            <v>720.15</v>
          </cell>
          <cell r="S26">
            <v>808.22</v>
          </cell>
        </row>
        <row r="27">
          <cell r="A27">
            <v>26</v>
          </cell>
          <cell r="B27">
            <v>660</v>
          </cell>
          <cell r="C27">
            <v>152.87</v>
          </cell>
          <cell r="D27">
            <v>202.72</v>
          </cell>
          <cell r="E27" t="e">
            <v>#N/A</v>
          </cell>
          <cell r="F27" t="e">
            <v>#N/A</v>
          </cell>
          <cell r="G27">
            <v>127.36</v>
          </cell>
          <cell r="H27" t="e">
            <v>#N/A</v>
          </cell>
          <cell r="I27">
            <v>202.72</v>
          </cell>
          <cell r="J27" t="e">
            <v>#N/A</v>
          </cell>
          <cell r="K27" t="e">
            <v>#N/A</v>
          </cell>
          <cell r="L27" t="e">
            <v>#N/A</v>
          </cell>
          <cell r="M27" t="e">
            <v>#N/A</v>
          </cell>
          <cell r="N27" t="e">
            <v>#N/A</v>
          </cell>
          <cell r="O27" t="e">
            <v>#N/A</v>
          </cell>
          <cell r="P27" t="e">
            <v>#N/A</v>
          </cell>
          <cell r="Q27" t="e">
            <v>#N/A</v>
          </cell>
          <cell r="R27" t="e">
            <v>#N/A</v>
          </cell>
          <cell r="S27" t="e">
            <v>#N/A</v>
          </cell>
        </row>
        <row r="28">
          <cell r="A28">
            <v>28</v>
          </cell>
          <cell r="B28">
            <v>711</v>
          </cell>
          <cell r="C28">
            <v>164.85</v>
          </cell>
          <cell r="D28">
            <v>218.69</v>
          </cell>
          <cell r="E28" t="e">
            <v>#N/A</v>
          </cell>
          <cell r="F28" t="e">
            <v>#N/A</v>
          </cell>
          <cell r="G28">
            <v>137.32</v>
          </cell>
          <cell r="H28" t="e">
            <v>#N/A</v>
          </cell>
          <cell r="I28">
            <v>218.69</v>
          </cell>
          <cell r="J28">
            <v>271.20999999999998</v>
          </cell>
          <cell r="K28" t="e">
            <v>#N/A</v>
          </cell>
          <cell r="L28" t="e">
            <v>#N/A</v>
          </cell>
          <cell r="M28" t="e">
            <v>#N/A</v>
          </cell>
          <cell r="N28" t="e">
            <v>#N/A</v>
          </cell>
          <cell r="O28" t="e">
            <v>#N/A</v>
          </cell>
          <cell r="P28" t="e">
            <v>#N/A</v>
          </cell>
          <cell r="Q28" t="e">
            <v>#N/A</v>
          </cell>
          <cell r="R28" t="e">
            <v>#N/A</v>
          </cell>
          <cell r="S28" t="e">
            <v>#N/A</v>
          </cell>
        </row>
        <row r="29">
          <cell r="A29">
            <v>30</v>
          </cell>
          <cell r="B29">
            <v>762</v>
          </cell>
          <cell r="C29">
            <v>176.84</v>
          </cell>
          <cell r="D29">
            <v>234.67</v>
          </cell>
          <cell r="E29" t="e">
            <v>#N/A</v>
          </cell>
          <cell r="F29">
            <v>118.31</v>
          </cell>
          <cell r="G29">
            <v>147.28</v>
          </cell>
          <cell r="H29">
            <v>147.36000000000001</v>
          </cell>
          <cell r="I29">
            <v>234.67</v>
          </cell>
          <cell r="J29">
            <v>292.18</v>
          </cell>
          <cell r="K29" t="e">
            <v>#N/A</v>
          </cell>
          <cell r="L29" t="e">
            <v>#N/A</v>
          </cell>
          <cell r="M29" t="e">
            <v>#N/A</v>
          </cell>
          <cell r="N29" t="e">
            <v>#N/A</v>
          </cell>
          <cell r="O29" t="e">
            <v>#N/A</v>
          </cell>
          <cell r="P29" t="e">
            <v>#N/A</v>
          </cell>
          <cell r="Q29" t="e">
            <v>#N/A</v>
          </cell>
          <cell r="R29" t="e">
            <v>#N/A</v>
          </cell>
          <cell r="S29" t="e">
            <v>#N/A</v>
          </cell>
        </row>
        <row r="30">
          <cell r="A30">
            <v>32</v>
          </cell>
          <cell r="B30">
            <v>813</v>
          </cell>
          <cell r="C30">
            <v>188.82</v>
          </cell>
          <cell r="D30">
            <v>250.64</v>
          </cell>
          <cell r="E30" t="e">
            <v>#N/A</v>
          </cell>
          <cell r="F30" t="e">
            <v>#N/A</v>
          </cell>
          <cell r="G30">
            <v>157.24</v>
          </cell>
          <cell r="H30" t="e">
            <v>#N/A</v>
          </cell>
          <cell r="I30">
            <v>250.64</v>
          </cell>
          <cell r="J30">
            <v>312.14999999999998</v>
          </cell>
          <cell r="K30">
            <v>342.91</v>
          </cell>
          <cell r="L30" t="e">
            <v>#N/A</v>
          </cell>
          <cell r="M30" t="e">
            <v>#N/A</v>
          </cell>
          <cell r="N30" t="e">
            <v>#N/A</v>
          </cell>
          <cell r="O30" t="e">
            <v>#N/A</v>
          </cell>
          <cell r="P30" t="e">
            <v>#N/A</v>
          </cell>
          <cell r="Q30" t="e">
            <v>#N/A</v>
          </cell>
          <cell r="R30" t="e">
            <v>#N/A</v>
          </cell>
          <cell r="S30" t="e">
            <v>#N/A</v>
          </cell>
        </row>
        <row r="31">
          <cell r="A31">
            <v>34</v>
          </cell>
          <cell r="B31">
            <v>864</v>
          </cell>
          <cell r="C31">
            <v>200.31</v>
          </cell>
          <cell r="D31">
            <v>266.61</v>
          </cell>
          <cell r="E31" t="e">
            <v>#N/A</v>
          </cell>
          <cell r="F31" t="e">
            <v>#N/A</v>
          </cell>
          <cell r="G31">
            <v>167.2</v>
          </cell>
          <cell r="H31" t="e">
            <v>#N/A</v>
          </cell>
          <cell r="I31">
            <v>266.61</v>
          </cell>
          <cell r="J31">
            <v>332.12</v>
          </cell>
          <cell r="K31">
            <v>364.9</v>
          </cell>
          <cell r="L31" t="e">
            <v>#N/A</v>
          </cell>
          <cell r="M31" t="e">
            <v>#N/A</v>
          </cell>
          <cell r="N31" t="e">
            <v>#N/A</v>
          </cell>
          <cell r="O31" t="e">
            <v>#N/A</v>
          </cell>
          <cell r="P31" t="e">
            <v>#N/A</v>
          </cell>
          <cell r="Q31" t="e">
            <v>#N/A</v>
          </cell>
          <cell r="R31" t="e">
            <v>#N/A</v>
          </cell>
          <cell r="S31" t="e">
            <v>#N/A</v>
          </cell>
        </row>
        <row r="32">
          <cell r="A32">
            <v>36</v>
          </cell>
          <cell r="B32">
            <v>914</v>
          </cell>
          <cell r="C32">
            <v>212.56</v>
          </cell>
          <cell r="D32">
            <v>282.27</v>
          </cell>
          <cell r="E32" t="e">
            <v>#N/A</v>
          </cell>
          <cell r="F32" t="e">
            <v>#N/A</v>
          </cell>
          <cell r="G32">
            <v>176.96</v>
          </cell>
          <cell r="H32" t="e">
            <v>#N/A</v>
          </cell>
          <cell r="I32">
            <v>282.27</v>
          </cell>
          <cell r="J32">
            <v>351.7</v>
          </cell>
          <cell r="K32">
            <v>420.42</v>
          </cell>
          <cell r="L32" t="e">
            <v>#N/A</v>
          </cell>
          <cell r="M32" t="e">
            <v>#N/A</v>
          </cell>
          <cell r="N32" t="e">
            <v>#N/A</v>
          </cell>
          <cell r="O32" t="e">
            <v>#N/A</v>
          </cell>
          <cell r="P32" t="e">
            <v>#N/A</v>
          </cell>
          <cell r="Q32" t="e">
            <v>#N/A</v>
          </cell>
          <cell r="R32" t="e">
            <v>#N/A</v>
          </cell>
          <cell r="S32" t="e">
            <v>#N/A</v>
          </cell>
        </row>
        <row r="33">
          <cell r="A33">
            <v>38</v>
          </cell>
          <cell r="B33">
            <v>965</v>
          </cell>
          <cell r="C33">
            <v>224.54</v>
          </cell>
          <cell r="D33">
            <v>298.24</v>
          </cell>
          <cell r="E33" t="e">
            <v>#N/A</v>
          </cell>
          <cell r="F33" t="e">
            <v>#N/A</v>
          </cell>
          <cell r="G33" t="e">
            <v>#N/A</v>
          </cell>
          <cell r="H33" t="e">
            <v>#N/A</v>
          </cell>
          <cell r="I33" t="e">
            <v>#N/A</v>
          </cell>
          <cell r="J33" t="e">
            <v>#N/A</v>
          </cell>
          <cell r="K33" t="e">
            <v>#N/A</v>
          </cell>
          <cell r="L33" t="e">
            <v>#N/A</v>
          </cell>
          <cell r="M33" t="e">
            <v>#N/A</v>
          </cell>
          <cell r="N33" t="e">
            <v>#N/A</v>
          </cell>
          <cell r="O33" t="e">
            <v>#N/A</v>
          </cell>
          <cell r="P33" t="e">
            <v>#N/A</v>
          </cell>
          <cell r="Q33" t="e">
            <v>#N/A</v>
          </cell>
          <cell r="R33" t="e">
            <v>#N/A</v>
          </cell>
          <cell r="S33" t="e">
            <v>#N/A</v>
          </cell>
        </row>
        <row r="34">
          <cell r="A34">
            <v>40</v>
          </cell>
          <cell r="B34">
            <v>1016</v>
          </cell>
          <cell r="C34">
            <v>236.53</v>
          </cell>
          <cell r="D34">
            <v>314.22000000000003</v>
          </cell>
          <cell r="E34" t="e">
            <v>#N/A</v>
          </cell>
          <cell r="F34" t="e">
            <v>#N/A</v>
          </cell>
          <cell r="G34" t="e">
            <v>#N/A</v>
          </cell>
          <cell r="H34" t="e">
            <v>#N/A</v>
          </cell>
          <cell r="I34" t="e">
            <v>#N/A</v>
          </cell>
          <cell r="J34" t="e">
            <v>#N/A</v>
          </cell>
          <cell r="K34" t="e">
            <v>#N/A</v>
          </cell>
          <cell r="L34" t="e">
            <v>#N/A</v>
          </cell>
          <cell r="M34" t="e">
            <v>#N/A</v>
          </cell>
          <cell r="N34" t="e">
            <v>#N/A</v>
          </cell>
          <cell r="O34" t="e">
            <v>#N/A</v>
          </cell>
          <cell r="P34" t="e">
            <v>#N/A</v>
          </cell>
          <cell r="Q34" t="e">
            <v>#N/A</v>
          </cell>
          <cell r="R34" t="e">
            <v>#N/A</v>
          </cell>
          <cell r="S34" t="e">
            <v>#N/A</v>
          </cell>
        </row>
        <row r="35">
          <cell r="A35">
            <v>42</v>
          </cell>
          <cell r="B35">
            <v>1067</v>
          </cell>
          <cell r="C35">
            <v>248.52</v>
          </cell>
          <cell r="D35">
            <v>330.19</v>
          </cell>
          <cell r="E35" t="e">
            <v>#N/A</v>
          </cell>
          <cell r="F35" t="e">
            <v>#N/A</v>
          </cell>
          <cell r="G35" t="e">
            <v>#N/A</v>
          </cell>
          <cell r="H35" t="e">
            <v>#N/A</v>
          </cell>
          <cell r="I35" t="e">
            <v>#N/A</v>
          </cell>
          <cell r="J35" t="e">
            <v>#N/A</v>
          </cell>
          <cell r="K35" t="e">
            <v>#N/A</v>
          </cell>
          <cell r="L35" t="e">
            <v>#N/A</v>
          </cell>
          <cell r="M35" t="e">
            <v>#N/A</v>
          </cell>
          <cell r="N35" t="e">
            <v>#N/A</v>
          </cell>
          <cell r="O35" t="e">
            <v>#N/A</v>
          </cell>
          <cell r="P35" t="e">
            <v>#N/A</v>
          </cell>
          <cell r="Q35" t="e">
            <v>#N/A</v>
          </cell>
          <cell r="R35" t="e">
            <v>#N/A</v>
          </cell>
          <cell r="S35" t="e">
            <v>#N/A</v>
          </cell>
        </row>
        <row r="36">
          <cell r="A36">
            <v>44</v>
          </cell>
          <cell r="B36">
            <v>1118</v>
          </cell>
          <cell r="C36">
            <v>260.5</v>
          </cell>
          <cell r="D36">
            <v>346.16</v>
          </cell>
          <cell r="E36" t="e">
            <v>#N/A</v>
          </cell>
          <cell r="F36" t="e">
            <v>#N/A</v>
          </cell>
          <cell r="G36" t="e">
            <v>#N/A</v>
          </cell>
          <cell r="H36" t="e">
            <v>#N/A</v>
          </cell>
          <cell r="I36" t="e">
            <v>#N/A</v>
          </cell>
          <cell r="J36" t="e">
            <v>#N/A</v>
          </cell>
          <cell r="K36" t="e">
            <v>#N/A</v>
          </cell>
          <cell r="L36" t="e">
            <v>#N/A</v>
          </cell>
          <cell r="M36" t="e">
            <v>#N/A</v>
          </cell>
          <cell r="N36" t="e">
            <v>#N/A</v>
          </cell>
          <cell r="O36" t="e">
            <v>#N/A</v>
          </cell>
          <cell r="P36" t="e">
            <v>#N/A</v>
          </cell>
          <cell r="Q36" t="e">
            <v>#N/A</v>
          </cell>
          <cell r="R36" t="e">
            <v>#N/A</v>
          </cell>
          <cell r="S36" t="e">
            <v>#N/A</v>
          </cell>
        </row>
        <row r="37">
          <cell r="A37">
            <v>46</v>
          </cell>
          <cell r="B37">
            <v>1168</v>
          </cell>
          <cell r="C37">
            <v>272.25</v>
          </cell>
          <cell r="D37">
            <v>351.82</v>
          </cell>
          <cell r="E37" t="e">
            <v>#N/A</v>
          </cell>
          <cell r="F37" t="e">
            <v>#N/A</v>
          </cell>
          <cell r="G37" t="e">
            <v>#N/A</v>
          </cell>
          <cell r="H37" t="e">
            <v>#N/A</v>
          </cell>
          <cell r="I37" t="e">
            <v>#N/A</v>
          </cell>
          <cell r="J37" t="e">
            <v>#N/A</v>
          </cell>
          <cell r="K37" t="e">
            <v>#N/A</v>
          </cell>
          <cell r="L37" t="e">
            <v>#N/A</v>
          </cell>
          <cell r="M37" t="e">
            <v>#N/A</v>
          </cell>
          <cell r="N37" t="e">
            <v>#N/A</v>
          </cell>
          <cell r="O37" t="e">
            <v>#N/A</v>
          </cell>
          <cell r="P37" t="e">
            <v>#N/A</v>
          </cell>
          <cell r="Q37" t="e">
            <v>#N/A</v>
          </cell>
          <cell r="R37" t="e">
            <v>#N/A</v>
          </cell>
          <cell r="S37" t="e">
            <v>#N/A</v>
          </cell>
        </row>
        <row r="38">
          <cell r="A38">
            <v>48</v>
          </cell>
          <cell r="B38">
            <v>1219</v>
          </cell>
          <cell r="C38">
            <v>284.24</v>
          </cell>
          <cell r="D38">
            <v>377.79</v>
          </cell>
          <cell r="E38" t="e">
            <v>#N/A</v>
          </cell>
          <cell r="F38" t="e">
            <v>#N/A</v>
          </cell>
          <cell r="G38" t="e">
            <v>#N/A</v>
          </cell>
          <cell r="H38" t="e">
            <v>#N/A</v>
          </cell>
          <cell r="I38" t="e">
            <v>#N/A</v>
          </cell>
          <cell r="J38" t="e">
            <v>#N/A</v>
          </cell>
          <cell r="K38" t="e">
            <v>#N/A</v>
          </cell>
          <cell r="L38" t="e">
            <v>#N/A</v>
          </cell>
          <cell r="M38" t="e">
            <v>#N/A</v>
          </cell>
          <cell r="N38" t="e">
            <v>#N/A</v>
          </cell>
          <cell r="O38" t="e">
            <v>#N/A</v>
          </cell>
          <cell r="P38" t="e">
            <v>#N/A</v>
          </cell>
          <cell r="Q38" t="e">
            <v>#N/A</v>
          </cell>
          <cell r="R38" t="e">
            <v>#N/A</v>
          </cell>
          <cell r="S38" t="e">
            <v>#N/A</v>
          </cell>
        </row>
        <row r="39">
          <cell r="A39">
            <v>50</v>
          </cell>
          <cell r="B39">
            <v>1270</v>
          </cell>
          <cell r="C39" t="e">
            <v>#N/A</v>
          </cell>
          <cell r="D39" t="e">
            <v>#N/A</v>
          </cell>
          <cell r="E39" t="e">
            <v>#N/A</v>
          </cell>
          <cell r="F39" t="e">
            <v>#N/A</v>
          </cell>
          <cell r="G39" t="e">
            <v>#N/A</v>
          </cell>
          <cell r="H39" t="e">
            <v>#N/A</v>
          </cell>
          <cell r="I39" t="e">
            <v>#N/A</v>
          </cell>
          <cell r="J39" t="e">
            <v>#N/A</v>
          </cell>
          <cell r="K39" t="e">
            <v>#N/A</v>
          </cell>
          <cell r="L39" t="e">
            <v>#N/A</v>
          </cell>
          <cell r="M39" t="e">
            <v>#N/A</v>
          </cell>
          <cell r="N39" t="e">
            <v>#N/A</v>
          </cell>
          <cell r="O39" t="e">
            <v>#N/A</v>
          </cell>
          <cell r="P39" t="e">
            <v>#N/A</v>
          </cell>
          <cell r="Q39" t="e">
            <v>#N/A</v>
          </cell>
          <cell r="R39" t="e">
            <v>#N/A</v>
          </cell>
          <cell r="S39" t="e">
            <v>#N/A</v>
          </cell>
        </row>
        <row r="40">
          <cell r="A40">
            <v>52</v>
          </cell>
          <cell r="B40">
            <v>1321</v>
          </cell>
          <cell r="C40" t="e">
            <v>#N/A</v>
          </cell>
          <cell r="D40" t="e">
            <v>#N/A</v>
          </cell>
          <cell r="E40" t="e">
            <v>#N/A</v>
          </cell>
          <cell r="F40" t="e">
            <v>#N/A</v>
          </cell>
          <cell r="G40" t="e">
            <v>#N/A</v>
          </cell>
          <cell r="H40" t="e">
            <v>#N/A</v>
          </cell>
          <cell r="I40" t="e">
            <v>#N/A</v>
          </cell>
          <cell r="J40" t="e">
            <v>#N/A</v>
          </cell>
          <cell r="K40" t="e">
            <v>#N/A</v>
          </cell>
          <cell r="L40" t="e">
            <v>#N/A</v>
          </cell>
          <cell r="M40" t="e">
            <v>#N/A</v>
          </cell>
          <cell r="N40" t="e">
            <v>#N/A</v>
          </cell>
          <cell r="O40" t="e">
            <v>#N/A</v>
          </cell>
          <cell r="P40" t="e">
            <v>#N/A</v>
          </cell>
          <cell r="Q40" t="e">
            <v>#N/A</v>
          </cell>
          <cell r="R40" t="e">
            <v>#N/A</v>
          </cell>
          <cell r="S40" t="e">
            <v>#N/A</v>
          </cell>
        </row>
        <row r="41">
          <cell r="A41">
            <v>54</v>
          </cell>
          <cell r="B41">
            <v>1372</v>
          </cell>
          <cell r="C41" t="e">
            <v>#N/A</v>
          </cell>
          <cell r="D41" t="e">
            <v>#N/A</v>
          </cell>
          <cell r="E41" t="e">
            <v>#N/A</v>
          </cell>
          <cell r="F41" t="e">
            <v>#N/A</v>
          </cell>
          <cell r="G41" t="e">
            <v>#N/A</v>
          </cell>
          <cell r="H41" t="e">
            <v>#N/A</v>
          </cell>
          <cell r="I41" t="e">
            <v>#N/A</v>
          </cell>
          <cell r="J41" t="e">
            <v>#N/A</v>
          </cell>
          <cell r="K41" t="e">
            <v>#N/A</v>
          </cell>
          <cell r="L41" t="e">
            <v>#N/A</v>
          </cell>
          <cell r="M41" t="e">
            <v>#N/A</v>
          </cell>
          <cell r="N41" t="e">
            <v>#N/A</v>
          </cell>
          <cell r="O41" t="e">
            <v>#N/A</v>
          </cell>
          <cell r="P41" t="e">
            <v>#N/A</v>
          </cell>
          <cell r="Q41" t="e">
            <v>#N/A</v>
          </cell>
          <cell r="R41" t="e">
            <v>#N/A</v>
          </cell>
          <cell r="S41" t="e">
            <v>#N/A</v>
          </cell>
        </row>
        <row r="42">
          <cell r="A42">
            <v>56</v>
          </cell>
          <cell r="B42">
            <v>1422</v>
          </cell>
          <cell r="C42" t="e">
            <v>#N/A</v>
          </cell>
          <cell r="D42" t="e">
            <v>#N/A</v>
          </cell>
          <cell r="E42" t="e">
            <v>#N/A</v>
          </cell>
          <cell r="F42" t="e">
            <v>#N/A</v>
          </cell>
          <cell r="G42" t="e">
            <v>#N/A</v>
          </cell>
          <cell r="H42" t="e">
            <v>#N/A</v>
          </cell>
          <cell r="I42" t="e">
            <v>#N/A</v>
          </cell>
          <cell r="J42" t="e">
            <v>#N/A</v>
          </cell>
          <cell r="K42" t="e">
            <v>#N/A</v>
          </cell>
          <cell r="L42" t="e">
            <v>#N/A</v>
          </cell>
          <cell r="M42" t="e">
            <v>#N/A</v>
          </cell>
          <cell r="N42" t="e">
            <v>#N/A</v>
          </cell>
          <cell r="O42" t="e">
            <v>#N/A</v>
          </cell>
          <cell r="P42" t="e">
            <v>#N/A</v>
          </cell>
          <cell r="Q42" t="e">
            <v>#N/A</v>
          </cell>
          <cell r="R42" t="e">
            <v>#N/A</v>
          </cell>
          <cell r="S42" t="e">
            <v>#N/A</v>
          </cell>
        </row>
        <row r="43">
          <cell r="A43">
            <v>58</v>
          </cell>
          <cell r="B43">
            <v>1473</v>
          </cell>
          <cell r="C43" t="e">
            <v>#N/A</v>
          </cell>
          <cell r="D43" t="e">
            <v>#N/A</v>
          </cell>
          <cell r="E43" t="e">
            <v>#N/A</v>
          </cell>
          <cell r="F43" t="e">
            <v>#N/A</v>
          </cell>
          <cell r="G43" t="e">
            <v>#N/A</v>
          </cell>
          <cell r="H43" t="e">
            <v>#N/A</v>
          </cell>
          <cell r="I43" t="e">
            <v>#N/A</v>
          </cell>
          <cell r="J43" t="e">
            <v>#N/A</v>
          </cell>
          <cell r="K43" t="e">
            <v>#N/A</v>
          </cell>
          <cell r="L43" t="e">
            <v>#N/A</v>
          </cell>
          <cell r="M43" t="e">
            <v>#N/A</v>
          </cell>
          <cell r="N43" t="e">
            <v>#N/A</v>
          </cell>
          <cell r="O43" t="e">
            <v>#N/A</v>
          </cell>
          <cell r="P43" t="e">
            <v>#N/A</v>
          </cell>
          <cell r="Q43" t="e">
            <v>#N/A</v>
          </cell>
          <cell r="R43" t="e">
            <v>#N/A</v>
          </cell>
          <cell r="S43" t="e">
            <v>#N/A</v>
          </cell>
        </row>
        <row r="44">
          <cell r="A44">
            <v>60</v>
          </cell>
          <cell r="B44">
            <v>1524</v>
          </cell>
          <cell r="C44" t="e">
            <v>#N/A</v>
          </cell>
          <cell r="D44" t="e">
            <v>#N/A</v>
          </cell>
          <cell r="E44" t="e">
            <v>#N/A</v>
          </cell>
          <cell r="F44" t="e">
            <v>#N/A</v>
          </cell>
          <cell r="G44" t="e">
            <v>#N/A</v>
          </cell>
          <cell r="H44" t="e">
            <v>#N/A</v>
          </cell>
          <cell r="I44" t="e">
            <v>#N/A</v>
          </cell>
          <cell r="J44" t="e">
            <v>#N/A</v>
          </cell>
          <cell r="K44" t="e">
            <v>#N/A</v>
          </cell>
          <cell r="L44" t="e">
            <v>#N/A</v>
          </cell>
          <cell r="M44" t="e">
            <v>#N/A</v>
          </cell>
          <cell r="N44" t="e">
            <v>#N/A</v>
          </cell>
          <cell r="O44" t="e">
            <v>#N/A</v>
          </cell>
          <cell r="P44" t="e">
            <v>#N/A</v>
          </cell>
          <cell r="Q44" t="e">
            <v>#N/A</v>
          </cell>
          <cell r="R44" t="e">
            <v>#N/A</v>
          </cell>
          <cell r="S44" t="e">
            <v>#N/A</v>
          </cell>
        </row>
        <row r="45">
          <cell r="A45">
            <v>62</v>
          </cell>
          <cell r="B45">
            <v>1575</v>
          </cell>
          <cell r="C45" t="e">
            <v>#N/A</v>
          </cell>
          <cell r="D45" t="e">
            <v>#N/A</v>
          </cell>
          <cell r="E45" t="e">
            <v>#N/A</v>
          </cell>
          <cell r="F45" t="e">
            <v>#N/A</v>
          </cell>
          <cell r="G45" t="e">
            <v>#N/A</v>
          </cell>
          <cell r="H45" t="e">
            <v>#N/A</v>
          </cell>
          <cell r="I45" t="e">
            <v>#N/A</v>
          </cell>
          <cell r="J45" t="e">
            <v>#N/A</v>
          </cell>
          <cell r="K45" t="e">
            <v>#N/A</v>
          </cell>
          <cell r="L45" t="e">
            <v>#N/A</v>
          </cell>
          <cell r="M45" t="e">
            <v>#N/A</v>
          </cell>
          <cell r="N45" t="e">
            <v>#N/A</v>
          </cell>
          <cell r="O45" t="e">
            <v>#N/A</v>
          </cell>
          <cell r="P45" t="e">
            <v>#N/A</v>
          </cell>
          <cell r="Q45" t="e">
            <v>#N/A</v>
          </cell>
          <cell r="R45" t="e">
            <v>#N/A</v>
          </cell>
          <cell r="S45" t="e">
            <v>#N/A</v>
          </cell>
        </row>
        <row r="46">
          <cell r="A46">
            <v>64</v>
          </cell>
          <cell r="B46">
            <v>1626</v>
          </cell>
          <cell r="C46" t="e">
            <v>#N/A</v>
          </cell>
          <cell r="D46" t="e">
            <v>#N/A</v>
          </cell>
          <cell r="E46" t="e">
            <v>#N/A</v>
          </cell>
          <cell r="F46" t="e">
            <v>#N/A</v>
          </cell>
          <cell r="G46" t="e">
            <v>#N/A</v>
          </cell>
          <cell r="H46" t="e">
            <v>#N/A</v>
          </cell>
          <cell r="I46" t="e">
            <v>#N/A</v>
          </cell>
          <cell r="J46" t="e">
            <v>#N/A</v>
          </cell>
          <cell r="K46" t="e">
            <v>#N/A</v>
          </cell>
          <cell r="L46" t="e">
            <v>#N/A</v>
          </cell>
          <cell r="M46" t="e">
            <v>#N/A</v>
          </cell>
          <cell r="N46" t="e">
            <v>#N/A</v>
          </cell>
          <cell r="O46" t="e">
            <v>#N/A</v>
          </cell>
          <cell r="P46" t="e">
            <v>#N/A</v>
          </cell>
          <cell r="Q46" t="e">
            <v>#N/A</v>
          </cell>
          <cell r="R46" t="e">
            <v>#N/A</v>
          </cell>
          <cell r="S46" t="e">
            <v>#N/A</v>
          </cell>
        </row>
        <row r="47">
          <cell r="A47">
            <v>66</v>
          </cell>
          <cell r="B47">
            <v>1676</v>
          </cell>
          <cell r="C47" t="e">
            <v>#N/A</v>
          </cell>
          <cell r="D47" t="e">
            <v>#N/A</v>
          </cell>
          <cell r="E47" t="e">
            <v>#N/A</v>
          </cell>
          <cell r="F47" t="e">
            <v>#N/A</v>
          </cell>
          <cell r="G47" t="e">
            <v>#N/A</v>
          </cell>
          <cell r="H47" t="e">
            <v>#N/A</v>
          </cell>
          <cell r="I47" t="e">
            <v>#N/A</v>
          </cell>
          <cell r="J47" t="e">
            <v>#N/A</v>
          </cell>
          <cell r="K47" t="e">
            <v>#N/A</v>
          </cell>
          <cell r="L47" t="e">
            <v>#N/A</v>
          </cell>
          <cell r="M47" t="e">
            <v>#N/A</v>
          </cell>
          <cell r="N47" t="e">
            <v>#N/A</v>
          </cell>
          <cell r="O47" t="e">
            <v>#N/A</v>
          </cell>
          <cell r="P47" t="e">
            <v>#N/A</v>
          </cell>
          <cell r="Q47" t="e">
            <v>#N/A</v>
          </cell>
          <cell r="R47" t="e">
            <v>#N/A</v>
          </cell>
          <cell r="S47" t="e">
            <v>#N/A</v>
          </cell>
        </row>
        <row r="48">
          <cell r="A48">
            <v>68</v>
          </cell>
          <cell r="B48">
            <v>1727</v>
          </cell>
          <cell r="C48" t="e">
            <v>#N/A</v>
          </cell>
          <cell r="D48" t="e">
            <v>#N/A</v>
          </cell>
          <cell r="E48" t="e">
            <v>#N/A</v>
          </cell>
          <cell r="F48" t="e">
            <v>#N/A</v>
          </cell>
          <cell r="G48" t="e">
            <v>#N/A</v>
          </cell>
          <cell r="H48" t="e">
            <v>#N/A</v>
          </cell>
          <cell r="I48" t="e">
            <v>#N/A</v>
          </cell>
          <cell r="J48" t="e">
            <v>#N/A</v>
          </cell>
          <cell r="K48" t="e">
            <v>#N/A</v>
          </cell>
          <cell r="L48" t="e">
            <v>#N/A</v>
          </cell>
          <cell r="M48" t="e">
            <v>#N/A</v>
          </cell>
          <cell r="N48" t="e">
            <v>#N/A</v>
          </cell>
          <cell r="O48" t="e">
            <v>#N/A</v>
          </cell>
          <cell r="P48" t="e">
            <v>#N/A</v>
          </cell>
          <cell r="Q48" t="e">
            <v>#N/A</v>
          </cell>
          <cell r="R48" t="e">
            <v>#N/A</v>
          </cell>
          <cell r="S48" t="e">
            <v>#N/A</v>
          </cell>
        </row>
        <row r="49">
          <cell r="A49">
            <v>70</v>
          </cell>
          <cell r="B49">
            <v>1778</v>
          </cell>
          <cell r="C49" t="e">
            <v>#N/A</v>
          </cell>
          <cell r="D49" t="e">
            <v>#N/A</v>
          </cell>
          <cell r="E49" t="e">
            <v>#N/A</v>
          </cell>
          <cell r="F49" t="e">
            <v>#N/A</v>
          </cell>
          <cell r="G49" t="e">
            <v>#N/A</v>
          </cell>
          <cell r="H49" t="e">
            <v>#N/A</v>
          </cell>
          <cell r="I49" t="e">
            <v>#N/A</v>
          </cell>
          <cell r="J49" t="e">
            <v>#N/A</v>
          </cell>
          <cell r="K49" t="e">
            <v>#N/A</v>
          </cell>
          <cell r="L49" t="e">
            <v>#N/A</v>
          </cell>
          <cell r="M49" t="e">
            <v>#N/A</v>
          </cell>
          <cell r="N49" t="e">
            <v>#N/A</v>
          </cell>
          <cell r="O49" t="e">
            <v>#N/A</v>
          </cell>
          <cell r="P49" t="e">
            <v>#N/A</v>
          </cell>
          <cell r="Q49" t="e">
            <v>#N/A</v>
          </cell>
          <cell r="R49" t="e">
            <v>#N/A</v>
          </cell>
          <cell r="S49" t="e">
            <v>#N/A</v>
          </cell>
        </row>
        <row r="50">
          <cell r="A50">
            <v>72</v>
          </cell>
          <cell r="B50">
            <v>1829</v>
          </cell>
          <cell r="C50" t="e">
            <v>#N/A</v>
          </cell>
          <cell r="D50" t="e">
            <v>#N/A</v>
          </cell>
          <cell r="E50" t="e">
            <v>#N/A</v>
          </cell>
          <cell r="F50" t="e">
            <v>#N/A</v>
          </cell>
          <cell r="G50" t="e">
            <v>#N/A</v>
          </cell>
          <cell r="H50" t="e">
            <v>#N/A</v>
          </cell>
          <cell r="I50" t="e">
            <v>#N/A</v>
          </cell>
          <cell r="J50" t="e">
            <v>#N/A</v>
          </cell>
          <cell r="K50" t="e">
            <v>#N/A</v>
          </cell>
          <cell r="L50" t="e">
            <v>#N/A</v>
          </cell>
          <cell r="M50" t="e">
            <v>#N/A</v>
          </cell>
          <cell r="N50" t="e">
            <v>#N/A</v>
          </cell>
          <cell r="O50" t="e">
            <v>#N/A</v>
          </cell>
          <cell r="P50" t="e">
            <v>#N/A</v>
          </cell>
          <cell r="Q50" t="e">
            <v>#N/A</v>
          </cell>
          <cell r="R50" t="e">
            <v>#N/A</v>
          </cell>
          <cell r="S50" t="e">
            <v>#N/A</v>
          </cell>
        </row>
        <row r="51">
          <cell r="A51">
            <v>74</v>
          </cell>
          <cell r="B51">
            <v>1880</v>
          </cell>
          <cell r="C51" t="e">
            <v>#N/A</v>
          </cell>
          <cell r="D51" t="e">
            <v>#N/A</v>
          </cell>
          <cell r="E51" t="e">
            <v>#N/A</v>
          </cell>
          <cell r="F51" t="e">
            <v>#N/A</v>
          </cell>
          <cell r="G51" t="e">
            <v>#N/A</v>
          </cell>
          <cell r="H51" t="e">
            <v>#N/A</v>
          </cell>
          <cell r="I51" t="e">
            <v>#N/A</v>
          </cell>
          <cell r="J51" t="e">
            <v>#N/A</v>
          </cell>
          <cell r="K51" t="e">
            <v>#N/A</v>
          </cell>
          <cell r="L51" t="e">
            <v>#N/A</v>
          </cell>
          <cell r="M51" t="e">
            <v>#N/A</v>
          </cell>
          <cell r="N51" t="e">
            <v>#N/A</v>
          </cell>
          <cell r="O51" t="e">
            <v>#N/A</v>
          </cell>
          <cell r="P51" t="e">
            <v>#N/A</v>
          </cell>
          <cell r="Q51" t="e">
            <v>#N/A</v>
          </cell>
          <cell r="R51" t="e">
            <v>#N/A</v>
          </cell>
          <cell r="S51" t="e">
            <v>#N/A</v>
          </cell>
        </row>
        <row r="52">
          <cell r="A52">
            <v>76</v>
          </cell>
          <cell r="B52">
            <v>1930</v>
          </cell>
          <cell r="C52" t="e">
            <v>#N/A</v>
          </cell>
          <cell r="D52" t="e">
            <v>#N/A</v>
          </cell>
          <cell r="E52" t="e">
            <v>#N/A</v>
          </cell>
          <cell r="F52" t="e">
            <v>#N/A</v>
          </cell>
          <cell r="G52" t="e">
            <v>#N/A</v>
          </cell>
          <cell r="H52" t="e">
            <v>#N/A</v>
          </cell>
          <cell r="I52" t="e">
            <v>#N/A</v>
          </cell>
          <cell r="J52" t="e">
            <v>#N/A</v>
          </cell>
          <cell r="K52" t="e">
            <v>#N/A</v>
          </cell>
          <cell r="L52" t="e">
            <v>#N/A</v>
          </cell>
          <cell r="M52" t="e">
            <v>#N/A</v>
          </cell>
          <cell r="N52" t="e">
            <v>#N/A</v>
          </cell>
          <cell r="O52" t="e">
            <v>#N/A</v>
          </cell>
          <cell r="P52" t="e">
            <v>#N/A</v>
          </cell>
          <cell r="Q52" t="e">
            <v>#N/A</v>
          </cell>
          <cell r="R52" t="e">
            <v>#N/A</v>
          </cell>
          <cell r="S52" t="e">
            <v>#N/A</v>
          </cell>
        </row>
        <row r="53">
          <cell r="A53">
            <v>78</v>
          </cell>
          <cell r="B53">
            <v>1981</v>
          </cell>
          <cell r="C53" t="e">
            <v>#N/A</v>
          </cell>
          <cell r="D53" t="e">
            <v>#N/A</v>
          </cell>
          <cell r="E53" t="e">
            <v>#N/A</v>
          </cell>
          <cell r="F53" t="e">
            <v>#N/A</v>
          </cell>
          <cell r="G53" t="e">
            <v>#N/A</v>
          </cell>
          <cell r="H53" t="e">
            <v>#N/A</v>
          </cell>
          <cell r="I53" t="e">
            <v>#N/A</v>
          </cell>
          <cell r="J53" t="e">
            <v>#N/A</v>
          </cell>
          <cell r="K53" t="e">
            <v>#N/A</v>
          </cell>
          <cell r="L53" t="e">
            <v>#N/A</v>
          </cell>
          <cell r="M53" t="e">
            <v>#N/A</v>
          </cell>
          <cell r="N53" t="e">
            <v>#N/A</v>
          </cell>
          <cell r="O53" t="e">
            <v>#N/A</v>
          </cell>
          <cell r="P53" t="e">
            <v>#N/A</v>
          </cell>
          <cell r="Q53" t="e">
            <v>#N/A</v>
          </cell>
          <cell r="R53" t="e">
            <v>#N/A</v>
          </cell>
          <cell r="S53" t="e">
            <v>#N/A</v>
          </cell>
        </row>
        <row r="54">
          <cell r="A54">
            <v>80</v>
          </cell>
          <cell r="B54">
            <v>2032</v>
          </cell>
          <cell r="C54" t="e">
            <v>#N/A</v>
          </cell>
          <cell r="D54" t="e">
            <v>#N/A</v>
          </cell>
          <cell r="E54" t="e">
            <v>#N/A</v>
          </cell>
          <cell r="F54" t="e">
            <v>#N/A</v>
          </cell>
          <cell r="G54" t="e">
            <v>#N/A</v>
          </cell>
          <cell r="H54" t="e">
            <v>#N/A</v>
          </cell>
          <cell r="I54" t="e">
            <v>#N/A</v>
          </cell>
          <cell r="J54" t="e">
            <v>#N/A</v>
          </cell>
          <cell r="K54" t="e">
            <v>#N/A</v>
          </cell>
          <cell r="L54" t="e">
            <v>#N/A</v>
          </cell>
          <cell r="M54" t="e">
            <v>#N/A</v>
          </cell>
          <cell r="N54" t="e">
            <v>#N/A</v>
          </cell>
          <cell r="O54" t="e">
            <v>#N/A</v>
          </cell>
          <cell r="P54" t="e">
            <v>#N/A</v>
          </cell>
          <cell r="Q54" t="e">
            <v>#N/A</v>
          </cell>
          <cell r="R54" t="e">
            <v>#N/A</v>
          </cell>
          <cell r="S54" t="e">
            <v>#N/A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Quantity"/>
      <sheetName val="KP_List"/>
      <sheetName val="PU_ITALY "/>
      <sheetName val="Module1"/>
      <sheetName val="Module2"/>
      <sheetName val="RFP003A"/>
      <sheetName val="working - 1 pg"/>
      <sheetName val="lookup"/>
      <sheetName val="Sheet1"/>
      <sheetName val="POWER"/>
      <sheetName val="A1 Thru A11- LUMP SUM CONSTR"/>
      <sheetName val="Rectangular Beam"/>
      <sheetName val="F1771-II"/>
      <sheetName val="F1771-III"/>
      <sheetName val="최민영집계25"/>
      <sheetName val="PU_ITALY_1"/>
      <sheetName val="working_-_1_pg1"/>
      <sheetName val="A1_Thru_A11-_LUMP_SUM_CONSTR1"/>
      <sheetName val="PU_ITALY_"/>
      <sheetName val="working_-_1_pg"/>
      <sheetName val="A1_Thru_A11-_LUMP_SUM_CONSTR"/>
      <sheetName val="Note BS"/>
      <sheetName val="Entity"/>
      <sheetName val="PipWT"/>
      <sheetName val="T.B"/>
      <sheetName val="ANX3A65"/>
      <sheetName val="WWR"/>
      <sheetName val="mhrcurve"/>
      <sheetName val="ALL.MHS"/>
      <sheetName val="2007 EPCI 3rd Eng."/>
      <sheetName val="PO"/>
      <sheetName val="MixBed"/>
      <sheetName val="Break Down"/>
      <sheetName val="Factor"/>
      <sheetName val="6810CWRDO_0"/>
      <sheetName val="BOQ-Bill1-8"/>
      <sheetName val="Profile"/>
      <sheetName val="vessel weight"/>
      <sheetName val="Proj Cost Rpt"/>
      <sheetName val="Valn Rpt"/>
      <sheetName val="Prospect"/>
      <sheetName val="Payroll"/>
      <sheetName val="Proj Det's"/>
      <sheetName val="General Info"/>
      <sheetName val="Summary Sheets"/>
      <sheetName val="h-013211-2"/>
    </sheetNames>
    <sheetDataSet>
      <sheetData sheetId="0">
        <row r="7">
          <cell r="C7" t="str">
            <v>CIVIL Q.TY FOR RDO  24/09/2001</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_5"/>
      <sheetName val="Summary Sheets"/>
      <sheetName val="A1 Thru A11- LUMP SUM CONSTR"/>
      <sheetName val="C-850R0.XLS"/>
      <sheetName val="Journal Template"/>
      <sheetName val="PipWT"/>
      <sheetName val="Nominals"/>
      <sheetName val="Client Aje"/>
      <sheetName val="Factor"/>
      <sheetName val="EQT-ESTN"/>
      <sheetName val="2007 EPCI 3rd Eng."/>
      <sheetName val="Sheet2"/>
      <sheetName val="ITB COST"/>
      <sheetName val="TB"/>
      <sheetName val="Quantity"/>
      <sheetName val="KP_List"/>
      <sheetName val="Job Data"/>
      <sheetName val="Status"/>
      <sheetName val="Mechanical Equip."/>
      <sheetName val="Package Items"/>
      <sheetName val="Piping"/>
      <sheetName val="Civil - Strl"/>
      <sheetName val="Sheet1"/>
      <sheetName val="Profile"/>
      <sheetName val="XZLC004_PART2"/>
      <sheetName val="XZLC003_PART1"/>
      <sheetName val="KKN"/>
      <sheetName val="LABOUR E.O.S.PROV."/>
      <sheetName val="BM"/>
      <sheetName val="RFP003A"/>
      <sheetName val="Summary"/>
      <sheetName val="ANX3A65"/>
      <sheetName val="vessel weight"/>
      <sheetName val="Working"/>
      <sheetName val="Information"/>
      <sheetName val="U09"/>
      <sheetName val="U10"/>
      <sheetName val="U11"/>
      <sheetName val="U13"/>
      <sheetName val="U40"/>
      <sheetName val="U42"/>
      <sheetName val="U43"/>
      <sheetName val="U45"/>
      <sheetName val="U47"/>
      <sheetName val="U48"/>
      <sheetName val="U60"/>
      <sheetName val="5.) Time Delays"/>
      <sheetName val="Rate"/>
      <sheetName val="DB"/>
      <sheetName val="VALVE LIST"/>
      <sheetName val="Flanged Beams"/>
      <sheetName val="Rectangular Beam"/>
      <sheetName val="EQUIPMENT -2"/>
      <sheetName val="Raw Data"/>
      <sheetName val="attach(2)"/>
      <sheetName val="Trial Balance"/>
      <sheetName val="Challa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dha"/>
      <sheetName val="Dividend"/>
      <sheetName val="Q4_22_SEBI"/>
      <sheetName val="Ratio"/>
      <sheetName val="BS"/>
      <sheetName val="H2_1718_SEBI_Debt"/>
      <sheetName val="Q4_1617_SEBI_Result_old"/>
      <sheetName val="SEBI_H1_1617_Debt"/>
      <sheetName val="PL"/>
      <sheetName val="SOCEB"/>
      <sheetName val="CFS"/>
      <sheetName val="CASHFLOW IN DF FORMAT"/>
      <sheetName val="CFS_Old-Del"/>
      <sheetName val="CFS rev"/>
      <sheetName val="CFS_Old"/>
      <sheetName val="Ind as TB"/>
      <sheetName val="CFS_COMP"/>
      <sheetName val="Cash Flow Working"/>
      <sheetName val="4_Tang"/>
      <sheetName val="FixedAssets"/>
      <sheetName val="Cash Flow DF"/>
      <sheetName val="Tangible"/>
      <sheetName val="CF St - Direct"/>
      <sheetName val="CF St - Indirect"/>
      <sheetName val="SOCE a."/>
      <sheetName val="Other Intangible"/>
      <sheetName val="5_ Intang"/>
      <sheetName val="6_Invest"/>
      <sheetName val="  10"/>
      <sheetName val="6_Invest_Fin_Rev"/>
      <sheetName val="6_Invest_Fin"/>
      <sheetName val="6_Invest_2"/>
      <sheetName val="7_Loan"/>
      <sheetName val="8_Oth_Fin_Ast"/>
      <sheetName val="30."/>
      <sheetName val="9_Itax"/>
      <sheetName val="10_Oth_Ast"/>
      <sheetName val="11_Invent"/>
      <sheetName val="12_Tra_Rec"/>
      <sheetName val="13_Bank"/>
      <sheetName val="13."/>
      <sheetName val="5"/>
      <sheetName val="19.1"/>
      <sheetName val="22."/>
      <sheetName val="23.1"/>
      <sheetName val="14_Held_Sale"/>
      <sheetName val="14B_Oth_Equ_Old"/>
      <sheetName val="14A_Equ_Cap"/>
      <sheetName val="14B_Oth_Equ"/>
      <sheetName val="15_Bor"/>
      <sheetName val="15 Borr Note"/>
      <sheetName val="15_Bor_Note"/>
      <sheetName val="28."/>
      <sheetName val="16_Oth_Fin_Lib"/>
      <sheetName val="13_o "/>
      <sheetName val="14_o "/>
      <sheetName val="17_Oth_Lib"/>
      <sheetName val="18_Prov"/>
      <sheetName val="19_Tra_Pay"/>
      <sheetName val="34. "/>
      <sheetName val="19.2"/>
      <sheetName val="20_Rev_Ope"/>
      <sheetName val="21_Oth_Incm"/>
      <sheetName val="22_Emp_Bef"/>
      <sheetName val="23_Fin_Cst"/>
      <sheetName val="24_Depr"/>
      <sheetName val="25_Oth_Exp"/>
      <sheetName val="26_Exceptional"/>
      <sheetName val="27_Tax_Exp"/>
      <sheetName val="Seg_P&amp;L"/>
      <sheetName val="Allocation"/>
      <sheetName val="Yearwise Income tax asset"/>
      <sheetName val="Grouping"/>
      <sheetName val="Grouping_Adjustment"/>
      <sheetName val="Depreciation Others"/>
      <sheetName val="TB"/>
      <sheetName val="Check"/>
      <sheetName val="Trial Balance"/>
      <sheetName val="Tax Provision wrk"/>
      <sheetName val="SAP Trial Balance"/>
      <sheetName val="I_GAAP_Entries"/>
      <sheetName val="JSWSL Entries"/>
      <sheetName val="I_GAAP_Adju_Summary"/>
      <sheetName val="Profit_Reser_Reco"/>
      <sheetName val="Delete"/>
      <sheetName val="Reco_Sumary_ P&amp;L"/>
      <sheetName val="Reco_Sumary_ BS"/>
      <sheetName val="Reco_Wrks"/>
      <sheetName val="Assets given on operating lease"/>
      <sheetName val="Investment Property"/>
      <sheetName val="Goodwill"/>
      <sheetName val="6 Invt Prop"/>
      <sheetName val="7     "/>
      <sheetName val="8     "/>
      <sheetName val="Invtpo"/>
      <sheetName val="Financial Instr Disclosures"/>
      <sheetName val="113 Disclosures"/>
      <sheetName val="Ind AS 28, 112 Joint Arrangemen"/>
      <sheetName val="Ind AS 28, 112 Assoc."/>
      <sheetName val="Ind AS 112 Subs"/>
      <sheetName val="Ind AS 112 Loss of Control"/>
      <sheetName val="Ind AS 17"/>
      <sheetName val="Ind AS 33"/>
      <sheetName val="Ind AS 105 Discont Ops"/>
      <sheetName val="Ind AS 105 Held for Sale"/>
      <sheetName val="IndAS 108 Segment"/>
      <sheetName val="Ind AS 19 Emp Benefits"/>
      <sheetName val="Ind AS 103 Busi Combination"/>
      <sheetName val="Deferred Revenue"/>
      <sheetName val="IND_AS_Grouping"/>
      <sheetName val="101 Disclosure"/>
    </sheetNames>
    <sheetDataSet>
      <sheetData sheetId="0"/>
      <sheetData sheetId="1"/>
      <sheetData sheetId="2"/>
      <sheetData sheetId="3"/>
      <sheetData sheetId="4"/>
      <sheetData sheetId="5"/>
      <sheetData sheetId="6"/>
      <sheetData sheetId="7"/>
      <sheetData sheetId="8">
        <row r="16">
          <cell r="I16">
            <v>382689392.67860264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ow r="37">
          <cell r="Q37">
            <v>6545433164.0799999</v>
          </cell>
        </row>
      </sheetData>
      <sheetData sheetId="73"/>
      <sheetData sheetId="74"/>
      <sheetData sheetId="75">
        <row r="1">
          <cell r="A1" t="str">
            <v>A/c No</v>
          </cell>
          <cell r="B1" t="str">
            <v>A/c Description</v>
          </cell>
          <cell r="C1" t="str">
            <v>Corporate</v>
          </cell>
          <cell r="D1" t="str">
            <v>Vijayangar - SBU1</v>
          </cell>
          <cell r="E1" t="str">
            <v>Vijayangar - SBU2</v>
          </cell>
          <cell r="F1" t="str">
            <v>NANDYAL</v>
          </cell>
          <cell r="G1" t="str">
            <v>SALBONI</v>
          </cell>
          <cell r="H1" t="str">
            <v>Ratnagiri</v>
          </cell>
          <cell r="I1" t="str">
            <v>Grand Total</v>
          </cell>
          <cell r="J1" t="str">
            <v>JSWE- CORPORATE</v>
          </cell>
          <cell r="K1" t="str">
            <v>SBU1-260MW</v>
          </cell>
          <cell r="L1" t="str">
            <v>O &amp; M - CPP1&amp;2</v>
          </cell>
          <cell r="M1" t="str">
            <v>JSWEL - JSWECE</v>
          </cell>
          <cell r="N1" t="str">
            <v>Vijayanagar-SBU1</v>
          </cell>
          <cell r="O1" t="str">
            <v>JSWEL - 1690MW</v>
          </cell>
          <cell r="P1" t="str">
            <v>SBU2-600MW</v>
          </cell>
          <cell r="Q1" t="str">
            <v>O &amp; M - CPP3&amp;4</v>
          </cell>
          <cell r="R1" t="str">
            <v>Vijayanagar-SBU2</v>
          </cell>
          <cell r="S1" t="str">
            <v>Ratnagiri-SBU3</v>
          </cell>
        </row>
        <row r="3">
          <cell r="A3">
            <v>1101010000</v>
          </cell>
          <cell r="B3" t="str">
            <v>FULLY PAID UP EQUITY SHARE CAPITAL</v>
          </cell>
          <cell r="C3">
            <v>-39768610</v>
          </cell>
          <cell r="D3">
            <v>-16400547950</v>
          </cell>
          <cell r="E3">
            <v>0</v>
          </cell>
          <cell r="F3">
            <v>0</v>
          </cell>
          <cell r="G3">
            <v>0</v>
          </cell>
          <cell r="H3">
            <v>0</v>
          </cell>
          <cell r="I3">
            <v>-16440316560</v>
          </cell>
          <cell r="J3">
            <v>-39768610</v>
          </cell>
          <cell r="K3">
            <v>-16400547950</v>
          </cell>
          <cell r="L3">
            <v>0</v>
          </cell>
          <cell r="M3">
            <v>0</v>
          </cell>
          <cell r="N3">
            <v>-16400547950</v>
          </cell>
          <cell r="O3">
            <v>0</v>
          </cell>
          <cell r="P3">
            <v>0</v>
          </cell>
          <cell r="Q3">
            <v>0</v>
          </cell>
          <cell r="R3">
            <v>0</v>
          </cell>
          <cell r="S3">
            <v>0</v>
          </cell>
        </row>
        <row r="4">
          <cell r="A4">
            <v>1102030000</v>
          </cell>
          <cell r="B4" t="str">
            <v>SECURITY PREMIUM</v>
          </cell>
          <cell r="C4">
            <v>-168175678.25999999</v>
          </cell>
          <cell r="D4">
            <v>-24215639038</v>
          </cell>
          <cell r="E4">
            <v>0</v>
          </cell>
          <cell r="F4">
            <v>0</v>
          </cell>
          <cell r="G4">
            <v>0</v>
          </cell>
          <cell r="H4">
            <v>407558498.1368348</v>
          </cell>
          <cell r="I4">
            <v>-23976256218.123165</v>
          </cell>
          <cell r="J4">
            <v>-168175678.25999999</v>
          </cell>
          <cell r="K4">
            <v>-24215639038</v>
          </cell>
          <cell r="L4">
            <v>0</v>
          </cell>
          <cell r="M4">
            <v>0</v>
          </cell>
          <cell r="N4">
            <v>-24215639038</v>
          </cell>
          <cell r="O4">
            <v>0</v>
          </cell>
          <cell r="P4">
            <v>0</v>
          </cell>
          <cell r="Q4">
            <v>0</v>
          </cell>
          <cell r="R4">
            <v>0</v>
          </cell>
          <cell r="S4">
            <v>407558498.1368348</v>
          </cell>
        </row>
        <row r="5">
          <cell r="A5">
            <v>1102050000</v>
          </cell>
          <cell r="B5" t="str">
            <v>OUTSTANDING ESOP</v>
          </cell>
          <cell r="C5">
            <v>-277659472.99669409</v>
          </cell>
          <cell r="D5">
            <v>0</v>
          </cell>
          <cell r="E5">
            <v>0</v>
          </cell>
          <cell r="F5">
            <v>0</v>
          </cell>
          <cell r="G5">
            <v>0</v>
          </cell>
          <cell r="H5">
            <v>0</v>
          </cell>
          <cell r="I5">
            <v>-277659472.99669409</v>
          </cell>
          <cell r="J5">
            <v>-277659472.99669409</v>
          </cell>
          <cell r="K5">
            <v>0</v>
          </cell>
          <cell r="L5">
            <v>0</v>
          </cell>
          <cell r="M5">
            <v>0</v>
          </cell>
          <cell r="N5">
            <v>0</v>
          </cell>
          <cell r="O5">
            <v>0</v>
          </cell>
          <cell r="P5">
            <v>0</v>
          </cell>
          <cell r="Q5">
            <v>0</v>
          </cell>
          <cell r="R5">
            <v>0</v>
          </cell>
          <cell r="S5">
            <v>0</v>
          </cell>
        </row>
        <row r="6">
          <cell r="A6">
            <v>1102070000</v>
          </cell>
          <cell r="B6" t="str">
            <v>GENERAL RESERVE</v>
          </cell>
          <cell r="C6">
            <v>0</v>
          </cell>
          <cell r="D6">
            <v>-2139276414</v>
          </cell>
          <cell r="E6">
            <v>0</v>
          </cell>
          <cell r="F6">
            <v>0</v>
          </cell>
          <cell r="G6">
            <v>0</v>
          </cell>
          <cell r="H6">
            <v>0</v>
          </cell>
          <cell r="I6">
            <v>-2139276414</v>
          </cell>
          <cell r="J6">
            <v>0</v>
          </cell>
          <cell r="K6">
            <v>-2139276414</v>
          </cell>
          <cell r="L6">
            <v>0</v>
          </cell>
          <cell r="M6">
            <v>0</v>
          </cell>
          <cell r="N6">
            <v>-2139276414</v>
          </cell>
          <cell r="O6">
            <v>0</v>
          </cell>
          <cell r="P6">
            <v>0</v>
          </cell>
          <cell r="Q6">
            <v>0</v>
          </cell>
          <cell r="R6">
            <v>0</v>
          </cell>
          <cell r="S6">
            <v>0</v>
          </cell>
        </row>
        <row r="7">
          <cell r="A7">
            <v>1102090000</v>
          </cell>
          <cell r="B7" t="str">
            <v>RETAINED EARNINGS ACCOUNT - CURRENT YEAR</v>
          </cell>
          <cell r="C7">
            <v>7181349835.2123976</v>
          </cell>
          <cell r="D7">
            <v>-9067740174.0988064</v>
          </cell>
          <cell r="E7">
            <v>-36017062481.529999</v>
          </cell>
          <cell r="F7">
            <v>-214188918.99999997</v>
          </cell>
          <cell r="G7">
            <v>-20736031.240000002</v>
          </cell>
          <cell r="H7">
            <v>-3462396027.332819</v>
          </cell>
          <cell r="I7">
            <v>-41365848847.749222</v>
          </cell>
          <cell r="J7">
            <v>7181349835.2123976</v>
          </cell>
          <cell r="K7">
            <v>-7146784395.4388056</v>
          </cell>
          <cell r="L7">
            <v>-1987745495.8299999</v>
          </cell>
          <cell r="M7">
            <v>66789717.170000002</v>
          </cell>
          <cell r="N7">
            <v>-9067740174.0988064</v>
          </cell>
          <cell r="O7">
            <v>4795241945.7699995</v>
          </cell>
          <cell r="P7">
            <v>-33557003000.75</v>
          </cell>
          <cell r="Q7">
            <v>-7255301426.5499992</v>
          </cell>
          <cell r="R7">
            <v>-36017062481.529999</v>
          </cell>
          <cell r="S7">
            <v>-3462396027.332819</v>
          </cell>
        </row>
        <row r="8">
          <cell r="A8">
            <v>1102090040</v>
          </cell>
          <cell r="B8" t="str">
            <v>TRANSFER TO DEBENTURE REDEMPTION RESERVE</v>
          </cell>
          <cell r="C8">
            <v>0</v>
          </cell>
          <cell r="D8">
            <v>-500000000</v>
          </cell>
          <cell r="E8">
            <v>0</v>
          </cell>
          <cell r="F8">
            <v>0</v>
          </cell>
          <cell r="G8">
            <v>0</v>
          </cell>
          <cell r="H8">
            <v>0</v>
          </cell>
          <cell r="I8">
            <v>-500000000</v>
          </cell>
          <cell r="J8">
            <v>0</v>
          </cell>
          <cell r="K8">
            <v>-500000000</v>
          </cell>
          <cell r="L8">
            <v>0</v>
          </cell>
          <cell r="M8">
            <v>0</v>
          </cell>
          <cell r="N8">
            <v>-500000000</v>
          </cell>
          <cell r="O8">
            <v>0</v>
          </cell>
          <cell r="P8">
            <v>0</v>
          </cell>
          <cell r="Q8">
            <v>0</v>
          </cell>
          <cell r="R8">
            <v>0</v>
          </cell>
          <cell r="S8">
            <v>0</v>
          </cell>
        </row>
        <row r="9">
          <cell r="A9">
            <v>1102110000</v>
          </cell>
          <cell r="B9" t="str">
            <v>FOREIGN CURRENCY MONETARY ITEM TRANSLATION DI</v>
          </cell>
          <cell r="C9">
            <v>0</v>
          </cell>
          <cell r="D9">
            <v>-1.3112137913703918</v>
          </cell>
          <cell r="E9">
            <v>227.53</v>
          </cell>
          <cell r="F9">
            <v>0</v>
          </cell>
          <cell r="G9">
            <v>0</v>
          </cell>
          <cell r="H9">
            <v>30687.72</v>
          </cell>
          <cell r="I9">
            <v>30913.93878620863</v>
          </cell>
          <cell r="J9">
            <v>0</v>
          </cell>
          <cell r="K9">
            <v>-1.3112137913703918</v>
          </cell>
          <cell r="L9">
            <v>0</v>
          </cell>
          <cell r="M9">
            <v>0</v>
          </cell>
          <cell r="N9">
            <v>-1.3112137913703918</v>
          </cell>
          <cell r="O9">
            <v>227.53</v>
          </cell>
          <cell r="P9">
            <v>0</v>
          </cell>
          <cell r="Q9">
            <v>0</v>
          </cell>
          <cell r="R9">
            <v>227.53</v>
          </cell>
          <cell r="S9">
            <v>30687.72</v>
          </cell>
        </row>
        <row r="10">
          <cell r="A10">
            <v>1301010130</v>
          </cell>
          <cell r="B10" t="str">
            <v>LONG TERM NON-CONVERTIBLE DEBENTURES</v>
          </cell>
          <cell r="C10">
            <v>-2000000000</v>
          </cell>
          <cell r="D10">
            <v>0</v>
          </cell>
          <cell r="E10">
            <v>0</v>
          </cell>
          <cell r="F10">
            <v>0</v>
          </cell>
          <cell r="G10">
            <v>0</v>
          </cell>
          <cell r="H10">
            <v>-1750000000</v>
          </cell>
          <cell r="I10">
            <v>-3750000000</v>
          </cell>
          <cell r="J10">
            <v>-2000000000</v>
          </cell>
          <cell r="K10">
            <v>0</v>
          </cell>
          <cell r="L10">
            <v>0</v>
          </cell>
          <cell r="M10">
            <v>0</v>
          </cell>
          <cell r="N10">
            <v>0</v>
          </cell>
          <cell r="O10">
            <v>0</v>
          </cell>
          <cell r="P10">
            <v>0</v>
          </cell>
          <cell r="Q10">
            <v>0</v>
          </cell>
          <cell r="R10">
            <v>0</v>
          </cell>
          <cell r="S10">
            <v>-1750000000</v>
          </cell>
        </row>
        <row r="11">
          <cell r="A11">
            <v>1301020210</v>
          </cell>
          <cell r="B11" t="str">
            <v>RUPEE TERM LOANS FROM BANKS</v>
          </cell>
          <cell r="C11">
            <v>0</v>
          </cell>
          <cell r="D11">
            <v>-5.2015310619026423E-2</v>
          </cell>
          <cell r="E11">
            <v>0</v>
          </cell>
          <cell r="F11">
            <v>0</v>
          </cell>
          <cell r="G11">
            <v>0</v>
          </cell>
          <cell r="H11">
            <v>-5429942937.7536068</v>
          </cell>
          <cell r="I11">
            <v>-5429942937.8056221</v>
          </cell>
          <cell r="J11">
            <v>0</v>
          </cell>
          <cell r="K11">
            <v>-5.2015310619026423E-2</v>
          </cell>
          <cell r="L11">
            <v>0</v>
          </cell>
          <cell r="M11">
            <v>0</v>
          </cell>
          <cell r="N11">
            <v>-5.2015310619026423E-2</v>
          </cell>
          <cell r="O11">
            <v>0</v>
          </cell>
          <cell r="P11">
            <v>0</v>
          </cell>
          <cell r="Q11">
            <v>0</v>
          </cell>
          <cell r="R11">
            <v>0</v>
          </cell>
          <cell r="S11">
            <v>-5429942937.7536068</v>
          </cell>
        </row>
        <row r="12">
          <cell r="A12">
            <v>1301040000</v>
          </cell>
          <cell r="B12" t="str">
            <v>TERM LOANS FROM FINANCIAL INSTITUTION</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row>
        <row r="13">
          <cell r="A13">
            <v>1301500100</v>
          </cell>
          <cell r="B13" t="str">
            <v>TREASURY CLR A/C</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row>
        <row r="14">
          <cell r="A14">
            <v>1303010000</v>
          </cell>
          <cell r="B14" t="str">
            <v>DEFERRED TAX LIABILITY</v>
          </cell>
          <cell r="C14">
            <v>-9290348871</v>
          </cell>
          <cell r="D14">
            <v>0</v>
          </cell>
          <cell r="E14">
            <v>-34019929</v>
          </cell>
          <cell r="F14">
            <v>0</v>
          </cell>
          <cell r="G14">
            <v>0</v>
          </cell>
          <cell r="H14">
            <v>0</v>
          </cell>
          <cell r="I14">
            <v>-9324368800</v>
          </cell>
          <cell r="J14">
            <v>-9290348871</v>
          </cell>
          <cell r="K14">
            <v>0</v>
          </cell>
          <cell r="L14">
            <v>0</v>
          </cell>
          <cell r="M14">
            <v>0</v>
          </cell>
          <cell r="N14">
            <v>0</v>
          </cell>
          <cell r="O14">
            <v>-34019929</v>
          </cell>
          <cell r="P14">
            <v>0</v>
          </cell>
          <cell r="Q14">
            <v>0</v>
          </cell>
          <cell r="R14">
            <v>-34019929</v>
          </cell>
          <cell r="S14">
            <v>0</v>
          </cell>
        </row>
        <row r="15">
          <cell r="A15">
            <v>1304010020</v>
          </cell>
          <cell r="B15" t="str">
            <v>FOR CON DEF PRE-LIAB</v>
          </cell>
          <cell r="C15">
            <v>0</v>
          </cell>
          <cell r="D15">
            <v>0</v>
          </cell>
          <cell r="E15">
            <v>0</v>
          </cell>
          <cell r="F15">
            <v>0</v>
          </cell>
          <cell r="G15">
            <v>0</v>
          </cell>
          <cell r="H15">
            <v>0</v>
          </cell>
          <cell r="I15">
            <v>0</v>
          </cell>
          <cell r="J15">
            <v>0</v>
          </cell>
          <cell r="K15">
            <v>0</v>
          </cell>
          <cell r="L15">
            <v>0</v>
          </cell>
          <cell r="M15">
            <v>0</v>
          </cell>
          <cell r="N15">
            <v>0</v>
          </cell>
          <cell r="O15">
            <v>792264290.53999996</v>
          </cell>
          <cell r="P15">
            <v>-792264290.53999996</v>
          </cell>
          <cell r="Q15">
            <v>0</v>
          </cell>
          <cell r="R15">
            <v>0</v>
          </cell>
          <cell r="S15">
            <v>0</v>
          </cell>
        </row>
        <row r="16">
          <cell r="A16">
            <v>1305010000</v>
          </cell>
          <cell r="B16" t="str">
            <v>PROVISION FOR GRATUITY</v>
          </cell>
          <cell r="C16">
            <v>-142503687</v>
          </cell>
          <cell r="D16">
            <v>0</v>
          </cell>
          <cell r="E16">
            <v>0</v>
          </cell>
          <cell r="F16">
            <v>0</v>
          </cell>
          <cell r="G16">
            <v>0</v>
          </cell>
          <cell r="H16">
            <v>0</v>
          </cell>
          <cell r="I16">
            <v>-142503687</v>
          </cell>
          <cell r="J16">
            <v>-142503687</v>
          </cell>
          <cell r="K16">
            <v>0</v>
          </cell>
          <cell r="L16">
            <v>0</v>
          </cell>
          <cell r="M16">
            <v>0</v>
          </cell>
          <cell r="N16">
            <v>0</v>
          </cell>
          <cell r="O16">
            <v>0</v>
          </cell>
          <cell r="P16">
            <v>0</v>
          </cell>
          <cell r="Q16">
            <v>0</v>
          </cell>
          <cell r="R16">
            <v>0</v>
          </cell>
          <cell r="S16">
            <v>0</v>
          </cell>
        </row>
        <row r="17">
          <cell r="A17">
            <v>1305010010</v>
          </cell>
          <cell r="B17" t="str">
            <v>NC PROVISION FOR LEAVE ENCASHMENT</v>
          </cell>
          <cell r="C17">
            <v>-128556308</v>
          </cell>
          <cell r="D17">
            <v>7150027</v>
          </cell>
          <cell r="E17">
            <v>9589020</v>
          </cell>
          <cell r="F17">
            <v>591439</v>
          </cell>
          <cell r="G17">
            <v>172196</v>
          </cell>
          <cell r="H17">
            <v>6588792</v>
          </cell>
          <cell r="I17">
            <v>-105228469</v>
          </cell>
          <cell r="J17">
            <v>-128556308</v>
          </cell>
          <cell r="K17">
            <v>4409921</v>
          </cell>
          <cell r="L17">
            <v>2527663</v>
          </cell>
          <cell r="M17">
            <v>212443</v>
          </cell>
          <cell r="N17">
            <v>7150027</v>
          </cell>
          <cell r="O17">
            <v>4790605</v>
          </cell>
          <cell r="P17">
            <v>4296030</v>
          </cell>
          <cell r="Q17">
            <v>502385</v>
          </cell>
          <cell r="R17">
            <v>9589020</v>
          </cell>
          <cell r="S17">
            <v>6588792</v>
          </cell>
        </row>
        <row r="18">
          <cell r="A18">
            <v>1305010020</v>
          </cell>
          <cell r="B18" t="str">
            <v>PROVISION FOR ESOP</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row>
        <row r="19">
          <cell r="A19">
            <v>1402020510</v>
          </cell>
          <cell r="B19" t="str">
            <v>PNB - CASH CREDIT - SBU2-0041008700011011</v>
          </cell>
          <cell r="C19">
            <v>-237061052.13</v>
          </cell>
          <cell r="D19">
            <v>-3108478</v>
          </cell>
          <cell r="E19">
            <v>240568209.10000002</v>
          </cell>
          <cell r="F19">
            <v>0</v>
          </cell>
          <cell r="G19">
            <v>0</v>
          </cell>
          <cell r="H19">
            <v>0</v>
          </cell>
          <cell r="I19">
            <v>398678.97000002861</v>
          </cell>
          <cell r="J19">
            <v>-237061052.13</v>
          </cell>
          <cell r="K19">
            <v>-3108478</v>
          </cell>
          <cell r="L19">
            <v>0</v>
          </cell>
          <cell r="M19">
            <v>0</v>
          </cell>
          <cell r="N19">
            <v>-3108478</v>
          </cell>
          <cell r="O19">
            <v>-416063860.10000002</v>
          </cell>
          <cell r="P19">
            <v>656632069.20000005</v>
          </cell>
          <cell r="Q19">
            <v>0</v>
          </cell>
          <cell r="R19">
            <v>240568209.10000002</v>
          </cell>
          <cell r="S19">
            <v>0</v>
          </cell>
        </row>
        <row r="20">
          <cell r="A20">
            <v>1402020511</v>
          </cell>
          <cell r="B20" t="str">
            <v>PNB- CASH CREDIT- SBU2-0041008700011011- INCO</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row>
        <row r="21">
          <cell r="A21">
            <v>1402020512</v>
          </cell>
          <cell r="B21" t="str">
            <v>PNB- CASH CREDIT- SBU2-0041008700011011- OUTG</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row>
        <row r="22">
          <cell r="A22">
            <v>1402020513</v>
          </cell>
          <cell r="B22" t="str">
            <v>PNB- CASH CREDIT- SBU2-0041008700011011- TRAN</v>
          </cell>
          <cell r="C22">
            <v>0</v>
          </cell>
          <cell r="D22">
            <v>0</v>
          </cell>
          <cell r="E22">
            <v>0.01</v>
          </cell>
          <cell r="F22">
            <v>0</v>
          </cell>
          <cell r="G22">
            <v>0</v>
          </cell>
          <cell r="H22">
            <v>0</v>
          </cell>
          <cell r="I22">
            <v>0.01</v>
          </cell>
          <cell r="J22">
            <v>0</v>
          </cell>
          <cell r="K22">
            <v>0</v>
          </cell>
          <cell r="L22">
            <v>0</v>
          </cell>
          <cell r="M22">
            <v>0</v>
          </cell>
          <cell r="N22">
            <v>0</v>
          </cell>
          <cell r="O22">
            <v>0.01</v>
          </cell>
          <cell r="P22">
            <v>0</v>
          </cell>
          <cell r="Q22">
            <v>0</v>
          </cell>
          <cell r="R22">
            <v>0.01</v>
          </cell>
          <cell r="S22">
            <v>0</v>
          </cell>
        </row>
        <row r="23">
          <cell r="A23">
            <v>1402020520</v>
          </cell>
          <cell r="B23" t="str">
            <v>CASH CREDIT - SBU1-PNB-B'LORE - 0041008700010</v>
          </cell>
          <cell r="C23">
            <v>-1304585.94</v>
          </cell>
          <cell r="D23">
            <v>-340031616.00999999</v>
          </cell>
          <cell r="E23">
            <v>344967484.49000001</v>
          </cell>
          <cell r="F23">
            <v>0</v>
          </cell>
          <cell r="G23">
            <v>0</v>
          </cell>
          <cell r="H23">
            <v>0</v>
          </cell>
          <cell r="I23">
            <v>3631282.5400000215</v>
          </cell>
          <cell r="J23">
            <v>-1304585.94</v>
          </cell>
          <cell r="K23">
            <v>-340031616.00999999</v>
          </cell>
          <cell r="L23">
            <v>0</v>
          </cell>
          <cell r="M23">
            <v>0</v>
          </cell>
          <cell r="N23">
            <v>-340031616.00999999</v>
          </cell>
          <cell r="O23">
            <v>-23186363.98</v>
          </cell>
          <cell r="P23">
            <v>368153848.47000003</v>
          </cell>
          <cell r="Q23">
            <v>0</v>
          </cell>
          <cell r="R23">
            <v>344967484.49000001</v>
          </cell>
          <cell r="S23">
            <v>0</v>
          </cell>
        </row>
        <row r="24">
          <cell r="A24">
            <v>1402020521</v>
          </cell>
          <cell r="B24" t="str">
            <v>CC- SBU1-PNB-B'LORE- 0041008700010818- INCOMI</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row>
        <row r="25">
          <cell r="A25">
            <v>1402020522</v>
          </cell>
          <cell r="B25" t="str">
            <v>CC- SBU1-PNB-B'LORE- 0041008700010818- OUTGOI</v>
          </cell>
          <cell r="C25">
            <v>0</v>
          </cell>
          <cell r="D25">
            <v>0</v>
          </cell>
          <cell r="E25">
            <v>460939.28</v>
          </cell>
          <cell r="F25">
            <v>0</v>
          </cell>
          <cell r="G25">
            <v>0</v>
          </cell>
          <cell r="H25">
            <v>0</v>
          </cell>
          <cell r="I25">
            <v>460939.28</v>
          </cell>
          <cell r="J25">
            <v>0</v>
          </cell>
          <cell r="K25">
            <v>0</v>
          </cell>
          <cell r="L25">
            <v>0</v>
          </cell>
          <cell r="M25">
            <v>0</v>
          </cell>
          <cell r="N25">
            <v>0</v>
          </cell>
          <cell r="O25">
            <v>460939.28</v>
          </cell>
          <cell r="P25">
            <v>0</v>
          </cell>
          <cell r="Q25">
            <v>0</v>
          </cell>
          <cell r="R25">
            <v>460939.28</v>
          </cell>
          <cell r="S25">
            <v>0</v>
          </cell>
        </row>
        <row r="26">
          <cell r="A26">
            <v>1402020523</v>
          </cell>
          <cell r="B26" t="str">
            <v>CC- SBU1-PNB-B'LORE- 0041008700010818- TRANSF</v>
          </cell>
          <cell r="C26">
            <v>-27000</v>
          </cell>
          <cell r="D26">
            <v>0</v>
          </cell>
          <cell r="E26">
            <v>27000</v>
          </cell>
          <cell r="F26">
            <v>0</v>
          </cell>
          <cell r="G26">
            <v>0</v>
          </cell>
          <cell r="H26">
            <v>0</v>
          </cell>
          <cell r="I26">
            <v>0</v>
          </cell>
          <cell r="J26">
            <v>-27000</v>
          </cell>
          <cell r="K26">
            <v>0</v>
          </cell>
          <cell r="L26">
            <v>0</v>
          </cell>
          <cell r="M26">
            <v>0</v>
          </cell>
          <cell r="N26">
            <v>0</v>
          </cell>
          <cell r="O26">
            <v>27000</v>
          </cell>
          <cell r="P26">
            <v>0</v>
          </cell>
          <cell r="Q26">
            <v>0</v>
          </cell>
          <cell r="R26">
            <v>27000</v>
          </cell>
          <cell r="S26">
            <v>0</v>
          </cell>
        </row>
        <row r="27">
          <cell r="A27">
            <v>1402020530</v>
          </cell>
          <cell r="B27" t="str">
            <v>CANARA BANK- CASH CREDIT- B'LORE-- 2636261000</v>
          </cell>
          <cell r="C27">
            <v>-8736781.0500000007</v>
          </cell>
          <cell r="D27">
            <v>1094910702</v>
          </cell>
          <cell r="E27">
            <v>-1084805200.6199999</v>
          </cell>
          <cell r="F27">
            <v>0</v>
          </cell>
          <cell r="G27">
            <v>0</v>
          </cell>
          <cell r="H27">
            <v>0</v>
          </cell>
          <cell r="I27">
            <v>1368720.3300001621</v>
          </cell>
          <cell r="J27">
            <v>-8736781.0500000007</v>
          </cell>
          <cell r="K27">
            <v>1094910702</v>
          </cell>
          <cell r="L27">
            <v>0</v>
          </cell>
          <cell r="M27">
            <v>0</v>
          </cell>
          <cell r="N27">
            <v>1094910702</v>
          </cell>
          <cell r="O27">
            <v>447689425.85000002</v>
          </cell>
          <cell r="P27">
            <v>-1532494626.47</v>
          </cell>
          <cell r="Q27">
            <v>0</v>
          </cell>
          <cell r="R27">
            <v>-1084805200.6199999</v>
          </cell>
          <cell r="S27">
            <v>0</v>
          </cell>
        </row>
        <row r="28">
          <cell r="A28">
            <v>1402020531</v>
          </cell>
          <cell r="B28" t="str">
            <v>CANARA BANK- CC- B'LORE-- 2636261000146- INCO</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row>
        <row r="29">
          <cell r="A29">
            <v>1402020532</v>
          </cell>
          <cell r="B29" t="str">
            <v>CANARA BANK- CC- B'LORE-- 2636261000146- OUTG</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row>
        <row r="30">
          <cell r="A30">
            <v>1402020533</v>
          </cell>
          <cell r="B30" t="str">
            <v>CANARA BANK- CC- B'LORE-- 2636261000146- TRAN</v>
          </cell>
          <cell r="C30">
            <v>0</v>
          </cell>
          <cell r="D30">
            <v>0</v>
          </cell>
          <cell r="E30">
            <v>0</v>
          </cell>
          <cell r="F30">
            <v>0</v>
          </cell>
          <cell r="G30">
            <v>0</v>
          </cell>
          <cell r="H30">
            <v>0</v>
          </cell>
          <cell r="I30">
            <v>0</v>
          </cell>
          <cell r="J30">
            <v>0</v>
          </cell>
          <cell r="K30">
            <v>0</v>
          </cell>
          <cell r="L30">
            <v>0</v>
          </cell>
          <cell r="M30">
            <v>0</v>
          </cell>
          <cell r="N30">
            <v>0</v>
          </cell>
          <cell r="O30">
            <v>-258320000</v>
          </cell>
          <cell r="P30">
            <v>258320000</v>
          </cell>
          <cell r="Q30">
            <v>0</v>
          </cell>
          <cell r="R30">
            <v>0</v>
          </cell>
          <cell r="S30">
            <v>0</v>
          </cell>
        </row>
        <row r="31">
          <cell r="A31">
            <v>1402020600</v>
          </cell>
          <cell r="B31" t="str">
            <v>IDBI BANK LTD- WORKING CAPITAL</v>
          </cell>
          <cell r="C31">
            <v>12270319385.51</v>
          </cell>
          <cell r="D31">
            <v>-242960375</v>
          </cell>
          <cell r="E31">
            <v>-12027359010.51</v>
          </cell>
          <cell r="F31">
            <v>0</v>
          </cell>
          <cell r="G31">
            <v>0</v>
          </cell>
          <cell r="H31">
            <v>0</v>
          </cell>
          <cell r="I31">
            <v>0</v>
          </cell>
          <cell r="J31">
            <v>12270319385.51</v>
          </cell>
          <cell r="K31">
            <v>-242960375</v>
          </cell>
          <cell r="L31">
            <v>0</v>
          </cell>
          <cell r="M31">
            <v>0</v>
          </cell>
          <cell r="N31">
            <v>-242960375</v>
          </cell>
          <cell r="O31">
            <v>-12490659010.51</v>
          </cell>
          <cell r="P31">
            <v>463300000</v>
          </cell>
          <cell r="Q31">
            <v>0</v>
          </cell>
          <cell r="R31">
            <v>-12027359010.51</v>
          </cell>
          <cell r="S31">
            <v>0</v>
          </cell>
        </row>
        <row r="32">
          <cell r="A32">
            <v>1402020601</v>
          </cell>
          <cell r="B32" t="str">
            <v>IDBI BANK LTD- WORKING CAPITAL - INCOMING</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row>
        <row r="33">
          <cell r="A33">
            <v>1402020602</v>
          </cell>
          <cell r="B33" t="str">
            <v>IDBI BANK LTD- WORKING CAPITAL - OUTGOING</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row>
        <row r="34">
          <cell r="A34">
            <v>1402020603</v>
          </cell>
          <cell r="B34" t="str">
            <v>IDBI BANK LTD- WORKING CAPITAL - TRANSFER</v>
          </cell>
          <cell r="C34">
            <v>-4000000</v>
          </cell>
          <cell r="D34">
            <v>-854700000</v>
          </cell>
          <cell r="E34">
            <v>858700000</v>
          </cell>
          <cell r="F34">
            <v>0</v>
          </cell>
          <cell r="G34">
            <v>0</v>
          </cell>
          <cell r="H34">
            <v>0</v>
          </cell>
          <cell r="I34">
            <v>0</v>
          </cell>
          <cell r="J34">
            <v>-4000000</v>
          </cell>
          <cell r="K34">
            <v>-854700000</v>
          </cell>
          <cell r="L34">
            <v>0</v>
          </cell>
          <cell r="M34">
            <v>0</v>
          </cell>
          <cell r="N34">
            <v>-854700000</v>
          </cell>
          <cell r="O34">
            <v>965400000</v>
          </cell>
          <cell r="P34">
            <v>-106700000</v>
          </cell>
          <cell r="Q34">
            <v>0</v>
          </cell>
          <cell r="R34">
            <v>858700000</v>
          </cell>
          <cell r="S34">
            <v>0</v>
          </cell>
        </row>
        <row r="35">
          <cell r="A35">
            <v>1402020660</v>
          </cell>
          <cell r="B35" t="str">
            <v>ICICI BANK LTD. - CC ACCOUNT - 039351000099</v>
          </cell>
          <cell r="C35">
            <v>-282725757.02999997</v>
          </cell>
          <cell r="D35">
            <v>-66500000</v>
          </cell>
          <cell r="E35">
            <v>11214118.560000001</v>
          </cell>
          <cell r="F35">
            <v>0</v>
          </cell>
          <cell r="G35">
            <v>0</v>
          </cell>
          <cell r="H35">
            <v>338011638.47000027</v>
          </cell>
          <cell r="I35">
            <v>0</v>
          </cell>
          <cell r="J35">
            <v>-282725757.02999997</v>
          </cell>
          <cell r="K35">
            <v>-66500000</v>
          </cell>
          <cell r="L35">
            <v>0</v>
          </cell>
          <cell r="M35">
            <v>0</v>
          </cell>
          <cell r="N35">
            <v>-66500000</v>
          </cell>
          <cell r="O35">
            <v>11816012</v>
          </cell>
          <cell r="P35">
            <v>-601893.43999999994</v>
          </cell>
          <cell r="Q35">
            <v>0</v>
          </cell>
          <cell r="R35">
            <v>11214118.560000001</v>
          </cell>
          <cell r="S35">
            <v>338011638.47000027</v>
          </cell>
        </row>
        <row r="36">
          <cell r="A36">
            <v>1402020661</v>
          </cell>
          <cell r="B36" t="str">
            <v>ICICI BANK- CC ACCOUNT- 039351000099- INCOMIN</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row>
        <row r="37">
          <cell r="A37">
            <v>1402020662</v>
          </cell>
          <cell r="B37" t="str">
            <v>ICICI BANK- CC ACCOUNT- 039351000099- OUTGOIN</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row>
        <row r="38">
          <cell r="A38">
            <v>1402020663</v>
          </cell>
          <cell r="B38" t="str">
            <v>ICICI BANK- CC ACCOUNT- 039351000099- TRANSFE</v>
          </cell>
          <cell r="C38">
            <v>12158957</v>
          </cell>
          <cell r="D38">
            <v>0</v>
          </cell>
          <cell r="E38">
            <v>-12158957</v>
          </cell>
          <cell r="F38">
            <v>0</v>
          </cell>
          <cell r="G38">
            <v>0</v>
          </cell>
          <cell r="H38">
            <v>0</v>
          </cell>
          <cell r="I38">
            <v>0</v>
          </cell>
          <cell r="J38">
            <v>12158957</v>
          </cell>
          <cell r="K38">
            <v>0</v>
          </cell>
          <cell r="L38">
            <v>0</v>
          </cell>
          <cell r="M38">
            <v>0</v>
          </cell>
          <cell r="N38">
            <v>0</v>
          </cell>
          <cell r="O38">
            <v>-12158957</v>
          </cell>
          <cell r="P38">
            <v>0</v>
          </cell>
          <cell r="Q38">
            <v>0</v>
          </cell>
          <cell r="R38">
            <v>-12158957</v>
          </cell>
          <cell r="S38">
            <v>0</v>
          </cell>
        </row>
        <row r="39">
          <cell r="A39">
            <v>1402020670</v>
          </cell>
          <cell r="B39" t="str">
            <v>VIJAYA BANK - CC ACCOUNT - 139806211000071</v>
          </cell>
          <cell r="C39">
            <v>0</v>
          </cell>
          <cell r="D39">
            <v>259000000</v>
          </cell>
          <cell r="E39">
            <v>-264811599.44999999</v>
          </cell>
          <cell r="F39">
            <v>0</v>
          </cell>
          <cell r="G39">
            <v>0</v>
          </cell>
          <cell r="H39">
            <v>6646117.0800000001</v>
          </cell>
          <cell r="I39">
            <v>834517.630000012</v>
          </cell>
          <cell r="J39">
            <v>0</v>
          </cell>
          <cell r="K39">
            <v>259000000</v>
          </cell>
          <cell r="L39">
            <v>0</v>
          </cell>
          <cell r="M39">
            <v>0</v>
          </cell>
          <cell r="N39">
            <v>259000000</v>
          </cell>
          <cell r="O39">
            <v>0</v>
          </cell>
          <cell r="P39">
            <v>-264811599.44999999</v>
          </cell>
          <cell r="Q39">
            <v>0</v>
          </cell>
          <cell r="R39">
            <v>-264811599.44999999</v>
          </cell>
          <cell r="S39">
            <v>6646117.0800000001</v>
          </cell>
        </row>
        <row r="40">
          <cell r="A40">
            <v>1402020671</v>
          </cell>
          <cell r="B40" t="str">
            <v>VIJAYA BANK- CC ACCOUNT- 139806211000071- INC</v>
          </cell>
          <cell r="C40">
            <v>0</v>
          </cell>
          <cell r="D40">
            <v>0</v>
          </cell>
          <cell r="E40">
            <v>0</v>
          </cell>
          <cell r="F40">
            <v>0</v>
          </cell>
          <cell r="G40">
            <v>0</v>
          </cell>
          <cell r="H40">
            <v>-154302.5</v>
          </cell>
          <cell r="I40">
            <v>-154302.5</v>
          </cell>
          <cell r="J40">
            <v>0</v>
          </cell>
          <cell r="K40">
            <v>0</v>
          </cell>
          <cell r="L40">
            <v>0</v>
          </cell>
          <cell r="M40">
            <v>0</v>
          </cell>
          <cell r="N40">
            <v>0</v>
          </cell>
          <cell r="O40">
            <v>0</v>
          </cell>
          <cell r="P40">
            <v>0</v>
          </cell>
          <cell r="Q40">
            <v>0</v>
          </cell>
          <cell r="R40">
            <v>0</v>
          </cell>
          <cell r="S40">
            <v>-154302.5</v>
          </cell>
        </row>
        <row r="41">
          <cell r="A41">
            <v>1402020672</v>
          </cell>
          <cell r="B41" t="str">
            <v>VIJAYA BANK- CC ACCOUNT- 139806211000071- OUT</v>
          </cell>
          <cell r="C41">
            <v>0</v>
          </cell>
          <cell r="D41">
            <v>0</v>
          </cell>
          <cell r="E41">
            <v>0</v>
          </cell>
          <cell r="F41">
            <v>0</v>
          </cell>
          <cell r="G41">
            <v>0</v>
          </cell>
          <cell r="H41">
            <v>61700</v>
          </cell>
          <cell r="I41">
            <v>61700</v>
          </cell>
          <cell r="J41">
            <v>0</v>
          </cell>
          <cell r="K41">
            <v>0</v>
          </cell>
          <cell r="L41">
            <v>0</v>
          </cell>
          <cell r="M41">
            <v>0</v>
          </cell>
          <cell r="N41">
            <v>0</v>
          </cell>
          <cell r="O41">
            <v>0</v>
          </cell>
          <cell r="P41">
            <v>0</v>
          </cell>
          <cell r="Q41">
            <v>0</v>
          </cell>
          <cell r="R41">
            <v>0</v>
          </cell>
          <cell r="S41">
            <v>61700</v>
          </cell>
        </row>
        <row r="42">
          <cell r="A42">
            <v>1402020673</v>
          </cell>
          <cell r="B42" t="str">
            <v>VIJAYA BANK- CC ACCOUNT- 139806211000071- TRANSFER</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row>
        <row r="43">
          <cell r="A43">
            <v>1402050010</v>
          </cell>
          <cell r="B43" t="str">
            <v>SECURED BUYERS CREDIT</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row>
        <row r="44">
          <cell r="A44">
            <v>1402550010</v>
          </cell>
          <cell r="B44" t="str">
            <v>UNSECURED BUYERS CREDIT</v>
          </cell>
          <cell r="C44">
            <v>0</v>
          </cell>
          <cell r="D44">
            <v>0</v>
          </cell>
          <cell r="E44">
            <v>-2195073250.7800002</v>
          </cell>
          <cell r="F44">
            <v>0</v>
          </cell>
          <cell r="G44">
            <v>0</v>
          </cell>
          <cell r="H44">
            <v>-846779.16</v>
          </cell>
          <cell r="I44">
            <v>-2195920029.9400001</v>
          </cell>
          <cell r="J44">
            <v>0</v>
          </cell>
          <cell r="K44">
            <v>0</v>
          </cell>
          <cell r="L44">
            <v>0</v>
          </cell>
          <cell r="M44">
            <v>0</v>
          </cell>
          <cell r="N44">
            <v>0</v>
          </cell>
          <cell r="O44">
            <v>0</v>
          </cell>
          <cell r="P44">
            <v>-2195073250.7800002</v>
          </cell>
          <cell r="Q44">
            <v>0</v>
          </cell>
          <cell r="R44">
            <v>-2195073250.7800002</v>
          </cell>
          <cell r="S44">
            <v>-846779.16</v>
          </cell>
        </row>
        <row r="45">
          <cell r="A45">
            <v>1402570000</v>
          </cell>
          <cell r="B45" t="str">
            <v>LOAN REPAYABLE ON DEMAND FROM OTHERS-UNSECUR</v>
          </cell>
          <cell r="C45">
            <v>650000000</v>
          </cell>
          <cell r="D45">
            <v>-650000000</v>
          </cell>
          <cell r="E45">
            <v>0</v>
          </cell>
          <cell r="F45">
            <v>0</v>
          </cell>
          <cell r="G45">
            <v>0</v>
          </cell>
          <cell r="H45">
            <v>0</v>
          </cell>
          <cell r="I45">
            <v>0</v>
          </cell>
          <cell r="J45">
            <v>650000000</v>
          </cell>
          <cell r="K45">
            <v>-650000000</v>
          </cell>
          <cell r="L45">
            <v>0</v>
          </cell>
          <cell r="M45">
            <v>0</v>
          </cell>
          <cell r="N45">
            <v>-650000000</v>
          </cell>
          <cell r="O45">
            <v>0</v>
          </cell>
          <cell r="P45">
            <v>0</v>
          </cell>
          <cell r="Q45">
            <v>0</v>
          </cell>
          <cell r="R45">
            <v>0</v>
          </cell>
          <cell r="S45">
            <v>0</v>
          </cell>
        </row>
        <row r="46">
          <cell r="A46">
            <v>1403020000</v>
          </cell>
          <cell r="B46" t="str">
            <v>TRADE PAYABLES - IMPORTED BULK RAW MATERIAL V</v>
          </cell>
          <cell r="C46">
            <v>0</v>
          </cell>
          <cell r="D46">
            <v>0</v>
          </cell>
          <cell r="E46">
            <v>32127856.890000001</v>
          </cell>
          <cell r="F46">
            <v>0</v>
          </cell>
          <cell r="G46">
            <v>0</v>
          </cell>
          <cell r="H46">
            <v>0</v>
          </cell>
          <cell r="I46">
            <v>32127856.890000001</v>
          </cell>
          <cell r="J46">
            <v>0</v>
          </cell>
          <cell r="K46">
            <v>0</v>
          </cell>
          <cell r="L46">
            <v>0</v>
          </cell>
          <cell r="M46">
            <v>0</v>
          </cell>
          <cell r="N46">
            <v>0</v>
          </cell>
          <cell r="O46">
            <v>25870311.420000002</v>
          </cell>
          <cell r="P46">
            <v>6257545.4699999997</v>
          </cell>
          <cell r="Q46">
            <v>0</v>
          </cell>
          <cell r="R46">
            <v>32127856.890000001</v>
          </cell>
          <cell r="S46">
            <v>0</v>
          </cell>
        </row>
        <row r="47">
          <cell r="A47">
            <v>1403020010</v>
          </cell>
          <cell r="B47" t="str">
            <v>TRADE PAYABLES - LOCAL BULK RAW MATERIAL</v>
          </cell>
          <cell r="C47">
            <v>86577929.469999999</v>
          </cell>
          <cell r="D47">
            <v>0</v>
          </cell>
          <cell r="E47">
            <v>14572623.33</v>
          </cell>
          <cell r="F47">
            <v>0</v>
          </cell>
          <cell r="G47">
            <v>0</v>
          </cell>
          <cell r="H47">
            <v>-2683084.13</v>
          </cell>
          <cell r="I47">
            <v>98467468.670000002</v>
          </cell>
          <cell r="J47">
            <v>86577929.469999999</v>
          </cell>
          <cell r="K47">
            <v>0</v>
          </cell>
          <cell r="L47">
            <v>0</v>
          </cell>
          <cell r="M47">
            <v>0</v>
          </cell>
          <cell r="N47">
            <v>0</v>
          </cell>
          <cell r="O47">
            <v>-5054095.0999999996</v>
          </cell>
          <cell r="P47">
            <v>19626718.43</v>
          </cell>
          <cell r="Q47">
            <v>0</v>
          </cell>
          <cell r="R47">
            <v>14572623.33</v>
          </cell>
          <cell r="S47">
            <v>-2683084.13</v>
          </cell>
        </row>
        <row r="48">
          <cell r="A48">
            <v>1403020030</v>
          </cell>
          <cell r="B48" t="str">
            <v>TRADE PAY - LOCAL STORES &amp; SPARES AND CONSUMA</v>
          </cell>
          <cell r="C48">
            <v>16384694.59</v>
          </cell>
          <cell r="D48">
            <v>-7879965.1900000004</v>
          </cell>
          <cell r="E48">
            <v>-140389381.34999999</v>
          </cell>
          <cell r="F48">
            <v>-3054992.71</v>
          </cell>
          <cell r="G48">
            <v>353</v>
          </cell>
          <cell r="H48">
            <v>-89036106.959999993</v>
          </cell>
          <cell r="I48">
            <v>-220920758.90999997</v>
          </cell>
          <cell r="J48">
            <v>16384694.59</v>
          </cell>
          <cell r="K48">
            <v>-7686220.6900000004</v>
          </cell>
          <cell r="L48">
            <v>-193744.5</v>
          </cell>
          <cell r="M48">
            <v>0</v>
          </cell>
          <cell r="N48">
            <v>-7879965.1900000004</v>
          </cell>
          <cell r="O48">
            <v>-25098592.690000001</v>
          </cell>
          <cell r="P48">
            <v>-82974454.810000002</v>
          </cell>
          <cell r="Q48">
            <v>-32316333.850000001</v>
          </cell>
          <cell r="R48">
            <v>-140389381.34999999</v>
          </cell>
          <cell r="S48">
            <v>-89036106.959999993</v>
          </cell>
        </row>
        <row r="49">
          <cell r="A49">
            <v>1403020100</v>
          </cell>
          <cell r="B49" t="str">
            <v>TRADE PAYABLES - TRANSPORT –INWARD</v>
          </cell>
          <cell r="C49">
            <v>0</v>
          </cell>
          <cell r="D49">
            <v>0</v>
          </cell>
          <cell r="E49">
            <v>-1543812.51</v>
          </cell>
          <cell r="F49">
            <v>-25987</v>
          </cell>
          <cell r="G49">
            <v>0</v>
          </cell>
          <cell r="H49">
            <v>-568787.24</v>
          </cell>
          <cell r="I49">
            <v>-2112599.75</v>
          </cell>
          <cell r="J49">
            <v>0</v>
          </cell>
          <cell r="K49">
            <v>0</v>
          </cell>
          <cell r="L49">
            <v>0</v>
          </cell>
          <cell r="M49">
            <v>0</v>
          </cell>
          <cell r="N49">
            <v>0</v>
          </cell>
          <cell r="O49">
            <v>-1094334.25</v>
          </cell>
          <cell r="P49">
            <v>-449478.26</v>
          </cell>
          <cell r="Q49">
            <v>0</v>
          </cell>
          <cell r="R49">
            <v>-1543812.51</v>
          </cell>
          <cell r="S49">
            <v>-568787.24</v>
          </cell>
        </row>
        <row r="50">
          <cell r="A50">
            <v>1403020130</v>
          </cell>
          <cell r="B50" t="str">
            <v>TRADE PAYABLES - PROFESSIONAL SERVICES</v>
          </cell>
          <cell r="C50">
            <v>-107567703.45</v>
          </cell>
          <cell r="D50">
            <v>-147934</v>
          </cell>
          <cell r="E50">
            <v>-241508.63</v>
          </cell>
          <cell r="F50">
            <v>0</v>
          </cell>
          <cell r="G50">
            <v>0</v>
          </cell>
          <cell r="H50">
            <v>-2869950.9</v>
          </cell>
          <cell r="I50">
            <v>-110827096.98</v>
          </cell>
          <cell r="J50">
            <v>-107567703.45</v>
          </cell>
          <cell r="K50">
            <v>-147934</v>
          </cell>
          <cell r="L50">
            <v>0</v>
          </cell>
          <cell r="M50">
            <v>0</v>
          </cell>
          <cell r="N50">
            <v>-147934</v>
          </cell>
          <cell r="O50">
            <v>-256.63</v>
          </cell>
          <cell r="P50">
            <v>-241252</v>
          </cell>
          <cell r="Q50">
            <v>0</v>
          </cell>
          <cell r="R50">
            <v>-241508.63</v>
          </cell>
          <cell r="S50">
            <v>-2869950.9</v>
          </cell>
        </row>
        <row r="51">
          <cell r="A51">
            <v>1403020140</v>
          </cell>
          <cell r="B51" t="str">
            <v>TRADE PAYABLES - CONTRACTORS</v>
          </cell>
          <cell r="C51">
            <v>-118772288.64999999</v>
          </cell>
          <cell r="D51">
            <v>-2132526.13</v>
          </cell>
          <cell r="E51">
            <v>-9845335.5099999998</v>
          </cell>
          <cell r="F51">
            <v>-2147336.9900000002</v>
          </cell>
          <cell r="G51">
            <v>-3381</v>
          </cell>
          <cell r="H51">
            <v>-22442049.669999998</v>
          </cell>
          <cell r="I51">
            <v>-153192199.95999998</v>
          </cell>
          <cell r="J51">
            <v>-118772288.64999999</v>
          </cell>
          <cell r="K51">
            <v>-1875939.83</v>
          </cell>
          <cell r="L51">
            <v>-256662.3</v>
          </cell>
          <cell r="M51">
            <v>76</v>
          </cell>
          <cell r="N51">
            <v>-2132526.13</v>
          </cell>
          <cell r="O51">
            <v>-2264393.14</v>
          </cell>
          <cell r="P51">
            <v>-4373366.47</v>
          </cell>
          <cell r="Q51">
            <v>-3207575.9</v>
          </cell>
          <cell r="R51">
            <v>-9845335.5099999998</v>
          </cell>
          <cell r="S51">
            <v>-22442049.669999998</v>
          </cell>
        </row>
        <row r="52">
          <cell r="A52">
            <v>1403020170</v>
          </cell>
          <cell r="B52" t="str">
            <v>TRADE PAYABLES - ADMINISTRATION SERVICES</v>
          </cell>
          <cell r="C52">
            <v>-3082562.42</v>
          </cell>
          <cell r="D52">
            <v>-10991430.439999999</v>
          </cell>
          <cell r="E52">
            <v>-7858364.6099999994</v>
          </cell>
          <cell r="F52">
            <v>-8967036.3499999996</v>
          </cell>
          <cell r="G52">
            <v>-2009765</v>
          </cell>
          <cell r="H52">
            <v>-193482100.94</v>
          </cell>
          <cell r="I52">
            <v>-215414458.41</v>
          </cell>
          <cell r="J52">
            <v>-3082562.42</v>
          </cell>
          <cell r="K52">
            <v>-10907566.42</v>
          </cell>
          <cell r="L52">
            <v>-83864.02</v>
          </cell>
          <cell r="M52">
            <v>0</v>
          </cell>
          <cell r="N52">
            <v>-10991430.439999999</v>
          </cell>
          <cell r="O52">
            <v>-6686111.2599999998</v>
          </cell>
          <cell r="P52">
            <v>-608297.35</v>
          </cell>
          <cell r="Q52">
            <v>-563956</v>
          </cell>
          <cell r="R52">
            <v>-7858364.6099999994</v>
          </cell>
          <cell r="S52">
            <v>-193482100.94</v>
          </cell>
        </row>
        <row r="53">
          <cell r="A53">
            <v>1403020180</v>
          </cell>
          <cell r="B53" t="str">
            <v>TRADE PAYABLES - EMPLOYEE VENDOR</v>
          </cell>
          <cell r="C53">
            <v>-149400.37</v>
          </cell>
          <cell r="D53">
            <v>0</v>
          </cell>
          <cell r="E53">
            <v>-18074</v>
          </cell>
          <cell r="F53">
            <v>0</v>
          </cell>
          <cell r="G53">
            <v>-10325</v>
          </cell>
          <cell r="H53">
            <v>-98358</v>
          </cell>
          <cell r="I53">
            <v>-265832.37</v>
          </cell>
          <cell r="J53">
            <v>-149400.37</v>
          </cell>
          <cell r="K53">
            <v>0</v>
          </cell>
          <cell r="L53">
            <v>0</v>
          </cell>
          <cell r="M53">
            <v>0</v>
          </cell>
          <cell r="N53">
            <v>0</v>
          </cell>
          <cell r="O53">
            <v>-18074</v>
          </cell>
          <cell r="P53">
            <v>0</v>
          </cell>
          <cell r="Q53">
            <v>0</v>
          </cell>
          <cell r="R53">
            <v>-18074</v>
          </cell>
          <cell r="S53">
            <v>-98358</v>
          </cell>
        </row>
        <row r="54">
          <cell r="A54">
            <v>1403020200</v>
          </cell>
          <cell r="B54" t="str">
            <v>TRADE PAYABLES - STATUTORY PAYMENTS</v>
          </cell>
          <cell r="C54">
            <v>0</v>
          </cell>
          <cell r="D54">
            <v>0</v>
          </cell>
          <cell r="E54">
            <v>-41418.76</v>
          </cell>
          <cell r="F54">
            <v>0</v>
          </cell>
          <cell r="G54">
            <v>0</v>
          </cell>
          <cell r="H54">
            <v>491.03</v>
          </cell>
          <cell r="I54">
            <v>-40927.730000000003</v>
          </cell>
          <cell r="J54">
            <v>0</v>
          </cell>
          <cell r="K54">
            <v>0</v>
          </cell>
          <cell r="L54">
            <v>0</v>
          </cell>
          <cell r="M54">
            <v>0</v>
          </cell>
          <cell r="N54">
            <v>0</v>
          </cell>
          <cell r="O54">
            <v>-41418.76</v>
          </cell>
          <cell r="P54">
            <v>0</v>
          </cell>
          <cell r="Q54">
            <v>0</v>
          </cell>
          <cell r="R54">
            <v>-41418.76</v>
          </cell>
          <cell r="S54">
            <v>491.03</v>
          </cell>
        </row>
        <row r="55">
          <cell r="A55">
            <v>1403021020</v>
          </cell>
          <cell r="B55" t="str">
            <v>GR/IR- INDIGENOUS SPARES &amp; TOOLS</v>
          </cell>
          <cell r="C55">
            <v>-2621249.2400000002</v>
          </cell>
          <cell r="D55">
            <v>-184707.9</v>
          </cell>
          <cell r="E55">
            <v>-13727196.539999999</v>
          </cell>
          <cell r="F55">
            <v>-1698308.4100000001</v>
          </cell>
          <cell r="G55">
            <v>0</v>
          </cell>
          <cell r="H55">
            <v>-21468436.129999999</v>
          </cell>
          <cell r="I55">
            <v>-38001589.810000002</v>
          </cell>
          <cell r="J55">
            <v>-2621249.2400000002</v>
          </cell>
          <cell r="K55">
            <v>-184707.9</v>
          </cell>
          <cell r="L55">
            <v>0</v>
          </cell>
          <cell r="M55">
            <v>0</v>
          </cell>
          <cell r="N55">
            <v>-184707.9</v>
          </cell>
          <cell r="O55">
            <v>-8743283.4299999997</v>
          </cell>
          <cell r="P55">
            <v>-4877359.1100000003</v>
          </cell>
          <cell r="Q55">
            <v>-106554</v>
          </cell>
          <cell r="R55">
            <v>-13727196.539999999</v>
          </cell>
          <cell r="S55">
            <v>-21468436.129999999</v>
          </cell>
        </row>
        <row r="56">
          <cell r="A56">
            <v>1403021030</v>
          </cell>
          <cell r="B56" t="str">
            <v>GR/IR- IMPORTED SPARES &amp; TOOLS</v>
          </cell>
          <cell r="C56">
            <v>0</v>
          </cell>
          <cell r="D56">
            <v>0</v>
          </cell>
          <cell r="E56">
            <v>-9086.56</v>
          </cell>
          <cell r="F56">
            <v>0</v>
          </cell>
          <cell r="G56">
            <v>0</v>
          </cell>
          <cell r="H56">
            <v>0</v>
          </cell>
          <cell r="I56">
            <v>-9086.56</v>
          </cell>
          <cell r="J56">
            <v>0</v>
          </cell>
          <cell r="K56">
            <v>0</v>
          </cell>
          <cell r="L56">
            <v>0</v>
          </cell>
          <cell r="M56">
            <v>0</v>
          </cell>
          <cell r="N56">
            <v>0</v>
          </cell>
          <cell r="O56">
            <v>-9086.56</v>
          </cell>
          <cell r="P56">
            <v>0</v>
          </cell>
          <cell r="Q56">
            <v>0</v>
          </cell>
          <cell r="R56">
            <v>-9086.56</v>
          </cell>
          <cell r="S56">
            <v>0</v>
          </cell>
        </row>
        <row r="57">
          <cell r="A57">
            <v>1403021080</v>
          </cell>
          <cell r="B57" t="str">
            <v>GR/IR - SERVICES</v>
          </cell>
          <cell r="C57">
            <v>-2504748.5499999998</v>
          </cell>
          <cell r="D57">
            <v>-534602.46</v>
          </cell>
          <cell r="E57">
            <v>-914239.87</v>
          </cell>
          <cell r="F57">
            <v>-468000.35</v>
          </cell>
          <cell r="G57">
            <v>0</v>
          </cell>
          <cell r="H57">
            <v>-9669872.8599999994</v>
          </cell>
          <cell r="I57">
            <v>-13623463.739999998</v>
          </cell>
          <cell r="J57">
            <v>-2504748.5499999998</v>
          </cell>
          <cell r="K57">
            <v>-500602.46</v>
          </cell>
          <cell r="L57">
            <v>-28000</v>
          </cell>
          <cell r="M57">
            <v>-6000</v>
          </cell>
          <cell r="N57">
            <v>-534602.46</v>
          </cell>
          <cell r="O57">
            <v>-58450</v>
          </cell>
          <cell r="P57">
            <v>-715861.61</v>
          </cell>
          <cell r="Q57">
            <v>-139928.26</v>
          </cell>
          <cell r="R57">
            <v>-914239.87</v>
          </cell>
          <cell r="S57">
            <v>-9669872.8599999994</v>
          </cell>
        </row>
        <row r="58">
          <cell r="A58">
            <v>1403021120</v>
          </cell>
          <cell r="B58" t="str">
            <v>CONSIGNMENT LIABILITY ACCOUNT</v>
          </cell>
          <cell r="C58">
            <v>0</v>
          </cell>
          <cell r="D58">
            <v>0</v>
          </cell>
          <cell r="E58">
            <v>-120528451.98999999</v>
          </cell>
          <cell r="F58">
            <v>0</v>
          </cell>
          <cell r="G58">
            <v>0</v>
          </cell>
          <cell r="H58">
            <v>0</v>
          </cell>
          <cell r="I58">
            <v>-120528451.98999999</v>
          </cell>
          <cell r="J58">
            <v>0</v>
          </cell>
          <cell r="K58">
            <v>0</v>
          </cell>
          <cell r="L58">
            <v>0</v>
          </cell>
          <cell r="M58">
            <v>0</v>
          </cell>
          <cell r="N58">
            <v>0</v>
          </cell>
          <cell r="O58">
            <v>-120528451.98999999</v>
          </cell>
          <cell r="P58">
            <v>0</v>
          </cell>
          <cell r="Q58">
            <v>0</v>
          </cell>
          <cell r="R58">
            <v>-120528451.98999999</v>
          </cell>
          <cell r="S58">
            <v>0</v>
          </cell>
        </row>
        <row r="59">
          <cell r="A59">
            <v>1403021200</v>
          </cell>
          <cell r="B59" t="str">
            <v>GR/IR Balance Transfer for Stores</v>
          </cell>
          <cell r="C59">
            <v>-232754.47</v>
          </cell>
          <cell r="D59">
            <v>-146640</v>
          </cell>
          <cell r="E59">
            <v>-387147769.36000001</v>
          </cell>
          <cell r="F59">
            <v>-41279.839999999997</v>
          </cell>
          <cell r="G59">
            <v>0</v>
          </cell>
          <cell r="H59">
            <v>-81427284.5</v>
          </cell>
          <cell r="I59">
            <v>-468954448.33000004</v>
          </cell>
          <cell r="J59">
            <v>-232754.47</v>
          </cell>
          <cell r="K59">
            <v>-146640</v>
          </cell>
          <cell r="L59">
            <v>0</v>
          </cell>
          <cell r="M59">
            <v>0</v>
          </cell>
          <cell r="N59">
            <v>-146640</v>
          </cell>
          <cell r="O59">
            <v>-220082250.09999999</v>
          </cell>
          <cell r="P59">
            <v>-166473103.38</v>
          </cell>
          <cell r="Q59">
            <v>-592415.88</v>
          </cell>
          <cell r="R59">
            <v>-387147769.36000001</v>
          </cell>
          <cell r="S59">
            <v>-81427284.5</v>
          </cell>
        </row>
        <row r="60">
          <cell r="A60">
            <v>1403021460</v>
          </cell>
          <cell r="B60" t="str">
            <v>GR/IR - IMP FUEL</v>
          </cell>
          <cell r="C60">
            <v>0</v>
          </cell>
          <cell r="D60">
            <v>0</v>
          </cell>
          <cell r="E60">
            <v>-218072221.5</v>
          </cell>
          <cell r="F60">
            <v>0</v>
          </cell>
          <cell r="G60">
            <v>0</v>
          </cell>
          <cell r="H60">
            <v>-202373414.44999999</v>
          </cell>
          <cell r="I60">
            <v>-420445635.94999999</v>
          </cell>
          <cell r="J60">
            <v>0</v>
          </cell>
          <cell r="K60">
            <v>0</v>
          </cell>
          <cell r="L60">
            <v>0</v>
          </cell>
          <cell r="M60">
            <v>0</v>
          </cell>
          <cell r="N60">
            <v>0</v>
          </cell>
          <cell r="O60">
            <v>-218072221.5</v>
          </cell>
          <cell r="P60">
            <v>0</v>
          </cell>
          <cell r="Q60">
            <v>0</v>
          </cell>
          <cell r="R60">
            <v>-218072221.5</v>
          </cell>
          <cell r="S60">
            <v>-202373414.44999999</v>
          </cell>
        </row>
        <row r="61">
          <cell r="A61">
            <v>1403021470</v>
          </cell>
          <cell r="B61" t="str">
            <v>GR/IR - IND FUEL</v>
          </cell>
          <cell r="C61">
            <v>0</v>
          </cell>
          <cell r="D61">
            <v>0</v>
          </cell>
          <cell r="E61">
            <v>-144325690.19</v>
          </cell>
          <cell r="F61">
            <v>-223.12</v>
          </cell>
          <cell r="G61">
            <v>0</v>
          </cell>
          <cell r="H61">
            <v>-3638640</v>
          </cell>
          <cell r="I61">
            <v>-147964330.19</v>
          </cell>
          <cell r="J61">
            <v>0</v>
          </cell>
          <cell r="K61">
            <v>0</v>
          </cell>
          <cell r="L61">
            <v>0</v>
          </cell>
          <cell r="M61">
            <v>0</v>
          </cell>
          <cell r="N61">
            <v>0</v>
          </cell>
          <cell r="O61">
            <v>-144325690.19</v>
          </cell>
          <cell r="P61">
            <v>0</v>
          </cell>
          <cell r="Q61">
            <v>0</v>
          </cell>
          <cell r="R61">
            <v>-144325690.19</v>
          </cell>
          <cell r="S61">
            <v>-3638640</v>
          </cell>
        </row>
        <row r="62">
          <cell r="A62">
            <v>1403022010</v>
          </cell>
          <cell r="B62" t="str">
            <v>OUTSTANDING LIABILITIES - 2014-15</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row>
        <row r="63">
          <cell r="A63">
            <v>1404020000</v>
          </cell>
          <cell r="B63" t="str">
            <v>CM ADVANCE RECEIVED FROM CUSTOMER</v>
          </cell>
          <cell r="C63">
            <v>0</v>
          </cell>
          <cell r="D63">
            <v>-10427</v>
          </cell>
          <cell r="E63">
            <v>-1453426.24</v>
          </cell>
          <cell r="F63">
            <v>0</v>
          </cell>
          <cell r="G63">
            <v>0</v>
          </cell>
          <cell r="H63">
            <v>-353514093.63</v>
          </cell>
          <cell r="I63">
            <v>-354977946.87</v>
          </cell>
          <cell r="J63">
            <v>0</v>
          </cell>
          <cell r="K63">
            <v>-10427</v>
          </cell>
          <cell r="L63">
            <v>0</v>
          </cell>
          <cell r="M63">
            <v>0</v>
          </cell>
          <cell r="N63">
            <v>-10427</v>
          </cell>
          <cell r="O63">
            <v>-1385293</v>
          </cell>
          <cell r="P63">
            <v>-68133.240000000005</v>
          </cell>
          <cell r="Q63">
            <v>0</v>
          </cell>
          <cell r="R63">
            <v>-1453426.24</v>
          </cell>
          <cell r="S63">
            <v>-353514093.63</v>
          </cell>
        </row>
        <row r="64">
          <cell r="A64">
            <v>1404030000</v>
          </cell>
          <cell r="B64" t="str">
            <v>CENVAT BASIC EXCISE DUTY PAYABLE A/C</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row>
        <row r="65">
          <cell r="A65">
            <v>1404030001</v>
          </cell>
          <cell r="B65" t="str">
            <v>CENVAT ADDITIONAL EXCISE DUTY PAYABLE A/C</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row r="66">
          <cell r="A66">
            <v>1404030002</v>
          </cell>
          <cell r="B66" t="str">
            <v>CENVAT EDUCATION CESS PAYABLE A/C</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row>
        <row r="67">
          <cell r="A67">
            <v>1404030003</v>
          </cell>
          <cell r="B67" t="str">
            <v>CENVAT HIGHER EDUCATION CESS PAYABLE A/C</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row>
        <row r="68">
          <cell r="A68">
            <v>1404030010</v>
          </cell>
          <cell r="B68" t="str">
            <v>SERVICE TAX PAYABLE</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row>
        <row r="69">
          <cell r="A69">
            <v>1404030013</v>
          </cell>
          <cell r="B69" t="str">
            <v>CHA SERVICE TAX PAYABLE</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row>
        <row r="70">
          <cell r="A70">
            <v>1404030030</v>
          </cell>
          <cell r="B70" t="str">
            <v>ELECTRICITY TAX PAYABLE</v>
          </cell>
          <cell r="C70">
            <v>0</v>
          </cell>
          <cell r="D70">
            <v>0</v>
          </cell>
          <cell r="E70">
            <v>-78591967</v>
          </cell>
          <cell r="F70">
            <v>0</v>
          </cell>
          <cell r="G70">
            <v>0</v>
          </cell>
          <cell r="H70">
            <v>0</v>
          </cell>
          <cell r="I70">
            <v>-78591967</v>
          </cell>
          <cell r="J70">
            <v>0</v>
          </cell>
          <cell r="K70">
            <v>0</v>
          </cell>
          <cell r="L70">
            <v>0</v>
          </cell>
          <cell r="M70">
            <v>0</v>
          </cell>
          <cell r="N70">
            <v>0</v>
          </cell>
          <cell r="O70">
            <v>-78591967</v>
          </cell>
          <cell r="P70">
            <v>0</v>
          </cell>
          <cell r="Q70">
            <v>0</v>
          </cell>
          <cell r="R70">
            <v>-78591967</v>
          </cell>
          <cell r="S70">
            <v>0</v>
          </cell>
        </row>
        <row r="71">
          <cell r="A71">
            <v>1404040004</v>
          </cell>
          <cell r="B71" t="str">
            <v>VAT PAYABLE- MAHARASHTRA</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1404040019</v>
          </cell>
          <cell r="B72" t="str">
            <v>VAT PAYABLE- KARNATAKA</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73">
          <cell r="A73">
            <v>1404040100</v>
          </cell>
          <cell r="B73" t="str">
            <v>WCT PAYABLE</v>
          </cell>
          <cell r="C73">
            <v>0</v>
          </cell>
          <cell r="D73">
            <v>0</v>
          </cell>
          <cell r="E73">
            <v>0</v>
          </cell>
          <cell r="F73">
            <v>-787.26</v>
          </cell>
          <cell r="G73">
            <v>0</v>
          </cell>
          <cell r="H73">
            <v>0</v>
          </cell>
          <cell r="I73">
            <v>0</v>
          </cell>
          <cell r="J73">
            <v>0</v>
          </cell>
          <cell r="K73">
            <v>0</v>
          </cell>
          <cell r="L73">
            <v>0</v>
          </cell>
          <cell r="M73">
            <v>0</v>
          </cell>
          <cell r="N73">
            <v>0</v>
          </cell>
          <cell r="O73">
            <v>0</v>
          </cell>
          <cell r="P73">
            <v>0</v>
          </cell>
          <cell r="Q73">
            <v>0</v>
          </cell>
          <cell r="R73">
            <v>0</v>
          </cell>
          <cell r="S73">
            <v>0</v>
          </cell>
        </row>
        <row r="74">
          <cell r="A74">
            <v>1404040300</v>
          </cell>
          <cell r="B74" t="str">
            <v>TAX DED. AT FROM SALARY - 192</v>
          </cell>
          <cell r="C74">
            <v>-208102017</v>
          </cell>
          <cell r="D74">
            <v>-23919010</v>
          </cell>
          <cell r="E74">
            <v>267377828</v>
          </cell>
          <cell r="F74">
            <v>-5594204</v>
          </cell>
          <cell r="G74">
            <v>-4294479</v>
          </cell>
          <cell r="H74">
            <v>-41195018</v>
          </cell>
          <cell r="I74">
            <v>-5838217</v>
          </cell>
          <cell r="J74">
            <v>-208102017</v>
          </cell>
          <cell r="K74">
            <v>-17293586</v>
          </cell>
          <cell r="L74">
            <v>-6457135</v>
          </cell>
          <cell r="M74">
            <v>-168289</v>
          </cell>
          <cell r="N74">
            <v>-23919010</v>
          </cell>
          <cell r="O74">
            <v>295626334</v>
          </cell>
          <cell r="P74">
            <v>-26445927</v>
          </cell>
          <cell r="Q74">
            <v>-1802579</v>
          </cell>
          <cell r="R74">
            <v>267377828</v>
          </cell>
          <cell r="S74">
            <v>-41195018</v>
          </cell>
        </row>
        <row r="75">
          <cell r="A75">
            <v>1404040301</v>
          </cell>
          <cell r="B75" t="str">
            <v>TAX DED. AT SOURCE CONTRACTOR - 194 C</v>
          </cell>
          <cell r="C75">
            <v>-12520848.220000001</v>
          </cell>
          <cell r="D75">
            <v>-568264.73</v>
          </cell>
          <cell r="E75">
            <v>7777066.2300000014</v>
          </cell>
          <cell r="F75">
            <v>-440621.93</v>
          </cell>
          <cell r="G75">
            <v>-341029.29000000004</v>
          </cell>
          <cell r="H75">
            <v>-3407605.43</v>
          </cell>
          <cell r="I75">
            <v>-8719652.1500000004</v>
          </cell>
          <cell r="J75">
            <v>-12520848.220000001</v>
          </cell>
          <cell r="K75">
            <v>-371731.73</v>
          </cell>
          <cell r="L75">
            <v>-181564</v>
          </cell>
          <cell r="M75">
            <v>-14969</v>
          </cell>
          <cell r="N75">
            <v>-568264.73</v>
          </cell>
          <cell r="O75">
            <v>14501604.550000001</v>
          </cell>
          <cell r="P75">
            <v>-5763674.9299999997</v>
          </cell>
          <cell r="Q75">
            <v>-960863.39</v>
          </cell>
          <cell r="R75">
            <v>7777066.2300000014</v>
          </cell>
          <cell r="S75">
            <v>-3407605.43</v>
          </cell>
        </row>
        <row r="76">
          <cell r="A76">
            <v>1404040303</v>
          </cell>
          <cell r="B76" t="str">
            <v>TAX DED.AT SOURCE INT. OTHER THAN INT ON SEC.</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row>
        <row r="77">
          <cell r="A77">
            <v>1404040304</v>
          </cell>
          <cell r="B77" t="str">
            <v>TAX DED. AT SOURCE RENT - 194 I</v>
          </cell>
          <cell r="C77">
            <v>-1733032</v>
          </cell>
          <cell r="D77">
            <v>-10207</v>
          </cell>
          <cell r="E77">
            <v>1753152.94</v>
          </cell>
          <cell r="F77">
            <v>-30591</v>
          </cell>
          <cell r="G77">
            <v>-14959</v>
          </cell>
          <cell r="H77">
            <v>-32965.490000000005</v>
          </cell>
          <cell r="I77">
            <v>-23051.550000000061</v>
          </cell>
          <cell r="J77">
            <v>-1733032</v>
          </cell>
          <cell r="K77">
            <v>-10207</v>
          </cell>
          <cell r="L77">
            <v>0</v>
          </cell>
          <cell r="M77">
            <v>0</v>
          </cell>
          <cell r="N77">
            <v>-10207</v>
          </cell>
          <cell r="O77">
            <v>2051832.94</v>
          </cell>
          <cell r="P77">
            <v>-246715.45</v>
          </cell>
          <cell r="Q77">
            <v>-51964.55</v>
          </cell>
          <cell r="R77">
            <v>1753152.94</v>
          </cell>
          <cell r="S77">
            <v>-32965.490000000005</v>
          </cell>
        </row>
        <row r="78">
          <cell r="A78">
            <v>1404040305</v>
          </cell>
          <cell r="B78" t="str">
            <v>TAX DED. AT SOURCE PROFESSION - 194 J</v>
          </cell>
          <cell r="C78">
            <v>-23823532.940000001</v>
          </cell>
          <cell r="D78">
            <v>-208750</v>
          </cell>
          <cell r="E78">
            <v>20584852.02</v>
          </cell>
          <cell r="F78">
            <v>-6187</v>
          </cell>
          <cell r="G78">
            <v>-3303</v>
          </cell>
          <cell r="H78">
            <v>-257651.20000000001</v>
          </cell>
          <cell r="I78">
            <v>-3705082.120000002</v>
          </cell>
          <cell r="J78">
            <v>-23823532.940000001</v>
          </cell>
          <cell r="K78">
            <v>-195298</v>
          </cell>
          <cell r="L78">
            <v>-13452</v>
          </cell>
          <cell r="M78">
            <v>0</v>
          </cell>
          <cell r="N78">
            <v>-208750</v>
          </cell>
          <cell r="O78">
            <v>21278476.02</v>
          </cell>
          <cell r="P78">
            <v>-451222.99999999994</v>
          </cell>
          <cell r="Q78">
            <v>-242401</v>
          </cell>
          <cell r="R78">
            <v>20584852.02</v>
          </cell>
          <cell r="S78">
            <v>-257651.20000000001</v>
          </cell>
        </row>
        <row r="79">
          <cell r="A79">
            <v>1404040306</v>
          </cell>
          <cell r="B79" t="str">
            <v>TAX DED. AT SOURCE COMMISSION &amp; BROKERAGE - 1</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row>
        <row r="80">
          <cell r="A80">
            <v>1404040307</v>
          </cell>
          <cell r="B80" t="str">
            <v>TCS PAYABLE ON SCRAP</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row>
        <row r="81">
          <cell r="A81">
            <v>1404040308</v>
          </cell>
          <cell r="B81" t="str">
            <v>TAX DED. ON PAYMENT TO NRI AND FOREIGN COMP -</v>
          </cell>
          <cell r="C81">
            <v>-218618.56</v>
          </cell>
          <cell r="D81">
            <v>0</v>
          </cell>
          <cell r="E81">
            <v>182795</v>
          </cell>
          <cell r="F81">
            <v>0</v>
          </cell>
          <cell r="G81">
            <v>0</v>
          </cell>
          <cell r="H81">
            <v>0</v>
          </cell>
          <cell r="I81">
            <v>-35823.56</v>
          </cell>
          <cell r="J81">
            <v>-218618.56</v>
          </cell>
          <cell r="K81">
            <v>0</v>
          </cell>
          <cell r="L81">
            <v>0</v>
          </cell>
          <cell r="M81">
            <v>0</v>
          </cell>
          <cell r="N81">
            <v>0</v>
          </cell>
          <cell r="O81">
            <v>182795</v>
          </cell>
          <cell r="P81">
            <v>0</v>
          </cell>
          <cell r="Q81">
            <v>0</v>
          </cell>
          <cell r="R81">
            <v>182795</v>
          </cell>
          <cell r="S81">
            <v>0</v>
          </cell>
        </row>
        <row r="82">
          <cell r="A82">
            <v>1404040309</v>
          </cell>
          <cell r="B82" t="str">
            <v>TCS CLEARING</v>
          </cell>
          <cell r="C82">
            <v>0</v>
          </cell>
          <cell r="D82">
            <v>0</v>
          </cell>
          <cell r="E82">
            <v>-33193.839999999997</v>
          </cell>
          <cell r="F82">
            <v>-88621</v>
          </cell>
          <cell r="G82">
            <v>-4069</v>
          </cell>
          <cell r="H82">
            <v>-51147.55</v>
          </cell>
          <cell r="I82">
            <v>-84341.39</v>
          </cell>
          <cell r="J82">
            <v>0</v>
          </cell>
          <cell r="K82">
            <v>0</v>
          </cell>
          <cell r="L82">
            <v>0</v>
          </cell>
          <cell r="M82">
            <v>0</v>
          </cell>
          <cell r="N82">
            <v>0</v>
          </cell>
          <cell r="O82">
            <v>0</v>
          </cell>
          <cell r="P82">
            <v>-42.84</v>
          </cell>
          <cell r="Q82">
            <v>-33151</v>
          </cell>
          <cell r="R82">
            <v>-33193.839999999997</v>
          </cell>
          <cell r="S82">
            <v>-51147.55</v>
          </cell>
        </row>
        <row r="83">
          <cell r="A83">
            <v>1404040311</v>
          </cell>
          <cell r="B83" t="str">
            <v>TDS PAYABLE ON VAT</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row>
        <row r="84">
          <cell r="A84">
            <v>1404040400</v>
          </cell>
          <cell r="B84" t="str">
            <v>ENTRY TAX PAYABLE</v>
          </cell>
          <cell r="C84">
            <v>0</v>
          </cell>
          <cell r="D84">
            <v>188669</v>
          </cell>
          <cell r="E84">
            <v>-188670</v>
          </cell>
          <cell r="F84">
            <v>0</v>
          </cell>
          <cell r="G84">
            <v>0</v>
          </cell>
          <cell r="H84">
            <v>0</v>
          </cell>
          <cell r="I84">
            <v>-1</v>
          </cell>
          <cell r="J84">
            <v>0</v>
          </cell>
          <cell r="K84">
            <v>188669</v>
          </cell>
          <cell r="L84">
            <v>0</v>
          </cell>
          <cell r="M84">
            <v>0</v>
          </cell>
          <cell r="N84">
            <v>188669</v>
          </cell>
          <cell r="O84">
            <v>1844254</v>
          </cell>
          <cell r="P84">
            <v>-232428</v>
          </cell>
          <cell r="Q84">
            <v>-1800496</v>
          </cell>
          <cell r="R84">
            <v>-188670</v>
          </cell>
          <cell r="S84">
            <v>0</v>
          </cell>
        </row>
        <row r="85">
          <cell r="A85">
            <v>1404040610</v>
          </cell>
          <cell r="B85" t="str">
            <v>PROVIDENT FUND PAYABLE</v>
          </cell>
          <cell r="C85">
            <v>-15545210.5</v>
          </cell>
          <cell r="D85">
            <v>0</v>
          </cell>
          <cell r="E85">
            <v>12058990</v>
          </cell>
          <cell r="F85">
            <v>0</v>
          </cell>
          <cell r="G85">
            <v>0</v>
          </cell>
          <cell r="H85">
            <v>-1000000</v>
          </cell>
          <cell r="I85">
            <v>-4486220.5</v>
          </cell>
          <cell r="J85">
            <v>-15545210.5</v>
          </cell>
          <cell r="K85">
            <v>0</v>
          </cell>
          <cell r="L85">
            <v>0</v>
          </cell>
          <cell r="M85">
            <v>0</v>
          </cell>
          <cell r="N85">
            <v>0</v>
          </cell>
          <cell r="O85">
            <v>12058990</v>
          </cell>
          <cell r="P85">
            <v>0</v>
          </cell>
          <cell r="Q85">
            <v>0</v>
          </cell>
          <cell r="R85">
            <v>12058990</v>
          </cell>
          <cell r="S85">
            <v>-1000000</v>
          </cell>
        </row>
        <row r="86">
          <cell r="A86">
            <v>1404040611</v>
          </cell>
          <cell r="B86" t="str">
            <v>EMPLOYEE PROVIDENT FUND PAYABLE</v>
          </cell>
          <cell r="C86">
            <v>-8960295.25</v>
          </cell>
          <cell r="D86">
            <v>-1621516</v>
          </cell>
          <cell r="E86">
            <v>9692907</v>
          </cell>
          <cell r="F86">
            <v>-243333</v>
          </cell>
          <cell r="G86">
            <v>-189349</v>
          </cell>
          <cell r="H86">
            <v>-2169691</v>
          </cell>
          <cell r="I86">
            <v>-3058595.25</v>
          </cell>
          <cell r="J86">
            <v>-8960295.25</v>
          </cell>
          <cell r="K86">
            <v>-1037962</v>
          </cell>
          <cell r="L86">
            <v>-425961</v>
          </cell>
          <cell r="M86">
            <v>-157593</v>
          </cell>
          <cell r="N86">
            <v>-1621516</v>
          </cell>
          <cell r="O86">
            <v>11230249</v>
          </cell>
          <cell r="P86">
            <v>-1378751</v>
          </cell>
          <cell r="Q86">
            <v>-158591</v>
          </cell>
          <cell r="R86">
            <v>9692907</v>
          </cell>
          <cell r="S86">
            <v>-2169691</v>
          </cell>
        </row>
        <row r="87">
          <cell r="A87">
            <v>1404040612</v>
          </cell>
          <cell r="B87" t="str">
            <v>EMPLOYEE VOLUNTARY PROVIDENT FUND PAYABLE</v>
          </cell>
          <cell r="C87">
            <v>-2988770.25</v>
          </cell>
          <cell r="D87">
            <v>-380647</v>
          </cell>
          <cell r="E87">
            <v>3255713</v>
          </cell>
          <cell r="F87">
            <v>-94174</v>
          </cell>
          <cell r="G87">
            <v>-75490</v>
          </cell>
          <cell r="H87">
            <v>-664242</v>
          </cell>
          <cell r="I87">
            <v>-777946.25</v>
          </cell>
          <cell r="J87">
            <v>-2988770.25</v>
          </cell>
          <cell r="K87">
            <v>-259773</v>
          </cell>
          <cell r="L87">
            <v>-120874</v>
          </cell>
          <cell r="M87">
            <v>0</v>
          </cell>
          <cell r="N87">
            <v>-380647</v>
          </cell>
          <cell r="O87">
            <v>3774000</v>
          </cell>
          <cell r="P87">
            <v>-518287</v>
          </cell>
          <cell r="Q87">
            <v>0</v>
          </cell>
          <cell r="R87">
            <v>3255713</v>
          </cell>
          <cell r="S87">
            <v>-664242</v>
          </cell>
        </row>
        <row r="88">
          <cell r="A88">
            <v>1404040613</v>
          </cell>
          <cell r="B88" t="str">
            <v>EDLI PAYBLE</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row>
        <row r="89">
          <cell r="A89">
            <v>1404040620</v>
          </cell>
          <cell r="B89" t="str">
            <v>PROFESSIONAL TAX PAYABLE</v>
          </cell>
          <cell r="C89">
            <v>-14400</v>
          </cell>
          <cell r="D89">
            <v>-18800</v>
          </cell>
          <cell r="E89">
            <v>-30100</v>
          </cell>
          <cell r="F89">
            <v>-2600</v>
          </cell>
          <cell r="G89">
            <v>-2250</v>
          </cell>
          <cell r="H89">
            <v>-52300</v>
          </cell>
          <cell r="I89">
            <v>-115600</v>
          </cell>
          <cell r="J89">
            <v>-14400</v>
          </cell>
          <cell r="K89">
            <v>-10000</v>
          </cell>
          <cell r="L89">
            <v>-5000</v>
          </cell>
          <cell r="M89">
            <v>-3800</v>
          </cell>
          <cell r="N89">
            <v>-18800</v>
          </cell>
          <cell r="O89">
            <v>-12100</v>
          </cell>
          <cell r="P89">
            <v>-15600</v>
          </cell>
          <cell r="Q89">
            <v>-2400</v>
          </cell>
          <cell r="R89">
            <v>-30100</v>
          </cell>
          <cell r="S89">
            <v>-52300</v>
          </cell>
        </row>
        <row r="90">
          <cell r="A90">
            <v>1404050000</v>
          </cell>
          <cell r="B90" t="str">
            <v>SERVICE TAX PAYABLE INTERIM ACCOUNTS - HO</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row>
        <row r="91">
          <cell r="A91">
            <v>1404050001</v>
          </cell>
          <cell r="B91" t="str">
            <v>ST-EDUCATION CESS PAYABLE INTERIM ACCOUNTS-HO</v>
          </cell>
          <cell r="C91">
            <v>789309</v>
          </cell>
          <cell r="D91">
            <v>0</v>
          </cell>
          <cell r="E91">
            <v>0</v>
          </cell>
          <cell r="F91">
            <v>0</v>
          </cell>
          <cell r="G91">
            <v>0</v>
          </cell>
          <cell r="H91">
            <v>0</v>
          </cell>
          <cell r="I91">
            <v>789309</v>
          </cell>
          <cell r="J91">
            <v>789309</v>
          </cell>
          <cell r="K91">
            <v>0</v>
          </cell>
          <cell r="L91">
            <v>0</v>
          </cell>
          <cell r="M91">
            <v>0</v>
          </cell>
          <cell r="N91">
            <v>0</v>
          </cell>
          <cell r="O91">
            <v>0</v>
          </cell>
          <cell r="P91">
            <v>0</v>
          </cell>
          <cell r="Q91">
            <v>0</v>
          </cell>
          <cell r="R91">
            <v>0</v>
          </cell>
          <cell r="S91">
            <v>0</v>
          </cell>
        </row>
        <row r="92">
          <cell r="A92">
            <v>1404050002</v>
          </cell>
          <cell r="B92" t="str">
            <v>ST-HIGHER EDUCA CESS PAYABLE INTERIM ACCOUNTS</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row>
        <row r="93">
          <cell r="A93">
            <v>1404050170</v>
          </cell>
          <cell r="B93" t="str">
            <v>SERVICE TAX PROVISION - REVERSE CHARGE</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row>
        <row r="94">
          <cell r="A94">
            <v>1404050180</v>
          </cell>
          <cell r="B94" t="str">
            <v>SERVICE TAX PAYABLE INTERIM ACCOUNTS - ENERGY</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row>
        <row r="95">
          <cell r="A95">
            <v>1404050181</v>
          </cell>
          <cell r="B95" t="str">
            <v>ST-EDUCA CESS PAYABLE INTERIM ACCOUNTS-ENERGY</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row>
        <row r="96">
          <cell r="A96">
            <v>1404050182</v>
          </cell>
          <cell r="B96" t="str">
            <v>ST-HIGHER EDU CESS PAYABLE INTERIM ACCOUNTS-E</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row>
        <row r="97">
          <cell r="A97">
            <v>1404050183</v>
          </cell>
          <cell r="B97" t="str">
            <v>SERVICE TAX PAYABLE FINAL ACCOUNTS - ENERGY</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row>
        <row r="98">
          <cell r="A98">
            <v>1404050184</v>
          </cell>
          <cell r="B98" t="str">
            <v>ST-EDUC CESS PAYABLE FINAL ACCOUNTS - ENERGY</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row>
        <row r="99">
          <cell r="A99">
            <v>1404050185</v>
          </cell>
          <cell r="B99" t="str">
            <v>ST-HIGHER EDUC CESS PAYABLE FINAL ACCOUNTS-EN</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row>
        <row r="100">
          <cell r="A100">
            <v>1404050187</v>
          </cell>
          <cell r="B100" t="str">
            <v>ST - PAYABLE FINAL SWACH BHARATH CESS-ENERGY</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row>
        <row r="101">
          <cell r="A101">
            <v>1404080000</v>
          </cell>
          <cell r="B101" t="str">
            <v>SALARY AND WAGES PAYABLE</v>
          </cell>
          <cell r="C101">
            <v>31076261.149999999</v>
          </cell>
          <cell r="D101">
            <v>-7136748</v>
          </cell>
          <cell r="E101">
            <v>-13107233</v>
          </cell>
          <cell r="F101">
            <v>-72679</v>
          </cell>
          <cell r="G101">
            <v>0</v>
          </cell>
          <cell r="H101">
            <v>-11306111</v>
          </cell>
          <cell r="I101">
            <v>-473830.85000000149</v>
          </cell>
          <cell r="J101">
            <v>31076261.149999999</v>
          </cell>
          <cell r="K101">
            <v>-4595949</v>
          </cell>
          <cell r="L101">
            <v>-2262602</v>
          </cell>
          <cell r="M101">
            <v>-278197</v>
          </cell>
          <cell r="N101">
            <v>-7136748</v>
          </cell>
          <cell r="O101">
            <v>-5139732</v>
          </cell>
          <cell r="P101">
            <v>-7097868</v>
          </cell>
          <cell r="Q101">
            <v>-869633</v>
          </cell>
          <cell r="R101">
            <v>-13107233</v>
          </cell>
          <cell r="S101">
            <v>-11306111</v>
          </cell>
        </row>
        <row r="102">
          <cell r="A102">
            <v>1404080030</v>
          </cell>
          <cell r="B102" t="str">
            <v>PROVISION FOR BONUS</v>
          </cell>
          <cell r="C102">
            <v>-696001.4</v>
          </cell>
          <cell r="D102">
            <v>0</v>
          </cell>
          <cell r="E102">
            <v>-2049304.6</v>
          </cell>
          <cell r="F102">
            <v>0</v>
          </cell>
          <cell r="G102">
            <v>0</v>
          </cell>
          <cell r="H102">
            <v>-1201097</v>
          </cell>
          <cell r="I102">
            <v>-3946403</v>
          </cell>
          <cell r="J102">
            <v>-696001.4</v>
          </cell>
          <cell r="K102">
            <v>0</v>
          </cell>
          <cell r="L102">
            <v>0</v>
          </cell>
          <cell r="M102">
            <v>0</v>
          </cell>
          <cell r="N102">
            <v>0</v>
          </cell>
          <cell r="O102">
            <v>-2049304.6</v>
          </cell>
          <cell r="P102">
            <v>0</v>
          </cell>
          <cell r="Q102">
            <v>0</v>
          </cell>
          <cell r="R102">
            <v>-2049304.6</v>
          </cell>
          <cell r="S102">
            <v>-1201097</v>
          </cell>
        </row>
        <row r="103">
          <cell r="A103">
            <v>1404080040</v>
          </cell>
          <cell r="B103" t="str">
            <v>PROVISION FOR LTA</v>
          </cell>
          <cell r="C103">
            <v>-3670463</v>
          </cell>
          <cell r="D103">
            <v>0</v>
          </cell>
          <cell r="E103">
            <v>0</v>
          </cell>
          <cell r="F103">
            <v>0</v>
          </cell>
          <cell r="G103">
            <v>0</v>
          </cell>
          <cell r="H103">
            <v>0</v>
          </cell>
          <cell r="I103">
            <v>-3670463</v>
          </cell>
          <cell r="J103">
            <v>-3670463</v>
          </cell>
          <cell r="K103">
            <v>0</v>
          </cell>
          <cell r="L103">
            <v>0</v>
          </cell>
          <cell r="M103">
            <v>0</v>
          </cell>
          <cell r="N103">
            <v>0</v>
          </cell>
          <cell r="O103">
            <v>0</v>
          </cell>
          <cell r="P103">
            <v>0</v>
          </cell>
          <cell r="Q103">
            <v>0</v>
          </cell>
          <cell r="R103">
            <v>0</v>
          </cell>
          <cell r="S103">
            <v>0</v>
          </cell>
        </row>
        <row r="104">
          <cell r="A104">
            <v>1404080100</v>
          </cell>
          <cell r="B104" t="str">
            <v>EMPLOYEE DEDUCTION - INSURANCE PREMIUM</v>
          </cell>
          <cell r="C104">
            <v>-4792</v>
          </cell>
          <cell r="D104">
            <v>-400706</v>
          </cell>
          <cell r="E104">
            <v>504118</v>
          </cell>
          <cell r="F104">
            <v>-26620</v>
          </cell>
          <cell r="G104">
            <v>-33100</v>
          </cell>
          <cell r="H104">
            <v>-3128</v>
          </cell>
          <cell r="I104">
            <v>95492</v>
          </cell>
          <cell r="J104">
            <v>-4792</v>
          </cell>
          <cell r="K104">
            <v>-356944</v>
          </cell>
          <cell r="L104">
            <v>-43762</v>
          </cell>
          <cell r="M104">
            <v>0</v>
          </cell>
          <cell r="N104">
            <v>-400706</v>
          </cell>
          <cell r="O104">
            <v>1074728</v>
          </cell>
          <cell r="P104">
            <v>-504560</v>
          </cell>
          <cell r="Q104">
            <v>-66050</v>
          </cell>
          <cell r="R104">
            <v>504118</v>
          </cell>
          <cell r="S104">
            <v>-3128</v>
          </cell>
        </row>
        <row r="105">
          <cell r="A105">
            <v>1404080170</v>
          </cell>
          <cell r="B105" t="str">
            <v>EMPLOYEE DEDUCTION - LEASE RENT</v>
          </cell>
          <cell r="C105">
            <v>-1741464</v>
          </cell>
          <cell r="D105">
            <v>-10370811</v>
          </cell>
          <cell r="E105">
            <v>11651885</v>
          </cell>
          <cell r="F105">
            <v>-218880</v>
          </cell>
          <cell r="G105">
            <v>-1028927</v>
          </cell>
          <cell r="H105">
            <v>0</v>
          </cell>
          <cell r="I105">
            <v>-460390</v>
          </cell>
          <cell r="J105">
            <v>-1741464</v>
          </cell>
          <cell r="K105">
            <v>-6938956</v>
          </cell>
          <cell r="L105">
            <v>-3046578</v>
          </cell>
          <cell r="M105">
            <v>-385277</v>
          </cell>
          <cell r="N105">
            <v>-10370811</v>
          </cell>
          <cell r="O105">
            <v>22999066</v>
          </cell>
          <cell r="P105">
            <v>-10370185</v>
          </cell>
          <cell r="Q105">
            <v>-976996</v>
          </cell>
          <cell r="R105">
            <v>11651885</v>
          </cell>
          <cell r="S105">
            <v>0</v>
          </cell>
        </row>
        <row r="106">
          <cell r="A106">
            <v>1404080180</v>
          </cell>
          <cell r="B106" t="str">
            <v>EMPLOYEE DEDUCTION - OTHERS</v>
          </cell>
          <cell r="C106">
            <v>-89875</v>
          </cell>
          <cell r="D106">
            <v>-792150</v>
          </cell>
          <cell r="E106">
            <v>426480</v>
          </cell>
          <cell r="F106">
            <v>-7400</v>
          </cell>
          <cell r="G106">
            <v>-5962</v>
          </cell>
          <cell r="H106">
            <v>-445345</v>
          </cell>
          <cell r="I106">
            <v>-900890</v>
          </cell>
          <cell r="J106">
            <v>-89875</v>
          </cell>
          <cell r="K106">
            <v>-534572</v>
          </cell>
          <cell r="L106">
            <v>-243534</v>
          </cell>
          <cell r="M106">
            <v>-14044</v>
          </cell>
          <cell r="N106">
            <v>-792150</v>
          </cell>
          <cell r="O106">
            <v>1303280</v>
          </cell>
          <cell r="P106">
            <v>-813679</v>
          </cell>
          <cell r="Q106">
            <v>-63121</v>
          </cell>
          <cell r="R106">
            <v>426480</v>
          </cell>
          <cell r="S106">
            <v>-445345</v>
          </cell>
        </row>
        <row r="107">
          <cell r="A107">
            <v>1404080210</v>
          </cell>
          <cell r="B107" t="str">
            <v>UNPAID PRODUCTION INCENTIVE BONUS</v>
          </cell>
          <cell r="C107">
            <v>-3511535</v>
          </cell>
          <cell r="D107">
            <v>0</v>
          </cell>
          <cell r="E107">
            <v>0</v>
          </cell>
          <cell r="F107">
            <v>0</v>
          </cell>
          <cell r="G107">
            <v>0</v>
          </cell>
          <cell r="H107">
            <v>0</v>
          </cell>
          <cell r="I107">
            <v>-3511535</v>
          </cell>
          <cell r="J107">
            <v>-3511535</v>
          </cell>
          <cell r="K107">
            <v>0</v>
          </cell>
          <cell r="L107">
            <v>0</v>
          </cell>
          <cell r="M107">
            <v>0</v>
          </cell>
          <cell r="N107">
            <v>0</v>
          </cell>
          <cell r="O107">
            <v>0</v>
          </cell>
          <cell r="P107">
            <v>0</v>
          </cell>
          <cell r="Q107">
            <v>0</v>
          </cell>
          <cell r="R107">
            <v>0</v>
          </cell>
          <cell r="S107">
            <v>0</v>
          </cell>
        </row>
        <row r="108">
          <cell r="A108">
            <v>1404080270</v>
          </cell>
          <cell r="B108" t="str">
            <v>VARIABLE PAY - PAYABLE</v>
          </cell>
          <cell r="C108">
            <v>-80762996</v>
          </cell>
          <cell r="D108">
            <v>0</v>
          </cell>
          <cell r="E108">
            <v>0</v>
          </cell>
          <cell r="F108">
            <v>0</v>
          </cell>
          <cell r="G108">
            <v>0</v>
          </cell>
          <cell r="H108">
            <v>2744965</v>
          </cell>
          <cell r="I108">
            <v>-78018031</v>
          </cell>
          <cell r="J108">
            <v>-80762996</v>
          </cell>
          <cell r="K108">
            <v>0</v>
          </cell>
          <cell r="L108">
            <v>0</v>
          </cell>
          <cell r="M108">
            <v>0</v>
          </cell>
          <cell r="N108">
            <v>0</v>
          </cell>
          <cell r="O108">
            <v>0</v>
          </cell>
          <cell r="P108">
            <v>0</v>
          </cell>
          <cell r="Q108">
            <v>0</v>
          </cell>
          <cell r="R108">
            <v>0</v>
          </cell>
          <cell r="S108">
            <v>2744965</v>
          </cell>
        </row>
        <row r="109">
          <cell r="A109">
            <v>1404080280</v>
          </cell>
          <cell r="B109" t="str">
            <v>ESOP PAYABLE TO EMPLOYEE</v>
          </cell>
          <cell r="C109">
            <v>-82925902.25</v>
          </cell>
          <cell r="D109">
            <v>11577025</v>
          </cell>
          <cell r="E109">
            <v>11239080</v>
          </cell>
          <cell r="F109">
            <v>0</v>
          </cell>
          <cell r="G109">
            <v>0</v>
          </cell>
          <cell r="H109">
            <v>20079374</v>
          </cell>
          <cell r="I109">
            <v>-40030423.25</v>
          </cell>
          <cell r="J109">
            <v>-82925902.25</v>
          </cell>
          <cell r="K109">
            <v>7823280</v>
          </cell>
          <cell r="L109">
            <v>2608306</v>
          </cell>
          <cell r="M109">
            <v>1145439</v>
          </cell>
          <cell r="N109">
            <v>11577025</v>
          </cell>
          <cell r="O109">
            <v>5094866</v>
          </cell>
          <cell r="P109">
            <v>5703646</v>
          </cell>
          <cell r="Q109">
            <v>440568</v>
          </cell>
          <cell r="R109">
            <v>11239080</v>
          </cell>
          <cell r="S109">
            <v>20079374</v>
          </cell>
        </row>
        <row r="110">
          <cell r="A110">
            <v>1404080140</v>
          </cell>
          <cell r="B110" t="str">
            <v>EMPLOYEE DEDUCTION - COOPERATIVE SOCIETY</v>
          </cell>
          <cell r="C110">
            <v>-3800</v>
          </cell>
          <cell r="D110">
            <v>0</v>
          </cell>
          <cell r="E110">
            <v>0</v>
          </cell>
          <cell r="F110">
            <v>0</v>
          </cell>
          <cell r="G110">
            <v>0</v>
          </cell>
          <cell r="H110">
            <v>0</v>
          </cell>
          <cell r="I110">
            <v>-3800</v>
          </cell>
          <cell r="J110">
            <v>-3800</v>
          </cell>
          <cell r="K110">
            <v>0</v>
          </cell>
          <cell r="L110">
            <v>0</v>
          </cell>
          <cell r="M110">
            <v>0</v>
          </cell>
          <cell r="N110">
            <v>0</v>
          </cell>
          <cell r="O110">
            <v>0</v>
          </cell>
          <cell r="P110">
            <v>0</v>
          </cell>
          <cell r="Q110">
            <v>0</v>
          </cell>
          <cell r="R110">
            <v>0</v>
          </cell>
          <cell r="S110">
            <v>0</v>
          </cell>
        </row>
        <row r="111">
          <cell r="A111">
            <v>1404080230</v>
          </cell>
          <cell r="B111" t="str">
            <v>EMPLOYEE DEDUCTION JSW FOUNDATION CONTRIBUTIO</v>
          </cell>
          <cell r="C111">
            <v>55713</v>
          </cell>
          <cell r="D111">
            <v>0</v>
          </cell>
          <cell r="E111">
            <v>-12367</v>
          </cell>
          <cell r="F111">
            <v>0</v>
          </cell>
          <cell r="G111">
            <v>0</v>
          </cell>
          <cell r="H111">
            <v>-98100</v>
          </cell>
          <cell r="I111">
            <v>-54754</v>
          </cell>
          <cell r="J111">
            <v>55713</v>
          </cell>
          <cell r="K111">
            <v>0</v>
          </cell>
          <cell r="L111">
            <v>0</v>
          </cell>
          <cell r="M111">
            <v>0</v>
          </cell>
          <cell r="N111">
            <v>0</v>
          </cell>
          <cell r="O111">
            <v>-12367</v>
          </cell>
          <cell r="P111">
            <v>0</v>
          </cell>
          <cell r="Q111">
            <v>0</v>
          </cell>
          <cell r="R111">
            <v>-12367</v>
          </cell>
          <cell r="S111">
            <v>-98100</v>
          </cell>
        </row>
        <row r="112">
          <cell r="A112">
            <v>1404130031</v>
          </cell>
          <cell r="B112" t="str">
            <v>Vehicle deduction -Employee</v>
          </cell>
          <cell r="C112">
            <v>-3363239</v>
          </cell>
          <cell r="D112">
            <v>-199680</v>
          </cell>
          <cell r="E112">
            <v>-2319417</v>
          </cell>
          <cell r="F112">
            <v>0</v>
          </cell>
          <cell r="G112">
            <v>0</v>
          </cell>
          <cell r="H112">
            <v>-916704</v>
          </cell>
          <cell r="I112">
            <v>-6799040</v>
          </cell>
          <cell r="J112">
            <v>-3363239</v>
          </cell>
          <cell r="K112">
            <v>-199680</v>
          </cell>
          <cell r="L112">
            <v>0</v>
          </cell>
          <cell r="M112">
            <v>0</v>
          </cell>
          <cell r="N112">
            <v>-199680</v>
          </cell>
          <cell r="O112">
            <v>-1953195</v>
          </cell>
          <cell r="P112">
            <v>-366222</v>
          </cell>
          <cell r="Q112">
            <v>0</v>
          </cell>
          <cell r="R112">
            <v>-2319417</v>
          </cell>
          <cell r="S112">
            <v>-916704</v>
          </cell>
        </row>
        <row r="113">
          <cell r="A113">
            <v>1404080310</v>
          </cell>
          <cell r="B113" t="str">
            <v>EMPLOYEE DEDUCTION - CLUB</v>
          </cell>
          <cell r="C113">
            <v>-62202</v>
          </cell>
          <cell r="D113">
            <v>-553480</v>
          </cell>
          <cell r="E113">
            <v>375136</v>
          </cell>
          <cell r="F113">
            <v>-2600</v>
          </cell>
          <cell r="G113">
            <v>0</v>
          </cell>
          <cell r="H113">
            <v>0</v>
          </cell>
          <cell r="I113">
            <v>-240546</v>
          </cell>
          <cell r="J113">
            <v>-62202</v>
          </cell>
          <cell r="K113">
            <v>-424180</v>
          </cell>
          <cell r="L113">
            <v>-117100</v>
          </cell>
          <cell r="M113">
            <v>-12200</v>
          </cell>
          <cell r="N113">
            <v>-553480</v>
          </cell>
          <cell r="O113">
            <v>797436</v>
          </cell>
          <cell r="P113">
            <v>-379750</v>
          </cell>
          <cell r="Q113">
            <v>-42550</v>
          </cell>
          <cell r="R113">
            <v>375136</v>
          </cell>
          <cell r="S113">
            <v>0</v>
          </cell>
        </row>
        <row r="114">
          <cell r="A114">
            <v>1404080320</v>
          </cell>
          <cell r="B114" t="str">
            <v>EMPLOYEE DEDUCTION - SCHOOL FEES</v>
          </cell>
          <cell r="C114">
            <v>-352989</v>
          </cell>
          <cell r="D114">
            <v>-5005025</v>
          </cell>
          <cell r="E114">
            <v>5880936</v>
          </cell>
          <cell r="F114">
            <v>0</v>
          </cell>
          <cell r="G114">
            <v>0</v>
          </cell>
          <cell r="H114">
            <v>-345699</v>
          </cell>
          <cell r="I114">
            <v>177223</v>
          </cell>
          <cell r="J114">
            <v>-352989</v>
          </cell>
          <cell r="K114">
            <v>-3583626</v>
          </cell>
          <cell r="L114">
            <v>-1421399</v>
          </cell>
          <cell r="M114">
            <v>0</v>
          </cell>
          <cell r="N114">
            <v>-5005025</v>
          </cell>
          <cell r="O114">
            <v>10517702</v>
          </cell>
          <cell r="P114">
            <v>-3980975</v>
          </cell>
          <cell r="Q114">
            <v>-655791</v>
          </cell>
          <cell r="R114">
            <v>5880936</v>
          </cell>
          <cell r="S114">
            <v>-345699</v>
          </cell>
        </row>
        <row r="115">
          <cell r="A115">
            <v>1404080330</v>
          </cell>
          <cell r="B115" t="str">
            <v>EMPLOYEE DEDUCTION - ELECTRICITY</v>
          </cell>
          <cell r="C115">
            <v>-167041</v>
          </cell>
          <cell r="D115">
            <v>-2432601</v>
          </cell>
          <cell r="E115">
            <v>1585964.21</v>
          </cell>
          <cell r="F115">
            <v>-10920</v>
          </cell>
          <cell r="G115">
            <v>-139381</v>
          </cell>
          <cell r="H115">
            <v>0</v>
          </cell>
          <cell r="I115">
            <v>-1013677.79</v>
          </cell>
          <cell r="J115">
            <v>-167041</v>
          </cell>
          <cell r="K115">
            <v>-1536424</v>
          </cell>
          <cell r="L115">
            <v>-854131</v>
          </cell>
          <cell r="M115">
            <v>-42046</v>
          </cell>
          <cell r="N115">
            <v>-2432601</v>
          </cell>
          <cell r="O115">
            <v>4098731.21</v>
          </cell>
          <cell r="P115">
            <v>-2246921</v>
          </cell>
          <cell r="Q115">
            <v>-265846</v>
          </cell>
          <cell r="R115">
            <v>1585964.21</v>
          </cell>
          <cell r="S115">
            <v>0</v>
          </cell>
        </row>
        <row r="116">
          <cell r="A116">
            <v>1404100000</v>
          </cell>
          <cell r="B116" t="str">
            <v>STALE CHEQUES</v>
          </cell>
          <cell r="C116">
            <v>-2297939</v>
          </cell>
          <cell r="D116">
            <v>1440</v>
          </cell>
          <cell r="E116">
            <v>-22315.4</v>
          </cell>
          <cell r="F116">
            <v>0</v>
          </cell>
          <cell r="G116">
            <v>0</v>
          </cell>
          <cell r="H116">
            <v>0</v>
          </cell>
          <cell r="I116">
            <v>-2318814.4</v>
          </cell>
          <cell r="J116">
            <v>-2297939</v>
          </cell>
          <cell r="K116">
            <v>1440</v>
          </cell>
          <cell r="L116">
            <v>0</v>
          </cell>
          <cell r="M116">
            <v>0</v>
          </cell>
          <cell r="N116">
            <v>1440</v>
          </cell>
          <cell r="O116">
            <v>-20875.400000000001</v>
          </cell>
          <cell r="P116">
            <v>-1440</v>
          </cell>
          <cell r="Q116">
            <v>0</v>
          </cell>
          <cell r="R116">
            <v>-22315.4</v>
          </cell>
          <cell r="S116">
            <v>0</v>
          </cell>
        </row>
        <row r="117">
          <cell r="A117">
            <v>1404100030</v>
          </cell>
          <cell r="B117" t="str">
            <v>PAYABLE OTHERS</v>
          </cell>
          <cell r="C117">
            <v>-1106289.43</v>
          </cell>
          <cell r="D117">
            <v>-16308411</v>
          </cell>
          <cell r="E117">
            <v>-93915179</v>
          </cell>
          <cell r="F117">
            <v>-1202009</v>
          </cell>
          <cell r="G117">
            <v>0</v>
          </cell>
          <cell r="H117">
            <v>-214458395.08000001</v>
          </cell>
          <cell r="I117">
            <v>-325788274.50999999</v>
          </cell>
          <cell r="J117">
            <v>-1106289.43</v>
          </cell>
          <cell r="K117">
            <v>-16308411</v>
          </cell>
          <cell r="L117">
            <v>0</v>
          </cell>
          <cell r="M117">
            <v>0</v>
          </cell>
          <cell r="N117">
            <v>-16308411</v>
          </cell>
          <cell r="O117">
            <v>-52595757</v>
          </cell>
          <cell r="P117">
            <v>-41319422</v>
          </cell>
          <cell r="Q117">
            <v>0</v>
          </cell>
          <cell r="R117">
            <v>-93915179</v>
          </cell>
          <cell r="S117">
            <v>-214458395.08000001</v>
          </cell>
        </row>
        <row r="118">
          <cell r="A118">
            <v>1404100160</v>
          </cell>
          <cell r="B118" t="str">
            <v>JSW STEEL LIMITED - ( VIDYANAGAR )</v>
          </cell>
          <cell r="C118">
            <v>0</v>
          </cell>
          <cell r="D118">
            <v>-6942188.4000000004</v>
          </cell>
          <cell r="E118">
            <v>-12777962.84</v>
          </cell>
          <cell r="F118">
            <v>0</v>
          </cell>
          <cell r="G118">
            <v>0</v>
          </cell>
          <cell r="H118">
            <v>0</v>
          </cell>
          <cell r="I118">
            <v>-19720151.240000002</v>
          </cell>
          <cell r="J118">
            <v>0</v>
          </cell>
          <cell r="K118">
            <v>-6942188.4000000004</v>
          </cell>
          <cell r="L118">
            <v>0</v>
          </cell>
          <cell r="M118">
            <v>0</v>
          </cell>
          <cell r="N118">
            <v>-6942188.4000000004</v>
          </cell>
          <cell r="O118">
            <v>-4775200</v>
          </cell>
          <cell r="P118">
            <v>-9602762.8399999999</v>
          </cell>
          <cell r="Q118">
            <v>1600000</v>
          </cell>
          <cell r="R118">
            <v>-12777962.84</v>
          </cell>
          <cell r="S118">
            <v>0</v>
          </cell>
        </row>
        <row r="119">
          <cell r="A119">
            <v>1404100210</v>
          </cell>
          <cell r="B119" t="str">
            <v>SERVICE BONDS DEPOSIT</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row>
        <row r="120">
          <cell r="A120">
            <v>1404100230</v>
          </cell>
          <cell r="B120" t="str">
            <v>FORWARD CONTRACT PREMIUM PAYABLE</v>
          </cell>
          <cell r="C120">
            <v>0</v>
          </cell>
          <cell r="D120">
            <v>0</v>
          </cell>
          <cell r="E120">
            <v>-995983348.32000005</v>
          </cell>
          <cell r="F120">
            <v>0</v>
          </cell>
          <cell r="G120">
            <v>0</v>
          </cell>
          <cell r="H120">
            <v>-201535133.31999999</v>
          </cell>
          <cell r="I120">
            <v>-1197518481.6400001</v>
          </cell>
          <cell r="J120">
            <v>0</v>
          </cell>
          <cell r="K120">
            <v>0</v>
          </cell>
          <cell r="L120">
            <v>0</v>
          </cell>
          <cell r="M120">
            <v>0</v>
          </cell>
          <cell r="N120">
            <v>0</v>
          </cell>
          <cell r="O120">
            <v>0</v>
          </cell>
          <cell r="P120">
            <v>-995983348.32000005</v>
          </cell>
          <cell r="Q120">
            <v>0</v>
          </cell>
          <cell r="R120">
            <v>-995983348.32000005</v>
          </cell>
          <cell r="S120">
            <v>-201535133.31999999</v>
          </cell>
        </row>
        <row r="121">
          <cell r="A121">
            <v>1404110000</v>
          </cell>
          <cell r="B121" t="str">
            <v>INTEREST ACCRUED BUT NOT DUE DEBENTURES</v>
          </cell>
          <cell r="C121">
            <v>0</v>
          </cell>
          <cell r="D121">
            <v>0</v>
          </cell>
          <cell r="E121">
            <v>-29747945</v>
          </cell>
          <cell r="F121">
            <v>0</v>
          </cell>
          <cell r="G121">
            <v>0</v>
          </cell>
          <cell r="H121">
            <v>-111935753</v>
          </cell>
          <cell r="I121">
            <v>-141683698</v>
          </cell>
          <cell r="J121">
            <v>0</v>
          </cell>
          <cell r="K121">
            <v>0</v>
          </cell>
          <cell r="L121">
            <v>0</v>
          </cell>
          <cell r="M121">
            <v>0</v>
          </cell>
          <cell r="N121">
            <v>0</v>
          </cell>
          <cell r="O121">
            <v>0</v>
          </cell>
          <cell r="P121">
            <v>-29747945</v>
          </cell>
          <cell r="Q121">
            <v>0</v>
          </cell>
          <cell r="R121">
            <v>-29747945</v>
          </cell>
          <cell r="S121">
            <v>-111935753</v>
          </cell>
        </row>
        <row r="122">
          <cell r="A122">
            <v>1404110006</v>
          </cell>
          <cell r="B122" t="str">
            <v>INTEREST PAYABLE ACCOUNT (CTRL A/C)</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row>
        <row r="123">
          <cell r="A123">
            <v>1404110010</v>
          </cell>
          <cell r="B123" t="str">
            <v>INTEREST ACCRUED BUT NOT DUE BANKS</v>
          </cell>
          <cell r="C123">
            <v>-707466</v>
          </cell>
          <cell r="D123">
            <v>27571193.530000001</v>
          </cell>
          <cell r="E123">
            <v>-27253697.640000001</v>
          </cell>
          <cell r="F123">
            <v>0</v>
          </cell>
          <cell r="G123">
            <v>0</v>
          </cell>
          <cell r="H123">
            <v>-24948399.010000002</v>
          </cell>
          <cell r="I123">
            <v>-25338369.120000001</v>
          </cell>
          <cell r="J123">
            <v>-707466</v>
          </cell>
          <cell r="K123">
            <v>27571193.530000001</v>
          </cell>
          <cell r="L123">
            <v>0</v>
          </cell>
          <cell r="M123">
            <v>0</v>
          </cell>
          <cell r="N123">
            <v>27571193.530000001</v>
          </cell>
          <cell r="O123">
            <v>-3156655.89</v>
          </cell>
          <cell r="P123">
            <v>-24097041.75</v>
          </cell>
          <cell r="Q123">
            <v>0</v>
          </cell>
          <cell r="R123">
            <v>-27253697.640000001</v>
          </cell>
          <cell r="S123">
            <v>-24948399.010000002</v>
          </cell>
        </row>
        <row r="124">
          <cell r="A124">
            <v>1404110020</v>
          </cell>
          <cell r="B124" t="str">
            <v>INTEREST ACCRUED BUT NOT DUE GROUP COMPANIES</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row>
        <row r="125">
          <cell r="A125">
            <v>1404110030</v>
          </cell>
          <cell r="B125" t="str">
            <v>INTEREST ACCRUED BUT NOT DUE OTHERS</v>
          </cell>
          <cell r="C125">
            <v>0</v>
          </cell>
          <cell r="D125">
            <v>0</v>
          </cell>
          <cell r="E125">
            <v>-3178957.57</v>
          </cell>
          <cell r="F125">
            <v>0</v>
          </cell>
          <cell r="G125">
            <v>0</v>
          </cell>
          <cell r="H125">
            <v>0</v>
          </cell>
          <cell r="I125">
            <v>-3178957.57</v>
          </cell>
          <cell r="J125">
            <v>0</v>
          </cell>
          <cell r="K125">
            <v>0</v>
          </cell>
          <cell r="L125">
            <v>0</v>
          </cell>
          <cell r="M125">
            <v>0</v>
          </cell>
          <cell r="N125">
            <v>0</v>
          </cell>
          <cell r="O125">
            <v>0</v>
          </cell>
          <cell r="P125">
            <v>-3178957.57</v>
          </cell>
          <cell r="Q125">
            <v>0</v>
          </cell>
          <cell r="R125">
            <v>-3178957.57</v>
          </cell>
          <cell r="S125">
            <v>0</v>
          </cell>
        </row>
        <row r="126">
          <cell r="A126">
            <v>1404120200</v>
          </cell>
          <cell r="B126" t="str">
            <v>UNCLAIMED DIVIDEND</v>
          </cell>
          <cell r="C126">
            <v>-7009518.6399999997</v>
          </cell>
          <cell r="D126">
            <v>0</v>
          </cell>
          <cell r="E126">
            <v>0</v>
          </cell>
          <cell r="F126">
            <v>0</v>
          </cell>
          <cell r="G126">
            <v>0</v>
          </cell>
          <cell r="H126">
            <v>0</v>
          </cell>
          <cell r="I126">
            <v>-7009518.6399999997</v>
          </cell>
          <cell r="J126">
            <v>-7009518.6399999997</v>
          </cell>
          <cell r="K126">
            <v>0</v>
          </cell>
          <cell r="L126">
            <v>0</v>
          </cell>
          <cell r="M126">
            <v>0</v>
          </cell>
          <cell r="N126">
            <v>0</v>
          </cell>
          <cell r="O126">
            <v>0</v>
          </cell>
          <cell r="P126">
            <v>0</v>
          </cell>
          <cell r="Q126">
            <v>0</v>
          </cell>
          <cell r="R126">
            <v>0</v>
          </cell>
          <cell r="S126">
            <v>0</v>
          </cell>
        </row>
        <row r="127">
          <cell r="A127">
            <v>1404120400</v>
          </cell>
          <cell r="B127" t="str">
            <v>UNCLAIMED SHARE APPLICATION MONEY REFUNDS</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row>
        <row r="128">
          <cell r="A128">
            <v>1404130000</v>
          </cell>
          <cell r="B128" t="str">
            <v>SECURITY DEPOSIT RECEIVED</v>
          </cell>
          <cell r="C128">
            <v>0</v>
          </cell>
          <cell r="D128">
            <v>0</v>
          </cell>
          <cell r="E128">
            <v>0</v>
          </cell>
          <cell r="F128">
            <v>0</v>
          </cell>
          <cell r="G128">
            <v>0</v>
          </cell>
          <cell r="H128">
            <v>-69999655</v>
          </cell>
          <cell r="I128">
            <v>-69999655</v>
          </cell>
          <cell r="J128">
            <v>0</v>
          </cell>
          <cell r="K128">
            <v>0</v>
          </cell>
          <cell r="L128">
            <v>0</v>
          </cell>
          <cell r="M128">
            <v>0</v>
          </cell>
          <cell r="N128">
            <v>0</v>
          </cell>
          <cell r="O128">
            <v>0</v>
          </cell>
          <cell r="P128">
            <v>0</v>
          </cell>
          <cell r="Q128">
            <v>0</v>
          </cell>
          <cell r="R128">
            <v>0</v>
          </cell>
          <cell r="S128">
            <v>-69999655</v>
          </cell>
        </row>
        <row r="129">
          <cell r="A129">
            <v>1404130010</v>
          </cell>
          <cell r="B129" t="str">
            <v>EARNEST MONEY DEPOSIT RECEIVED</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row>
        <row r="130">
          <cell r="A130">
            <v>1404130030</v>
          </cell>
          <cell r="B130" t="str">
            <v>EMPLOYEE CAR DEPOSIT</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row>
        <row r="131">
          <cell r="A131">
            <v>1404130050</v>
          </cell>
          <cell r="B131" t="str">
            <v>LEASE DEPOSIT - JSWSL</v>
          </cell>
          <cell r="C131">
            <v>0</v>
          </cell>
          <cell r="D131">
            <v>-2910150</v>
          </cell>
          <cell r="E131">
            <v>0</v>
          </cell>
          <cell r="F131">
            <v>0</v>
          </cell>
          <cell r="G131">
            <v>0</v>
          </cell>
          <cell r="H131">
            <v>0</v>
          </cell>
          <cell r="I131">
            <v>-2910150</v>
          </cell>
          <cell r="J131">
            <v>0</v>
          </cell>
          <cell r="K131">
            <v>-2910150</v>
          </cell>
          <cell r="L131">
            <v>0</v>
          </cell>
          <cell r="M131">
            <v>0</v>
          </cell>
          <cell r="N131">
            <v>-2910150</v>
          </cell>
          <cell r="O131">
            <v>0</v>
          </cell>
          <cell r="P131">
            <v>0</v>
          </cell>
          <cell r="Q131">
            <v>0</v>
          </cell>
          <cell r="R131">
            <v>0</v>
          </cell>
          <cell r="S131">
            <v>0</v>
          </cell>
        </row>
        <row r="132">
          <cell r="A132">
            <v>1404160230</v>
          </cell>
          <cell r="B132" t="str">
            <v>SUNDRY CREDITORS CAPITAL ACCOUNT</v>
          </cell>
          <cell r="C132">
            <v>1743063</v>
          </cell>
          <cell r="D132">
            <v>-265887.90999999997</v>
          </cell>
          <cell r="E132">
            <v>-13265288.549999999</v>
          </cell>
          <cell r="F132">
            <v>0</v>
          </cell>
          <cell r="G132">
            <v>-12154</v>
          </cell>
          <cell r="H132">
            <v>-4265425.21</v>
          </cell>
          <cell r="I132">
            <v>-16053538.669999998</v>
          </cell>
          <cell r="J132">
            <v>1743063</v>
          </cell>
          <cell r="K132">
            <v>-265887.90999999997</v>
          </cell>
          <cell r="L132">
            <v>0</v>
          </cell>
          <cell r="M132">
            <v>0</v>
          </cell>
          <cell r="N132">
            <v>-265887.90999999997</v>
          </cell>
          <cell r="O132">
            <v>0</v>
          </cell>
          <cell r="P132">
            <v>-16256836.02</v>
          </cell>
          <cell r="Q132">
            <v>2991547.47</v>
          </cell>
          <cell r="R132">
            <v>-13265288.549999999</v>
          </cell>
          <cell r="S132">
            <v>-4265425.21</v>
          </cell>
        </row>
        <row r="133">
          <cell r="A133">
            <v>1404161000</v>
          </cell>
          <cell r="B133" t="str">
            <v>OUTSTANDING LIABILITIES -PROJECTS 2014-15</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row>
        <row r="134">
          <cell r="A134">
            <v>1405020000</v>
          </cell>
          <cell r="B134" t="str">
            <v>PROVISION FOR INCOME TAX</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row>
        <row r="135">
          <cell r="A135">
            <v>1405020100</v>
          </cell>
          <cell r="B135" t="str">
            <v>PROVISION FOR WEALTH TAX</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row>
        <row r="136">
          <cell r="A136">
            <v>1405030020</v>
          </cell>
          <cell r="B136" t="str">
            <v>CM PROVISION FOR LEAVE ENCASHMENT</v>
          </cell>
          <cell r="C136">
            <v>-31706536</v>
          </cell>
          <cell r="D136">
            <v>0</v>
          </cell>
          <cell r="E136">
            <v>0</v>
          </cell>
          <cell r="F136">
            <v>0</v>
          </cell>
          <cell r="G136">
            <v>0</v>
          </cell>
          <cell r="H136">
            <v>0</v>
          </cell>
          <cell r="I136">
            <v>-31706536</v>
          </cell>
          <cell r="J136">
            <v>-31706536</v>
          </cell>
          <cell r="K136">
            <v>0</v>
          </cell>
          <cell r="L136">
            <v>0</v>
          </cell>
          <cell r="M136">
            <v>0</v>
          </cell>
          <cell r="N136">
            <v>0</v>
          </cell>
          <cell r="O136">
            <v>0</v>
          </cell>
          <cell r="P136">
            <v>0</v>
          </cell>
          <cell r="Q136">
            <v>0</v>
          </cell>
          <cell r="R136">
            <v>0</v>
          </cell>
          <cell r="S136">
            <v>0</v>
          </cell>
        </row>
        <row r="137">
          <cell r="A137">
            <v>1304050000</v>
          </cell>
          <cell r="B137" t="str">
            <v>RETENTION MONEY FOR CAPITAL PROJECTS</v>
          </cell>
          <cell r="C137">
            <v>0</v>
          </cell>
          <cell r="D137">
            <v>-10356236.159999998</v>
          </cell>
          <cell r="E137">
            <v>-16967985.640000001</v>
          </cell>
          <cell r="F137">
            <v>-571389.14</v>
          </cell>
          <cell r="G137">
            <v>-157882</v>
          </cell>
          <cell r="H137">
            <v>-76602351.650000006</v>
          </cell>
          <cell r="I137">
            <v>-103926573.45</v>
          </cell>
          <cell r="J137">
            <v>0</v>
          </cell>
          <cell r="K137">
            <v>-8617187.9699999988</v>
          </cell>
          <cell r="L137">
            <v>-1739048.19</v>
          </cell>
          <cell r="M137">
            <v>0</v>
          </cell>
          <cell r="N137">
            <v>-10356236.159999998</v>
          </cell>
          <cell r="O137">
            <v>-3506783.47</v>
          </cell>
          <cell r="P137">
            <v>-6549974.3099999996</v>
          </cell>
          <cell r="Q137">
            <v>-6911227.8600000003</v>
          </cell>
          <cell r="R137">
            <v>-16967985.640000001</v>
          </cell>
          <cell r="S137">
            <v>-76602351.650000006</v>
          </cell>
        </row>
        <row r="138">
          <cell r="A138">
            <v>1405050800</v>
          </cell>
          <cell r="B138" t="str">
            <v>INTER UNITS CONTRA ACCOUNT- VIJAYNAGAR</v>
          </cell>
          <cell r="C138">
            <v>33947091.340000004</v>
          </cell>
          <cell r="D138">
            <v>-17451559019.116486</v>
          </cell>
          <cell r="E138">
            <v>17417611927.776482</v>
          </cell>
          <cell r="F138">
            <v>0</v>
          </cell>
          <cell r="G138">
            <v>0</v>
          </cell>
          <cell r="H138">
            <v>0</v>
          </cell>
          <cell r="I138">
            <v>-3.814697265625E-6</v>
          </cell>
          <cell r="J138">
            <v>33947091.340000004</v>
          </cell>
          <cell r="K138">
            <v>-17434357759.394081</v>
          </cell>
          <cell r="L138">
            <v>-17201259.722403556</v>
          </cell>
          <cell r="M138">
            <v>0</v>
          </cell>
          <cell r="N138">
            <v>-17451559019.116486</v>
          </cell>
          <cell r="O138">
            <v>155958046.74999997</v>
          </cell>
          <cell r="P138">
            <v>17307523906.952892</v>
          </cell>
          <cell r="Q138">
            <v>-45870025.926409423</v>
          </cell>
          <cell r="R138">
            <v>17417611927.776482</v>
          </cell>
          <cell r="S138">
            <v>0</v>
          </cell>
        </row>
        <row r="139">
          <cell r="A139">
            <v>1405050820</v>
          </cell>
          <cell r="B139" t="str">
            <v>INTER UNITS CONTRA ACCOUNT - RATNAGIRI</v>
          </cell>
          <cell r="C139">
            <v>-417400</v>
          </cell>
          <cell r="D139">
            <v>23244351063</v>
          </cell>
          <cell r="E139">
            <v>0</v>
          </cell>
          <cell r="F139">
            <v>0</v>
          </cell>
          <cell r="G139">
            <v>0</v>
          </cell>
          <cell r="H139">
            <v>-23741931821.549515</v>
          </cell>
          <cell r="I139">
            <v>-497998158.54951477</v>
          </cell>
          <cell r="J139">
            <v>-417400</v>
          </cell>
          <cell r="K139">
            <v>23244351063</v>
          </cell>
          <cell r="L139">
            <v>0</v>
          </cell>
          <cell r="M139">
            <v>0</v>
          </cell>
          <cell r="N139">
            <v>23244351063</v>
          </cell>
          <cell r="O139">
            <v>0</v>
          </cell>
          <cell r="P139">
            <v>0</v>
          </cell>
          <cell r="Q139">
            <v>0</v>
          </cell>
          <cell r="R139">
            <v>0</v>
          </cell>
          <cell r="S139">
            <v>-23741931821.549515</v>
          </cell>
        </row>
        <row r="140">
          <cell r="A140">
            <v>1405050830</v>
          </cell>
          <cell r="B140" t="str">
            <v>INTER UNITS REMITTANCE ACCOUNT - RATNAGIRI</v>
          </cell>
          <cell r="C140">
            <v>0</v>
          </cell>
          <cell r="D140">
            <v>2511566</v>
          </cell>
          <cell r="E140">
            <v>-4927629354</v>
          </cell>
          <cell r="F140">
            <v>0</v>
          </cell>
          <cell r="G140">
            <v>0</v>
          </cell>
          <cell r="H140">
            <v>4887799624.1999998</v>
          </cell>
          <cell r="I140">
            <v>-37318163.800000191</v>
          </cell>
          <cell r="J140">
            <v>0</v>
          </cell>
          <cell r="K140">
            <v>2511566</v>
          </cell>
          <cell r="L140">
            <v>0</v>
          </cell>
          <cell r="M140">
            <v>0</v>
          </cell>
          <cell r="N140">
            <v>2511566</v>
          </cell>
          <cell r="O140">
            <v>-4939288815</v>
          </cell>
          <cell r="P140">
            <v>11659461</v>
          </cell>
          <cell r="Q140">
            <v>0</v>
          </cell>
          <cell r="R140">
            <v>-4927629354</v>
          </cell>
          <cell r="S140">
            <v>4887799624.1999998</v>
          </cell>
        </row>
        <row r="141">
          <cell r="A141">
            <v>1405050840</v>
          </cell>
          <cell r="B141" t="str">
            <v>INTER UNITS CONTRA ACCOUNT - CORPORATE</v>
          </cell>
          <cell r="C141">
            <v>-9427915024.3349285</v>
          </cell>
          <cell r="D141">
            <v>9874134679.3856087</v>
          </cell>
          <cell r="E141">
            <v>89096667.298833668</v>
          </cell>
          <cell r="F141">
            <v>0</v>
          </cell>
          <cell r="G141">
            <v>0</v>
          </cell>
          <cell r="H141">
            <v>0</v>
          </cell>
          <cell r="I141">
            <v>535316322.34951383</v>
          </cell>
          <cell r="J141">
            <v>-9427915024.3349285</v>
          </cell>
          <cell r="K141">
            <v>9925287915.0346622</v>
          </cell>
          <cell r="L141">
            <v>-51153235.649053618</v>
          </cell>
          <cell r="M141">
            <v>0</v>
          </cell>
          <cell r="N141">
            <v>9874134679.3856087</v>
          </cell>
          <cell r="O141">
            <v>0</v>
          </cell>
          <cell r="P141">
            <v>225505295.69631004</v>
          </cell>
          <cell r="Q141">
            <v>-136408628.39747638</v>
          </cell>
          <cell r="R141">
            <v>89096667.298833668</v>
          </cell>
          <cell r="S141">
            <v>0</v>
          </cell>
        </row>
        <row r="142">
          <cell r="A142">
            <v>2101010000</v>
          </cell>
          <cell r="B142" t="str">
            <v>LAND-FREEHOLD - COST</v>
          </cell>
          <cell r="C142">
            <v>650165</v>
          </cell>
          <cell r="D142">
            <v>13652972</v>
          </cell>
          <cell r="E142">
            <v>0</v>
          </cell>
          <cell r="F142">
            <v>0</v>
          </cell>
          <cell r="G142">
            <v>0</v>
          </cell>
          <cell r="H142">
            <v>1072846760.4</v>
          </cell>
          <cell r="I142">
            <v>1087149897.4000001</v>
          </cell>
          <cell r="J142">
            <v>650165</v>
          </cell>
          <cell r="K142">
            <v>13652972</v>
          </cell>
          <cell r="L142">
            <v>0</v>
          </cell>
          <cell r="M142">
            <v>0</v>
          </cell>
          <cell r="N142">
            <v>13652972</v>
          </cell>
          <cell r="O142">
            <v>0</v>
          </cell>
          <cell r="P142">
            <v>0</v>
          </cell>
          <cell r="Q142">
            <v>0</v>
          </cell>
          <cell r="R142">
            <v>0</v>
          </cell>
          <cell r="S142">
            <v>1072846760.4</v>
          </cell>
        </row>
        <row r="143">
          <cell r="A143">
            <v>2101010010</v>
          </cell>
          <cell r="B143" t="str">
            <v>LAND-LEASEHOLD - COST</v>
          </cell>
          <cell r="C143">
            <v>0</v>
          </cell>
          <cell r="D143">
            <v>0</v>
          </cell>
          <cell r="E143">
            <v>0</v>
          </cell>
          <cell r="F143">
            <v>0</v>
          </cell>
          <cell r="G143">
            <v>0</v>
          </cell>
          <cell r="H143">
            <v>143409786</v>
          </cell>
          <cell r="I143">
            <v>143409786</v>
          </cell>
          <cell r="J143">
            <v>0</v>
          </cell>
          <cell r="K143">
            <v>0</v>
          </cell>
          <cell r="L143">
            <v>0</v>
          </cell>
          <cell r="M143">
            <v>0</v>
          </cell>
          <cell r="N143">
            <v>0</v>
          </cell>
          <cell r="O143">
            <v>0</v>
          </cell>
          <cell r="P143">
            <v>0</v>
          </cell>
          <cell r="Q143">
            <v>0</v>
          </cell>
          <cell r="R143">
            <v>0</v>
          </cell>
          <cell r="S143">
            <v>143409786</v>
          </cell>
        </row>
        <row r="144">
          <cell r="A144">
            <v>2101010020</v>
          </cell>
          <cell r="B144" t="str">
            <v>BUILDINGS-FACTORY - COST</v>
          </cell>
          <cell r="C144">
            <v>5396673523.5</v>
          </cell>
          <cell r="D144">
            <v>176524758.86000001</v>
          </cell>
          <cell r="E144">
            <v>329184335.86000001</v>
          </cell>
          <cell r="F144">
            <v>109238811.72</v>
          </cell>
          <cell r="G144">
            <v>0</v>
          </cell>
          <cell r="H144">
            <v>5488799048.1499996</v>
          </cell>
          <cell r="I144">
            <v>11391181666.369999</v>
          </cell>
          <cell r="J144">
            <v>5396673523.5</v>
          </cell>
          <cell r="K144">
            <v>176524758.86000001</v>
          </cell>
          <cell r="L144">
            <v>0</v>
          </cell>
          <cell r="M144">
            <v>0</v>
          </cell>
          <cell r="N144">
            <v>176524758.86000001</v>
          </cell>
          <cell r="O144">
            <v>0</v>
          </cell>
          <cell r="P144">
            <v>329184335.86000001</v>
          </cell>
          <cell r="Q144">
            <v>0</v>
          </cell>
          <cell r="R144">
            <v>329184335.86000001</v>
          </cell>
          <cell r="S144">
            <v>5488799048.1499996</v>
          </cell>
        </row>
        <row r="145">
          <cell r="A145">
            <v>2101010050</v>
          </cell>
          <cell r="B145" t="str">
            <v>PLANT AND MACHINERY - COST</v>
          </cell>
          <cell r="C145">
            <v>6542414.8799999999</v>
          </cell>
          <cell r="D145">
            <v>11425356147.6</v>
          </cell>
          <cell r="E145">
            <v>23680056484.760002</v>
          </cell>
          <cell r="F145">
            <v>1119900000.3</v>
          </cell>
          <cell r="G145">
            <v>166664974.66999999</v>
          </cell>
          <cell r="H145">
            <v>50487564883.940002</v>
          </cell>
          <cell r="I145">
            <v>85599519931.180008</v>
          </cell>
          <cell r="J145">
            <v>6542414.8799999999</v>
          </cell>
          <cell r="K145">
            <v>11403806355.6</v>
          </cell>
          <cell r="L145">
            <v>0</v>
          </cell>
          <cell r="M145">
            <v>21549792</v>
          </cell>
          <cell r="N145">
            <v>11425356147.6</v>
          </cell>
          <cell r="O145">
            <v>78722746.060000002</v>
          </cell>
          <cell r="P145">
            <v>23601333738.700001</v>
          </cell>
          <cell r="Q145">
            <v>0</v>
          </cell>
          <cell r="R145">
            <v>23680056484.760002</v>
          </cell>
          <cell r="S145">
            <v>50487564883.940002</v>
          </cell>
        </row>
        <row r="146">
          <cell r="A146">
            <v>2101010090</v>
          </cell>
          <cell r="B146" t="str">
            <v>OFFICE EQUIPMENTS - COST</v>
          </cell>
          <cell r="C146">
            <v>388564242.75</v>
          </cell>
          <cell r="D146">
            <v>20352881.439999998</v>
          </cell>
          <cell r="E146">
            <v>22958128.630000003</v>
          </cell>
          <cell r="F146">
            <v>425457.04</v>
          </cell>
          <cell r="G146">
            <v>0</v>
          </cell>
          <cell r="H146">
            <v>32044050.649999999</v>
          </cell>
          <cell r="I146">
            <v>463919303.46999997</v>
          </cell>
          <cell r="J146">
            <v>388564242.75</v>
          </cell>
          <cell r="K146">
            <v>16737396.439999999</v>
          </cell>
          <cell r="L146">
            <v>0</v>
          </cell>
          <cell r="M146">
            <v>3615485</v>
          </cell>
          <cell r="N146">
            <v>20352881.439999998</v>
          </cell>
          <cell r="O146">
            <v>7855209.6600000001</v>
          </cell>
          <cell r="P146">
            <v>15102918.970000001</v>
          </cell>
          <cell r="Q146">
            <v>0</v>
          </cell>
          <cell r="R146">
            <v>22958128.630000003</v>
          </cell>
          <cell r="S146">
            <v>32044050.649999999</v>
          </cell>
        </row>
        <row r="147">
          <cell r="A147">
            <v>2101010100</v>
          </cell>
          <cell r="B147" t="str">
            <v>COMPUTERS - COST</v>
          </cell>
          <cell r="C147">
            <v>30849557.010000002</v>
          </cell>
          <cell r="D147">
            <v>12321932.57</v>
          </cell>
          <cell r="E147">
            <v>14805796.800000001</v>
          </cell>
          <cell r="F147">
            <v>83544</v>
          </cell>
          <cell r="G147">
            <v>0</v>
          </cell>
          <cell r="H147">
            <v>27923515.699999999</v>
          </cell>
          <cell r="I147">
            <v>85900802.079999998</v>
          </cell>
          <cell r="J147">
            <v>30849557.010000002</v>
          </cell>
          <cell r="K147">
            <v>11840171.57</v>
          </cell>
          <cell r="L147">
            <v>0</v>
          </cell>
          <cell r="M147">
            <v>481761</v>
          </cell>
          <cell r="N147">
            <v>12321932.57</v>
          </cell>
          <cell r="O147">
            <v>10273739.16</v>
          </cell>
          <cell r="P147">
            <v>4532057.6399999997</v>
          </cell>
          <cell r="Q147">
            <v>0</v>
          </cell>
          <cell r="R147">
            <v>14805796.800000001</v>
          </cell>
          <cell r="S147">
            <v>27923515.699999999</v>
          </cell>
        </row>
        <row r="148">
          <cell r="A148">
            <v>2101010130</v>
          </cell>
          <cell r="B148" t="str">
            <v>FURNITURE &amp; FIXTURE-NORMAL RATE - COST</v>
          </cell>
          <cell r="C148">
            <v>575324262.15999997</v>
          </cell>
          <cell r="D148">
            <v>40385255.520000003</v>
          </cell>
          <cell r="E148">
            <v>18392427.010000002</v>
          </cell>
          <cell r="F148">
            <v>578058.66</v>
          </cell>
          <cell r="G148">
            <v>0</v>
          </cell>
          <cell r="H148">
            <v>26731132.620000001</v>
          </cell>
          <cell r="I148">
            <v>660833077.30999994</v>
          </cell>
          <cell r="J148">
            <v>575324262.15999997</v>
          </cell>
          <cell r="K148">
            <v>36267684.520000003</v>
          </cell>
          <cell r="L148">
            <v>0</v>
          </cell>
          <cell r="M148">
            <v>4117571</v>
          </cell>
          <cell r="N148">
            <v>40385255.520000003</v>
          </cell>
          <cell r="O148">
            <v>525900</v>
          </cell>
          <cell r="P148">
            <v>17866527.010000002</v>
          </cell>
          <cell r="Q148">
            <v>0</v>
          </cell>
          <cell r="R148">
            <v>18392427.010000002</v>
          </cell>
          <cell r="S148">
            <v>26731132.620000001</v>
          </cell>
        </row>
        <row r="149">
          <cell r="A149">
            <v>2101010140</v>
          </cell>
          <cell r="B149" t="str">
            <v>FURNITURE &amp; FIXTURE-OTHERS -COST</v>
          </cell>
          <cell r="C149">
            <v>1134313.3999999999</v>
          </cell>
          <cell r="D149">
            <v>0</v>
          </cell>
          <cell r="E149">
            <v>0</v>
          </cell>
          <cell r="F149">
            <v>0</v>
          </cell>
          <cell r="G149">
            <v>0</v>
          </cell>
          <cell r="H149">
            <v>19921676.789999999</v>
          </cell>
          <cell r="I149">
            <v>21055990.189999998</v>
          </cell>
          <cell r="J149">
            <v>1134313.3999999999</v>
          </cell>
          <cell r="K149">
            <v>0</v>
          </cell>
          <cell r="L149">
            <v>0</v>
          </cell>
          <cell r="M149">
            <v>0</v>
          </cell>
          <cell r="N149">
            <v>0</v>
          </cell>
          <cell r="O149">
            <v>0</v>
          </cell>
          <cell r="P149">
            <v>0</v>
          </cell>
          <cell r="Q149">
            <v>0</v>
          </cell>
          <cell r="R149">
            <v>0</v>
          </cell>
          <cell r="S149">
            <v>19921676.789999999</v>
          </cell>
        </row>
        <row r="150">
          <cell r="A150">
            <v>2101010150</v>
          </cell>
          <cell r="B150" t="str">
            <v>VEHICLES - MOTOR CARS -COST</v>
          </cell>
          <cell r="C150">
            <v>145737066.38</v>
          </cell>
          <cell r="D150">
            <v>6747028</v>
          </cell>
          <cell r="E150">
            <v>6512365.4699999997</v>
          </cell>
          <cell r="F150">
            <v>0</v>
          </cell>
          <cell r="G150">
            <v>0</v>
          </cell>
          <cell r="H150">
            <v>12879817</v>
          </cell>
          <cell r="I150">
            <v>171876276.84999999</v>
          </cell>
          <cell r="J150">
            <v>145737066.38</v>
          </cell>
          <cell r="K150">
            <v>6747028</v>
          </cell>
          <cell r="L150">
            <v>0</v>
          </cell>
          <cell r="M150">
            <v>0</v>
          </cell>
          <cell r="N150">
            <v>6747028</v>
          </cell>
          <cell r="O150">
            <v>1955555.01</v>
          </cell>
          <cell r="P150">
            <v>4556810.46</v>
          </cell>
          <cell r="Q150">
            <v>0</v>
          </cell>
          <cell r="R150">
            <v>6512365.4699999997</v>
          </cell>
          <cell r="S150">
            <v>12879817</v>
          </cell>
        </row>
        <row r="151">
          <cell r="A151">
            <v>2101015000</v>
          </cell>
          <cell r="B151" t="str">
            <v>ASSET CLEARING ACCOUNT</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row>
        <row r="152">
          <cell r="A152">
            <v>2101020020</v>
          </cell>
          <cell r="B152" t="str">
            <v>ACCUMULATED DEPRECIATION BUILDINGS-FACTORY</v>
          </cell>
          <cell r="C152">
            <v>-1352900506.0699999</v>
          </cell>
          <cell r="D152">
            <v>-109093106.31</v>
          </cell>
          <cell r="E152">
            <v>-133143488.68000001</v>
          </cell>
          <cell r="F152">
            <v>-7704346.0899999999</v>
          </cell>
          <cell r="G152">
            <v>0</v>
          </cell>
          <cell r="H152">
            <v>-1801809177.95</v>
          </cell>
          <cell r="I152">
            <v>-3396946279.0100002</v>
          </cell>
          <cell r="J152">
            <v>-1352900506.0699999</v>
          </cell>
          <cell r="K152">
            <v>-109093106.31</v>
          </cell>
          <cell r="L152">
            <v>0</v>
          </cell>
          <cell r="M152">
            <v>0</v>
          </cell>
          <cell r="N152">
            <v>-109093106.31</v>
          </cell>
          <cell r="O152">
            <v>0</v>
          </cell>
          <cell r="P152">
            <v>-133143488.68000001</v>
          </cell>
          <cell r="Q152">
            <v>0</v>
          </cell>
          <cell r="R152">
            <v>-133143488.68000001</v>
          </cell>
          <cell r="S152">
            <v>-1801809177.95</v>
          </cell>
        </row>
        <row r="153">
          <cell r="A153">
            <v>2101020050</v>
          </cell>
          <cell r="B153" t="str">
            <v>ACCUMULATED DEPRECIATION-PLANT &amp; MACHINERY</v>
          </cell>
          <cell r="C153">
            <v>-1324558.6600000001</v>
          </cell>
          <cell r="D153">
            <v>-9387219673.4500008</v>
          </cell>
          <cell r="E153">
            <v>-12584496881.759998</v>
          </cell>
          <cell r="F153">
            <v>-108077458.7</v>
          </cell>
          <cell r="G153">
            <v>-20678484.539999999</v>
          </cell>
          <cell r="H153">
            <v>-27925500574.539997</v>
          </cell>
          <cell r="I153">
            <v>-49898541688.409996</v>
          </cell>
          <cell r="J153">
            <v>-1324558.6600000001</v>
          </cell>
          <cell r="K153">
            <v>-9375360829.1599998</v>
          </cell>
          <cell r="L153">
            <v>0</v>
          </cell>
          <cell r="M153">
            <v>-11858844.289999999</v>
          </cell>
          <cell r="N153">
            <v>-9387219673.4500008</v>
          </cell>
          <cell r="O153">
            <v>-3776653.47</v>
          </cell>
          <cell r="P153">
            <v>-12580720228.289999</v>
          </cell>
          <cell r="Q153">
            <v>0</v>
          </cell>
          <cell r="R153">
            <v>-12584496881.759998</v>
          </cell>
          <cell r="S153">
            <v>-27925500574.539997</v>
          </cell>
        </row>
        <row r="154">
          <cell r="A154">
            <v>2101020090</v>
          </cell>
          <cell r="B154" t="str">
            <v>ACCUMULATED DEPRECIATION OFFICE EQUIPMENTS</v>
          </cell>
          <cell r="C154">
            <v>-368315756.27999997</v>
          </cell>
          <cell r="D154">
            <v>-17512806.140000001</v>
          </cell>
          <cell r="E154">
            <v>-17445780.129999999</v>
          </cell>
          <cell r="F154">
            <v>-164688.24</v>
          </cell>
          <cell r="G154">
            <v>0</v>
          </cell>
          <cell r="H154">
            <v>-21624370.350000001</v>
          </cell>
          <cell r="I154">
            <v>-424898712.89999998</v>
          </cell>
          <cell r="J154">
            <v>-368315756.27999997</v>
          </cell>
          <cell r="K154">
            <v>-14641735.369999999</v>
          </cell>
          <cell r="L154">
            <v>0</v>
          </cell>
          <cell r="M154">
            <v>-2871070.77</v>
          </cell>
          <cell r="N154">
            <v>-17512806.140000001</v>
          </cell>
          <cell r="O154">
            <v>-2082244.82</v>
          </cell>
          <cell r="P154">
            <v>-15363535.310000001</v>
          </cell>
          <cell r="Q154">
            <v>0</v>
          </cell>
          <cell r="R154">
            <v>-17445780.129999999</v>
          </cell>
          <cell r="S154">
            <v>-21624370.350000001</v>
          </cell>
        </row>
        <row r="155">
          <cell r="A155">
            <v>2101020100</v>
          </cell>
          <cell r="B155" t="str">
            <v>ACCUMULATED DEPRECIATION COMPUTERS</v>
          </cell>
          <cell r="C155">
            <v>-21490906.920000002</v>
          </cell>
          <cell r="D155">
            <v>-11792862.390000001</v>
          </cell>
          <cell r="E155">
            <v>-7947735.5999999996</v>
          </cell>
          <cell r="F155">
            <v>-79366.8</v>
          </cell>
          <cell r="G155">
            <v>0</v>
          </cell>
          <cell r="H155">
            <v>-21431214</v>
          </cell>
          <cell r="I155">
            <v>-62662718.910000004</v>
          </cell>
          <cell r="J155">
            <v>-21490906.920000002</v>
          </cell>
          <cell r="K155">
            <v>-11335189.24</v>
          </cell>
          <cell r="L155">
            <v>0</v>
          </cell>
          <cell r="M155">
            <v>-457673.15</v>
          </cell>
          <cell r="N155">
            <v>-11792862.390000001</v>
          </cell>
          <cell r="O155">
            <v>-2731833.43</v>
          </cell>
          <cell r="P155">
            <v>-5215902.17</v>
          </cell>
          <cell r="Q155">
            <v>0</v>
          </cell>
          <cell r="R155">
            <v>-7947735.5999999996</v>
          </cell>
          <cell r="S155">
            <v>-21431214</v>
          </cell>
        </row>
        <row r="156">
          <cell r="A156">
            <v>2101020130</v>
          </cell>
          <cell r="B156" t="str">
            <v>ACC DEPRECIATION FURNITURE &amp; FIXTURE-NORMAL R</v>
          </cell>
          <cell r="C156">
            <v>-393814217.29000002</v>
          </cell>
          <cell r="D156">
            <v>-32685883.670000002</v>
          </cell>
          <cell r="E156">
            <v>-16870753.43</v>
          </cell>
          <cell r="F156">
            <v>-95498.52</v>
          </cell>
          <cell r="G156">
            <v>0</v>
          </cell>
          <cell r="H156">
            <v>-22770631.609999999</v>
          </cell>
          <cell r="I156">
            <v>-466141486.00000006</v>
          </cell>
          <cell r="J156">
            <v>-393814217.29000002</v>
          </cell>
          <cell r="K156">
            <v>-28804480.210000001</v>
          </cell>
          <cell r="L156">
            <v>0</v>
          </cell>
          <cell r="M156">
            <v>-3881403.46</v>
          </cell>
          <cell r="N156">
            <v>-32685883.670000002</v>
          </cell>
          <cell r="O156">
            <v>-248542.02</v>
          </cell>
          <cell r="P156">
            <v>-16622211.41</v>
          </cell>
          <cell r="Q156">
            <v>0</v>
          </cell>
          <cell r="R156">
            <v>-16870753.43</v>
          </cell>
          <cell r="S156">
            <v>-22770631.609999999</v>
          </cell>
        </row>
        <row r="157">
          <cell r="A157">
            <v>2101020140</v>
          </cell>
          <cell r="B157" t="str">
            <v>ACCUMULATED DEPRECIATION FURNITURE&amp;FIXTURE-OT</v>
          </cell>
          <cell r="C157">
            <v>-212783.15</v>
          </cell>
          <cell r="D157">
            <v>0</v>
          </cell>
          <cell r="E157">
            <v>0</v>
          </cell>
          <cell r="F157">
            <v>0</v>
          </cell>
          <cell r="G157">
            <v>0</v>
          </cell>
          <cell r="H157">
            <v>-16004518.17</v>
          </cell>
          <cell r="I157">
            <v>-16217301.32</v>
          </cell>
          <cell r="J157">
            <v>-212783.15</v>
          </cell>
          <cell r="K157">
            <v>0</v>
          </cell>
          <cell r="L157">
            <v>0</v>
          </cell>
          <cell r="M157">
            <v>0</v>
          </cell>
          <cell r="N157">
            <v>0</v>
          </cell>
          <cell r="O157">
            <v>0</v>
          </cell>
          <cell r="P157">
            <v>0</v>
          </cell>
          <cell r="Q157">
            <v>0</v>
          </cell>
          <cell r="R157">
            <v>0</v>
          </cell>
          <cell r="S157">
            <v>-16004518.17</v>
          </cell>
        </row>
        <row r="158">
          <cell r="A158">
            <v>2101020150</v>
          </cell>
          <cell r="B158" t="str">
            <v>ACCUMULATED DEPRECIATION VEHICLES - MOTOR CAR</v>
          </cell>
          <cell r="C158">
            <v>-100300531.12</v>
          </cell>
          <cell r="D158">
            <v>-2997953.99</v>
          </cell>
          <cell r="E158">
            <v>-3417980.13</v>
          </cell>
          <cell r="F158">
            <v>0</v>
          </cell>
          <cell r="G158">
            <v>0</v>
          </cell>
          <cell r="H158">
            <v>-10185633.5</v>
          </cell>
          <cell r="I158">
            <v>-116902098.73999999</v>
          </cell>
          <cell r="J158">
            <v>-100300531.12</v>
          </cell>
          <cell r="K158">
            <v>-2997953.99</v>
          </cell>
          <cell r="L158">
            <v>0</v>
          </cell>
          <cell r="M158">
            <v>0</v>
          </cell>
          <cell r="N158">
            <v>-2997953.99</v>
          </cell>
          <cell r="O158">
            <v>-542864.11</v>
          </cell>
          <cell r="P158">
            <v>-2875116.02</v>
          </cell>
          <cell r="Q158">
            <v>0</v>
          </cell>
          <cell r="R158">
            <v>-3417980.13</v>
          </cell>
          <cell r="S158">
            <v>-10185633.5</v>
          </cell>
        </row>
        <row r="159">
          <cell r="A159">
            <v>2101030010</v>
          </cell>
          <cell r="B159" t="str">
            <v>SOFTWARE - COST</v>
          </cell>
          <cell r="C159">
            <v>136786211.66</v>
          </cell>
          <cell r="D159">
            <v>66729</v>
          </cell>
          <cell r="E159">
            <v>21604658.329999998</v>
          </cell>
          <cell r="F159">
            <v>0</v>
          </cell>
          <cell r="G159">
            <v>0</v>
          </cell>
          <cell r="H159">
            <v>6120932.4400000004</v>
          </cell>
          <cell r="I159">
            <v>164578531.43000001</v>
          </cell>
          <cell r="J159">
            <v>136786211.66</v>
          </cell>
          <cell r="K159">
            <v>66729</v>
          </cell>
          <cell r="L159">
            <v>0</v>
          </cell>
          <cell r="M159">
            <v>0</v>
          </cell>
          <cell r="N159">
            <v>66729</v>
          </cell>
          <cell r="O159">
            <v>8500468.0299999993</v>
          </cell>
          <cell r="P159">
            <v>13104190.300000001</v>
          </cell>
          <cell r="Q159">
            <v>0</v>
          </cell>
          <cell r="R159">
            <v>21604658.329999998</v>
          </cell>
          <cell r="S159">
            <v>6120932.4400000004</v>
          </cell>
        </row>
        <row r="160">
          <cell r="A160">
            <v>2101040010</v>
          </cell>
          <cell r="B160" t="str">
            <v>ACCUMULATED DEPRECIATION - SOFTWARE</v>
          </cell>
          <cell r="C160">
            <v>-127518795.52</v>
          </cell>
          <cell r="D160">
            <v>-63392.55</v>
          </cell>
          <cell r="E160">
            <v>-16456784.74</v>
          </cell>
          <cell r="F160">
            <v>0</v>
          </cell>
          <cell r="G160">
            <v>0</v>
          </cell>
          <cell r="H160">
            <v>-5459269.9400000004</v>
          </cell>
          <cell r="I160">
            <v>-149498242.75</v>
          </cell>
          <cell r="J160">
            <v>-127518795.52</v>
          </cell>
          <cell r="K160">
            <v>-63392.55</v>
          </cell>
          <cell r="L160">
            <v>0</v>
          </cell>
          <cell r="M160">
            <v>0</v>
          </cell>
          <cell r="N160">
            <v>-63392.55</v>
          </cell>
          <cell r="O160">
            <v>-3352594.44</v>
          </cell>
          <cell r="P160">
            <v>-13104190.300000001</v>
          </cell>
          <cell r="Q160">
            <v>0</v>
          </cell>
          <cell r="R160">
            <v>-16456784.74</v>
          </cell>
          <cell r="S160">
            <v>-5459269.9400000004</v>
          </cell>
        </row>
        <row r="161">
          <cell r="A161">
            <v>2101050020</v>
          </cell>
          <cell r="B161" t="str">
            <v>CWIP - BUILDINGS-FACTORY</v>
          </cell>
          <cell r="C161">
            <v>0</v>
          </cell>
          <cell r="D161">
            <v>0</v>
          </cell>
          <cell r="E161">
            <v>1.24</v>
          </cell>
          <cell r="F161">
            <v>2180921.6</v>
          </cell>
          <cell r="G161">
            <v>0</v>
          </cell>
          <cell r="H161">
            <v>13706349.619999999</v>
          </cell>
          <cell r="I161">
            <v>13706350.859999999</v>
          </cell>
          <cell r="J161">
            <v>0</v>
          </cell>
          <cell r="K161">
            <v>0</v>
          </cell>
          <cell r="L161">
            <v>0</v>
          </cell>
          <cell r="M161">
            <v>0</v>
          </cell>
          <cell r="N161">
            <v>0</v>
          </cell>
          <cell r="O161">
            <v>0</v>
          </cell>
          <cell r="P161">
            <v>1.24</v>
          </cell>
          <cell r="Q161">
            <v>0</v>
          </cell>
          <cell r="R161">
            <v>1.24</v>
          </cell>
          <cell r="S161">
            <v>13706349.619999999</v>
          </cell>
        </row>
        <row r="162">
          <cell r="A162">
            <v>2101050030</v>
          </cell>
          <cell r="B162" t="str">
            <v>CWIP - BUILDINGS-NON FACTORY</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row>
        <row r="163">
          <cell r="A163">
            <v>2101050050</v>
          </cell>
          <cell r="B163" t="str">
            <v>CWIP PLANT  AND MACHINERY</v>
          </cell>
          <cell r="C163">
            <v>1</v>
          </cell>
          <cell r="D163">
            <v>1411799.88</v>
          </cell>
          <cell r="E163">
            <v>85072084.430000007</v>
          </cell>
          <cell r="F163">
            <v>800567.60000000009</v>
          </cell>
          <cell r="G163">
            <v>0.26</v>
          </cell>
          <cell r="H163">
            <v>906957697.19000006</v>
          </cell>
          <cell r="I163">
            <v>993441582.5</v>
          </cell>
          <cell r="J163">
            <v>1</v>
          </cell>
          <cell r="K163">
            <v>1411799.88</v>
          </cell>
          <cell r="L163">
            <v>0</v>
          </cell>
          <cell r="M163">
            <v>0</v>
          </cell>
          <cell r="N163">
            <v>1411799.88</v>
          </cell>
          <cell r="O163">
            <v>0</v>
          </cell>
          <cell r="P163">
            <v>85072084.040000007</v>
          </cell>
          <cell r="Q163">
            <v>0.39</v>
          </cell>
          <cell r="R163">
            <v>85072084.430000007</v>
          </cell>
          <cell r="S163">
            <v>906957697.19000006</v>
          </cell>
        </row>
        <row r="164">
          <cell r="A164">
            <v>2101050090</v>
          </cell>
          <cell r="B164" t="str">
            <v>CWIP - OFFICE EQUIPMENTS</v>
          </cell>
          <cell r="C164">
            <v>709222.46000000008</v>
          </cell>
          <cell r="D164">
            <v>0</v>
          </cell>
          <cell r="E164">
            <v>1053741.98</v>
          </cell>
          <cell r="F164">
            <v>718900.86</v>
          </cell>
          <cell r="G164">
            <v>0</v>
          </cell>
          <cell r="H164">
            <v>5486376.9400000004</v>
          </cell>
          <cell r="I164">
            <v>7249341.3800000008</v>
          </cell>
          <cell r="J164">
            <v>709222.46000000008</v>
          </cell>
          <cell r="K164">
            <v>0</v>
          </cell>
          <cell r="L164">
            <v>0</v>
          </cell>
          <cell r="M164">
            <v>0</v>
          </cell>
          <cell r="N164">
            <v>0</v>
          </cell>
          <cell r="O164">
            <v>0</v>
          </cell>
          <cell r="P164">
            <v>1053741.98</v>
          </cell>
          <cell r="Q164">
            <v>0</v>
          </cell>
          <cell r="R164">
            <v>1053741.98</v>
          </cell>
          <cell r="S164">
            <v>5486376.9400000004</v>
          </cell>
        </row>
        <row r="165">
          <cell r="A165">
            <v>2101050100</v>
          </cell>
          <cell r="B165" t="str">
            <v>CWIP - COMPUTERS</v>
          </cell>
          <cell r="C165">
            <v>537428</v>
          </cell>
          <cell r="D165">
            <v>-0.04</v>
          </cell>
          <cell r="E165">
            <v>971140</v>
          </cell>
          <cell r="F165">
            <v>0</v>
          </cell>
          <cell r="G165">
            <v>0</v>
          </cell>
          <cell r="H165">
            <v>41019.67</v>
          </cell>
          <cell r="I165">
            <v>1549587.63</v>
          </cell>
          <cell r="J165">
            <v>537428</v>
          </cell>
          <cell r="K165">
            <v>-0.04</v>
          </cell>
          <cell r="L165">
            <v>0</v>
          </cell>
          <cell r="M165">
            <v>0</v>
          </cell>
          <cell r="N165">
            <v>-0.04</v>
          </cell>
          <cell r="O165">
            <v>0</v>
          </cell>
          <cell r="P165">
            <v>971140</v>
          </cell>
          <cell r="Q165">
            <v>0</v>
          </cell>
          <cell r="R165">
            <v>971140</v>
          </cell>
          <cell r="S165">
            <v>41019.67</v>
          </cell>
        </row>
        <row r="166">
          <cell r="A166">
            <v>2101050130</v>
          </cell>
          <cell r="B166" t="str">
            <v>CWIP - FURNITURE &amp; FIXTURE-NORMAL RATE</v>
          </cell>
          <cell r="C166">
            <v>877039.92</v>
          </cell>
          <cell r="D166">
            <v>0</v>
          </cell>
          <cell r="E166">
            <v>0</v>
          </cell>
          <cell r="F166">
            <v>8.33</v>
          </cell>
          <cell r="G166">
            <v>0</v>
          </cell>
          <cell r="H166">
            <v>0</v>
          </cell>
          <cell r="I166">
            <v>877039.92</v>
          </cell>
          <cell r="J166">
            <v>877039.92</v>
          </cell>
          <cell r="K166">
            <v>0</v>
          </cell>
          <cell r="L166">
            <v>0</v>
          </cell>
          <cell r="M166">
            <v>0</v>
          </cell>
          <cell r="N166">
            <v>0</v>
          </cell>
          <cell r="O166">
            <v>0</v>
          </cell>
          <cell r="P166">
            <v>0</v>
          </cell>
          <cell r="Q166">
            <v>0</v>
          </cell>
          <cell r="R166">
            <v>0</v>
          </cell>
          <cell r="S166">
            <v>0</v>
          </cell>
        </row>
        <row r="167">
          <cell r="A167">
            <v>2101050220</v>
          </cell>
          <cell r="B167" t="str">
            <v>CWIP-AIR CONDITIONER</v>
          </cell>
          <cell r="C167">
            <v>0</v>
          </cell>
          <cell r="D167">
            <v>-0.48</v>
          </cell>
          <cell r="E167">
            <v>0</v>
          </cell>
          <cell r="F167">
            <v>0</v>
          </cell>
          <cell r="G167">
            <v>0</v>
          </cell>
          <cell r="H167">
            <v>1478835.55</v>
          </cell>
          <cell r="I167">
            <v>1478835.07</v>
          </cell>
          <cell r="J167">
            <v>0</v>
          </cell>
          <cell r="K167">
            <v>-0.48</v>
          </cell>
          <cell r="L167">
            <v>0</v>
          </cell>
          <cell r="M167">
            <v>0</v>
          </cell>
          <cell r="N167">
            <v>-0.48</v>
          </cell>
          <cell r="O167">
            <v>0</v>
          </cell>
          <cell r="P167">
            <v>0</v>
          </cell>
          <cell r="Q167">
            <v>0</v>
          </cell>
          <cell r="R167">
            <v>0</v>
          </cell>
          <cell r="S167">
            <v>1478835.55</v>
          </cell>
        </row>
        <row r="168">
          <cell r="A168">
            <v>2101050140</v>
          </cell>
          <cell r="B168" t="str">
            <v>CWIP - FURNITURE &amp; FIXTURE-OTHERS</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row>
        <row r="169">
          <cell r="A169">
            <v>2101050210</v>
          </cell>
          <cell r="B169" t="str">
            <v>CWIP -  ELECTRICAL INSTALLATIONS</v>
          </cell>
          <cell r="C169">
            <v>0</v>
          </cell>
          <cell r="D169">
            <v>-0.18</v>
          </cell>
          <cell r="E169">
            <v>0</v>
          </cell>
          <cell r="F169">
            <v>-0.16</v>
          </cell>
          <cell r="G169">
            <v>0</v>
          </cell>
          <cell r="H169">
            <v>191625</v>
          </cell>
          <cell r="I169">
            <v>191624.82</v>
          </cell>
          <cell r="J169">
            <v>0</v>
          </cell>
          <cell r="K169">
            <v>-0.18</v>
          </cell>
          <cell r="L169">
            <v>0</v>
          </cell>
          <cell r="M169">
            <v>0</v>
          </cell>
          <cell r="N169">
            <v>-0.18</v>
          </cell>
          <cell r="O169">
            <v>0</v>
          </cell>
          <cell r="P169">
            <v>0</v>
          </cell>
          <cell r="Q169">
            <v>0</v>
          </cell>
          <cell r="R169">
            <v>0</v>
          </cell>
          <cell r="S169">
            <v>191625</v>
          </cell>
        </row>
        <row r="170">
          <cell r="A170">
            <v>2101050250</v>
          </cell>
          <cell r="B170" t="str">
            <v>CWIP - PRE-OPS</v>
          </cell>
          <cell r="C170">
            <v>-0.56999999999999995</v>
          </cell>
          <cell r="D170">
            <v>0.9</v>
          </cell>
          <cell r="E170">
            <v>0</v>
          </cell>
          <cell r="F170">
            <v>0</v>
          </cell>
          <cell r="G170">
            <v>0</v>
          </cell>
          <cell r="H170">
            <v>0</v>
          </cell>
          <cell r="I170">
            <v>0.33000000000000007</v>
          </cell>
          <cell r="J170">
            <v>-0.56999999999999995</v>
          </cell>
          <cell r="K170">
            <v>0.9</v>
          </cell>
          <cell r="L170">
            <v>0</v>
          </cell>
          <cell r="M170">
            <v>0</v>
          </cell>
          <cell r="N170">
            <v>0.9</v>
          </cell>
          <cell r="O170">
            <v>0</v>
          </cell>
          <cell r="P170">
            <v>0</v>
          </cell>
          <cell r="Q170">
            <v>0</v>
          </cell>
          <cell r="R170">
            <v>0</v>
          </cell>
          <cell r="S170">
            <v>0</v>
          </cell>
        </row>
        <row r="171">
          <cell r="A171">
            <v>2101053120</v>
          </cell>
          <cell r="B171" t="str">
            <v>PROJECT INVENTORY</v>
          </cell>
          <cell r="C171">
            <v>0</v>
          </cell>
          <cell r="D171">
            <v>0</v>
          </cell>
          <cell r="E171">
            <v>0</v>
          </cell>
          <cell r="F171">
            <v>0</v>
          </cell>
          <cell r="G171">
            <v>0</v>
          </cell>
          <cell r="H171">
            <v>324003.65000000002</v>
          </cell>
          <cell r="I171">
            <v>324003.65000000002</v>
          </cell>
          <cell r="J171">
            <v>0</v>
          </cell>
          <cell r="K171">
            <v>0</v>
          </cell>
          <cell r="L171">
            <v>0</v>
          </cell>
          <cell r="M171">
            <v>0</v>
          </cell>
          <cell r="N171">
            <v>0</v>
          </cell>
          <cell r="O171">
            <v>0</v>
          </cell>
          <cell r="P171">
            <v>0</v>
          </cell>
          <cell r="Q171">
            <v>0</v>
          </cell>
          <cell r="R171">
            <v>0</v>
          </cell>
          <cell r="S171">
            <v>324003.65000000002</v>
          </cell>
        </row>
        <row r="172">
          <cell r="A172">
            <v>2101060010</v>
          </cell>
          <cell r="B172" t="str">
            <v>CWIP - SOFTWARE</v>
          </cell>
          <cell r="C172">
            <v>4540429.8600000003</v>
          </cell>
          <cell r="D172">
            <v>0</v>
          </cell>
          <cell r="E172">
            <v>437862.8</v>
          </cell>
          <cell r="F172">
            <v>0</v>
          </cell>
          <cell r="G172">
            <v>0</v>
          </cell>
          <cell r="H172">
            <v>0</v>
          </cell>
          <cell r="I172">
            <v>4978292.66</v>
          </cell>
          <cell r="J172">
            <v>4540429.8600000003</v>
          </cell>
          <cell r="K172">
            <v>0</v>
          </cell>
          <cell r="L172">
            <v>0</v>
          </cell>
          <cell r="M172">
            <v>0</v>
          </cell>
          <cell r="N172">
            <v>0</v>
          </cell>
          <cell r="O172">
            <v>0</v>
          </cell>
          <cell r="P172">
            <v>437862.8</v>
          </cell>
          <cell r="Q172">
            <v>0</v>
          </cell>
          <cell r="R172">
            <v>437862.8</v>
          </cell>
          <cell r="S172">
            <v>0</v>
          </cell>
        </row>
        <row r="173">
          <cell r="A173">
            <v>2103014000</v>
          </cell>
          <cell r="B173" t="str">
            <v>PROVISION FOR DIMINIUTION IN THE VALUE OF INV</v>
          </cell>
          <cell r="C173">
            <v>0</v>
          </cell>
          <cell r="D173">
            <v>-255621093</v>
          </cell>
          <cell r="E173">
            <v>-12500000</v>
          </cell>
          <cell r="F173">
            <v>0</v>
          </cell>
          <cell r="G173">
            <v>0</v>
          </cell>
          <cell r="H173">
            <v>0</v>
          </cell>
          <cell r="I173">
            <v>-268121093</v>
          </cell>
          <cell r="J173">
            <v>0</v>
          </cell>
          <cell r="K173">
            <v>-255621093</v>
          </cell>
          <cell r="L173">
            <v>0</v>
          </cell>
          <cell r="M173">
            <v>0</v>
          </cell>
          <cell r="N173">
            <v>-255621093</v>
          </cell>
          <cell r="O173">
            <v>-12500000</v>
          </cell>
          <cell r="P173">
            <v>0</v>
          </cell>
          <cell r="Q173">
            <v>0</v>
          </cell>
          <cell r="R173">
            <v>-12500000</v>
          </cell>
          <cell r="S173">
            <v>0</v>
          </cell>
        </row>
        <row r="174">
          <cell r="A174">
            <v>2103015090</v>
          </cell>
          <cell r="B174" t="str">
            <v>EQUITY SHARE OF BLMCL</v>
          </cell>
          <cell r="C174">
            <v>-6185761990</v>
          </cell>
          <cell r="D174">
            <v>84419270564.634247</v>
          </cell>
          <cell r="E174">
            <v>0</v>
          </cell>
          <cell r="F174">
            <v>0</v>
          </cell>
          <cell r="G174">
            <v>0</v>
          </cell>
          <cell r="H174">
            <v>0</v>
          </cell>
          <cell r="I174">
            <v>78233508574.634247</v>
          </cell>
          <cell r="J174">
            <v>-6185761990</v>
          </cell>
          <cell r="K174">
            <v>84419270564.634247</v>
          </cell>
          <cell r="L174">
            <v>0</v>
          </cell>
          <cell r="M174">
            <v>0</v>
          </cell>
          <cell r="N174">
            <v>84419270564.634247</v>
          </cell>
          <cell r="O174">
            <v>0</v>
          </cell>
          <cell r="P174">
            <v>0</v>
          </cell>
          <cell r="Q174">
            <v>0</v>
          </cell>
          <cell r="R174">
            <v>0</v>
          </cell>
          <cell r="S174">
            <v>0</v>
          </cell>
        </row>
        <row r="175">
          <cell r="A175">
            <v>2103025000</v>
          </cell>
          <cell r="B175" t="str">
            <v>INVESTMENT IN PREFERENCE SHARES</v>
          </cell>
          <cell r="C175">
            <v>0</v>
          </cell>
          <cell r="D175">
            <v>67062551.590792418</v>
          </cell>
          <cell r="E175">
            <v>0</v>
          </cell>
          <cell r="F175">
            <v>0</v>
          </cell>
          <cell r="G175">
            <v>0</v>
          </cell>
          <cell r="H175">
            <v>0</v>
          </cell>
          <cell r="I175">
            <v>67062551.590792418</v>
          </cell>
          <cell r="J175">
            <v>0</v>
          </cell>
          <cell r="K175">
            <v>67062551.590792418</v>
          </cell>
          <cell r="L175">
            <v>0</v>
          </cell>
          <cell r="M175">
            <v>0</v>
          </cell>
          <cell r="N175">
            <v>67062551.590792418</v>
          </cell>
          <cell r="O175">
            <v>0</v>
          </cell>
          <cell r="P175">
            <v>0</v>
          </cell>
          <cell r="Q175">
            <v>0</v>
          </cell>
          <cell r="R175">
            <v>0</v>
          </cell>
          <cell r="S175">
            <v>0</v>
          </cell>
        </row>
        <row r="176">
          <cell r="A176">
            <v>2103030000</v>
          </cell>
          <cell r="B176" t="str">
            <v>NATIONAL SAVING CERTIFICATE</v>
          </cell>
          <cell r="C176">
            <v>0</v>
          </cell>
          <cell r="D176">
            <v>33000</v>
          </cell>
          <cell r="E176">
            <v>0</v>
          </cell>
          <cell r="F176">
            <v>0</v>
          </cell>
          <cell r="G176">
            <v>0</v>
          </cell>
          <cell r="H176">
            <v>0</v>
          </cell>
          <cell r="I176">
            <v>33000</v>
          </cell>
          <cell r="J176">
            <v>0</v>
          </cell>
          <cell r="K176">
            <v>33000</v>
          </cell>
          <cell r="L176">
            <v>0</v>
          </cell>
          <cell r="M176">
            <v>0</v>
          </cell>
          <cell r="N176">
            <v>33000</v>
          </cell>
          <cell r="O176">
            <v>0</v>
          </cell>
          <cell r="P176">
            <v>0</v>
          </cell>
          <cell r="Q176">
            <v>0</v>
          </cell>
          <cell r="R176">
            <v>0</v>
          </cell>
          <cell r="S176">
            <v>0</v>
          </cell>
        </row>
        <row r="177">
          <cell r="A177">
            <v>2105510020</v>
          </cell>
          <cell r="B177" t="str">
            <v>ADVANCE TO LAND</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row>
        <row r="178">
          <cell r="A178">
            <v>2105530000</v>
          </cell>
          <cell r="B178" t="str">
            <v>LONG TERM LOANS AND ADVANCES TO RELATED PARTI</v>
          </cell>
          <cell r="C178">
            <v>5996734478</v>
          </cell>
          <cell r="D178">
            <v>4503473450.364049</v>
          </cell>
          <cell r="E178">
            <v>180398535.80000001</v>
          </cell>
          <cell r="F178">
            <v>0</v>
          </cell>
          <cell r="G178">
            <v>0</v>
          </cell>
          <cell r="H178">
            <v>0</v>
          </cell>
          <cell r="I178">
            <v>10680606464.164047</v>
          </cell>
          <cell r="J178">
            <v>5996734478</v>
          </cell>
          <cell r="K178">
            <v>4503473450.364049</v>
          </cell>
          <cell r="L178">
            <v>0</v>
          </cell>
          <cell r="M178">
            <v>0</v>
          </cell>
          <cell r="N178">
            <v>4503473450.364049</v>
          </cell>
          <cell r="O178">
            <v>180398535.80000001</v>
          </cell>
          <cell r="P178">
            <v>0</v>
          </cell>
          <cell r="Q178">
            <v>0</v>
          </cell>
          <cell r="R178">
            <v>180398535.80000001</v>
          </cell>
          <cell r="S178">
            <v>0</v>
          </cell>
        </row>
        <row r="179">
          <cell r="A179">
            <v>2105540010</v>
          </cell>
          <cell r="B179" t="str">
            <v>INTEREST RECEIVABLE</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row>
        <row r="180">
          <cell r="A180">
            <v>2105540080</v>
          </cell>
          <cell r="B180" t="str">
            <v>PREPAID EXPENSE - NC</v>
          </cell>
          <cell r="C180">
            <v>0</v>
          </cell>
          <cell r="D180">
            <v>0</v>
          </cell>
          <cell r="E180">
            <v>4432995</v>
          </cell>
          <cell r="F180">
            <v>0</v>
          </cell>
          <cell r="G180">
            <v>0</v>
          </cell>
          <cell r="H180">
            <v>10050547</v>
          </cell>
          <cell r="I180">
            <v>14483542</v>
          </cell>
          <cell r="J180">
            <v>0</v>
          </cell>
          <cell r="K180">
            <v>0</v>
          </cell>
          <cell r="L180">
            <v>0</v>
          </cell>
          <cell r="M180">
            <v>0</v>
          </cell>
          <cell r="N180">
            <v>0</v>
          </cell>
          <cell r="O180">
            <v>4432995</v>
          </cell>
          <cell r="P180">
            <v>0</v>
          </cell>
          <cell r="Q180">
            <v>0</v>
          </cell>
          <cell r="R180">
            <v>4432995</v>
          </cell>
          <cell r="S180">
            <v>10050547</v>
          </cell>
        </row>
        <row r="181">
          <cell r="A181">
            <v>2105580010</v>
          </cell>
          <cell r="B181" t="str">
            <v>DEPOSIT OTHERS</v>
          </cell>
          <cell r="C181">
            <v>9400000</v>
          </cell>
          <cell r="D181">
            <v>0</v>
          </cell>
          <cell r="E181">
            <v>0</v>
          </cell>
          <cell r="F181">
            <v>0</v>
          </cell>
          <cell r="G181">
            <v>0</v>
          </cell>
          <cell r="H181">
            <v>0</v>
          </cell>
          <cell r="I181">
            <v>9400000</v>
          </cell>
          <cell r="J181">
            <v>9400000</v>
          </cell>
          <cell r="K181">
            <v>0</v>
          </cell>
          <cell r="L181">
            <v>0</v>
          </cell>
          <cell r="M181">
            <v>0</v>
          </cell>
          <cell r="N181">
            <v>0</v>
          </cell>
          <cell r="O181">
            <v>0</v>
          </cell>
          <cell r="P181">
            <v>0</v>
          </cell>
          <cell r="Q181">
            <v>0</v>
          </cell>
          <cell r="R181">
            <v>0</v>
          </cell>
          <cell r="S181">
            <v>0</v>
          </cell>
        </row>
        <row r="182">
          <cell r="A182">
            <v>2105580040</v>
          </cell>
          <cell r="B182" t="str">
            <v>TELEPHONE DEPOSIT BOMBAY</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row>
        <row r="183">
          <cell r="A183">
            <v>2105580070</v>
          </cell>
          <cell r="B183" t="str">
            <v>DEPOSIT WITH SALES TAX</v>
          </cell>
          <cell r="C183">
            <v>0</v>
          </cell>
          <cell r="D183">
            <v>5000</v>
          </cell>
          <cell r="E183">
            <v>0</v>
          </cell>
          <cell r="F183">
            <v>0</v>
          </cell>
          <cell r="G183">
            <v>0</v>
          </cell>
          <cell r="H183">
            <v>0</v>
          </cell>
          <cell r="I183">
            <v>5000</v>
          </cell>
          <cell r="J183">
            <v>0</v>
          </cell>
          <cell r="K183">
            <v>5000</v>
          </cell>
          <cell r="L183">
            <v>0</v>
          </cell>
          <cell r="M183">
            <v>0</v>
          </cell>
          <cell r="N183">
            <v>5000</v>
          </cell>
          <cell r="O183">
            <v>0</v>
          </cell>
          <cell r="P183">
            <v>0</v>
          </cell>
          <cell r="Q183">
            <v>0</v>
          </cell>
          <cell r="R183">
            <v>0</v>
          </cell>
          <cell r="S183">
            <v>0</v>
          </cell>
        </row>
        <row r="184">
          <cell r="A184">
            <v>2105580110</v>
          </cell>
          <cell r="B184" t="str">
            <v>DEPOSIT WITH TELECOM DEPT.</v>
          </cell>
          <cell r="C184">
            <v>0</v>
          </cell>
          <cell r="D184">
            <v>48250</v>
          </cell>
          <cell r="E184">
            <v>-48250</v>
          </cell>
          <cell r="F184">
            <v>0</v>
          </cell>
          <cell r="G184">
            <v>0</v>
          </cell>
          <cell r="H184">
            <v>0</v>
          </cell>
          <cell r="I184">
            <v>0</v>
          </cell>
          <cell r="J184">
            <v>0</v>
          </cell>
          <cell r="K184">
            <v>48250</v>
          </cell>
          <cell r="L184">
            <v>0</v>
          </cell>
          <cell r="M184">
            <v>0</v>
          </cell>
          <cell r="N184">
            <v>48250</v>
          </cell>
          <cell r="O184">
            <v>-48250</v>
          </cell>
          <cell r="P184">
            <v>0</v>
          </cell>
          <cell r="Q184">
            <v>0</v>
          </cell>
          <cell r="R184">
            <v>-48250</v>
          </cell>
          <cell r="S184">
            <v>0</v>
          </cell>
        </row>
        <row r="185">
          <cell r="A185">
            <v>2105580150</v>
          </cell>
          <cell r="B185" t="str">
            <v>PETROL SECURITY DEPOSIT</v>
          </cell>
          <cell r="C185">
            <v>25000</v>
          </cell>
          <cell r="D185">
            <v>0</v>
          </cell>
          <cell r="E185">
            <v>0</v>
          </cell>
          <cell r="F185">
            <v>0</v>
          </cell>
          <cell r="G185">
            <v>0</v>
          </cell>
          <cell r="H185">
            <v>0</v>
          </cell>
          <cell r="I185">
            <v>25000</v>
          </cell>
          <cell r="J185">
            <v>25000</v>
          </cell>
          <cell r="K185">
            <v>0</v>
          </cell>
          <cell r="L185">
            <v>0</v>
          </cell>
          <cell r="M185">
            <v>0</v>
          </cell>
          <cell r="N185">
            <v>0</v>
          </cell>
          <cell r="O185">
            <v>0</v>
          </cell>
          <cell r="P185">
            <v>0</v>
          </cell>
          <cell r="Q185">
            <v>0</v>
          </cell>
          <cell r="R185">
            <v>0</v>
          </cell>
          <cell r="S185">
            <v>0</v>
          </cell>
        </row>
        <row r="186">
          <cell r="A186">
            <v>2105580210</v>
          </cell>
          <cell r="B186" t="str">
            <v>LEASE DEPOSIT WITH SIPL</v>
          </cell>
          <cell r="C186">
            <v>0</v>
          </cell>
          <cell r="D186">
            <v>87511500</v>
          </cell>
          <cell r="E186">
            <v>0</v>
          </cell>
          <cell r="F186">
            <v>0</v>
          </cell>
          <cell r="G186">
            <v>0</v>
          </cell>
          <cell r="H186">
            <v>0</v>
          </cell>
          <cell r="I186">
            <v>87511500</v>
          </cell>
          <cell r="J186">
            <v>0</v>
          </cell>
          <cell r="K186">
            <v>87511500</v>
          </cell>
          <cell r="L186">
            <v>0</v>
          </cell>
          <cell r="M186">
            <v>0</v>
          </cell>
          <cell r="N186">
            <v>87511500</v>
          </cell>
          <cell r="O186">
            <v>0</v>
          </cell>
          <cell r="P186">
            <v>0</v>
          </cell>
          <cell r="Q186">
            <v>0</v>
          </cell>
          <cell r="R186">
            <v>0</v>
          </cell>
          <cell r="S186">
            <v>0</v>
          </cell>
        </row>
        <row r="187">
          <cell r="A187">
            <v>2105580220</v>
          </cell>
          <cell r="B187" t="str">
            <v>DEPOSIT WITH JVSL- TOWNSHIP</v>
          </cell>
          <cell r="C187">
            <v>0</v>
          </cell>
          <cell r="D187">
            <v>64880364</v>
          </cell>
          <cell r="E187">
            <v>0</v>
          </cell>
          <cell r="F187">
            <v>0</v>
          </cell>
          <cell r="G187">
            <v>0</v>
          </cell>
          <cell r="H187">
            <v>0</v>
          </cell>
          <cell r="I187">
            <v>64880364</v>
          </cell>
          <cell r="J187">
            <v>0</v>
          </cell>
          <cell r="K187">
            <v>64880364</v>
          </cell>
          <cell r="L187">
            <v>0</v>
          </cell>
          <cell r="M187">
            <v>0</v>
          </cell>
          <cell r="N187">
            <v>64880364</v>
          </cell>
          <cell r="O187">
            <v>0</v>
          </cell>
          <cell r="P187">
            <v>0</v>
          </cell>
          <cell r="Q187">
            <v>0</v>
          </cell>
          <cell r="R187">
            <v>0</v>
          </cell>
          <cell r="S187">
            <v>0</v>
          </cell>
        </row>
        <row r="188">
          <cell r="A188">
            <v>2105580230</v>
          </cell>
          <cell r="B188" t="str">
            <v>LEASE/SECURITY DEPOSIT</v>
          </cell>
          <cell r="C188">
            <v>92033500</v>
          </cell>
          <cell r="D188">
            <v>0</v>
          </cell>
          <cell r="E188">
            <v>0</v>
          </cell>
          <cell r="F188">
            <v>0</v>
          </cell>
          <cell r="G188">
            <v>0</v>
          </cell>
          <cell r="H188">
            <v>0</v>
          </cell>
          <cell r="I188">
            <v>92033500</v>
          </cell>
          <cell r="J188">
            <v>92033500</v>
          </cell>
          <cell r="K188">
            <v>0</v>
          </cell>
          <cell r="L188">
            <v>0</v>
          </cell>
          <cell r="M188">
            <v>0</v>
          </cell>
          <cell r="N188">
            <v>0</v>
          </cell>
          <cell r="O188">
            <v>0</v>
          </cell>
          <cell r="P188">
            <v>0</v>
          </cell>
          <cell r="Q188">
            <v>0</v>
          </cell>
          <cell r="R188">
            <v>0</v>
          </cell>
          <cell r="S188">
            <v>0</v>
          </cell>
        </row>
        <row r="189">
          <cell r="A189">
            <v>2105580240</v>
          </cell>
          <cell r="B189" t="str">
            <v>DEPOSIT - H.P.C.L.</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row>
        <row r="190">
          <cell r="A190">
            <v>2105580250</v>
          </cell>
          <cell r="B190" t="str">
            <v>DEPOSIT WITH HIMACHALA PRAD.GOVT (KUTE.PROJ)</v>
          </cell>
          <cell r="C190">
            <v>24000000</v>
          </cell>
          <cell r="D190">
            <v>0</v>
          </cell>
          <cell r="E190">
            <v>0</v>
          </cell>
          <cell r="F190">
            <v>0</v>
          </cell>
          <cell r="G190">
            <v>0</v>
          </cell>
          <cell r="H190">
            <v>0</v>
          </cell>
          <cell r="I190">
            <v>24000000</v>
          </cell>
          <cell r="J190">
            <v>24000000</v>
          </cell>
          <cell r="K190">
            <v>0</v>
          </cell>
          <cell r="L190">
            <v>0</v>
          </cell>
          <cell r="M190">
            <v>0</v>
          </cell>
          <cell r="N190">
            <v>0</v>
          </cell>
          <cell r="O190">
            <v>0</v>
          </cell>
          <cell r="P190">
            <v>0</v>
          </cell>
          <cell r="Q190">
            <v>0</v>
          </cell>
          <cell r="R190">
            <v>0</v>
          </cell>
          <cell r="S190">
            <v>0</v>
          </cell>
        </row>
        <row r="191">
          <cell r="A191">
            <v>2105580260</v>
          </cell>
          <cell r="B191" t="str">
            <v>SECURITY DEPOSIT - ELECTRICITY</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192">
          <cell r="A192">
            <v>2105580270</v>
          </cell>
          <cell r="B192" t="str">
            <v>SECURITY DEPOSIT - HELICOPTERS</v>
          </cell>
          <cell r="C192">
            <v>300000000</v>
          </cell>
          <cell r="D192">
            <v>0</v>
          </cell>
          <cell r="E192">
            <v>0</v>
          </cell>
          <cell r="F192">
            <v>0</v>
          </cell>
          <cell r="G192">
            <v>0</v>
          </cell>
          <cell r="H192">
            <v>0</v>
          </cell>
          <cell r="I192">
            <v>300000000</v>
          </cell>
          <cell r="J192">
            <v>300000000</v>
          </cell>
          <cell r="K192">
            <v>0</v>
          </cell>
          <cell r="L192">
            <v>0</v>
          </cell>
          <cell r="M192">
            <v>0</v>
          </cell>
          <cell r="N192">
            <v>0</v>
          </cell>
          <cell r="O192">
            <v>0</v>
          </cell>
          <cell r="P192">
            <v>0</v>
          </cell>
          <cell r="Q192">
            <v>0</v>
          </cell>
          <cell r="R192">
            <v>0</v>
          </cell>
          <cell r="S192">
            <v>0</v>
          </cell>
        </row>
        <row r="193">
          <cell r="A193">
            <v>2105580280</v>
          </cell>
          <cell r="B193" t="str">
            <v>DEPOSIT WITH INCOME TAX DEPARTMENT</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row>
        <row r="194">
          <cell r="A194">
            <v>2105610012</v>
          </cell>
          <cell r="B194" t="str">
            <v>TDS RECOVERABLE - FY 2007-08</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row>
        <row r="195">
          <cell r="A195">
            <v>2105610014</v>
          </cell>
          <cell r="B195" t="str">
            <v>TDS RECOVERABLE - FY 2009-10</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row>
        <row r="196">
          <cell r="A196">
            <v>2105610015</v>
          </cell>
          <cell r="B196" t="str">
            <v>TDS RECOVERABLE - FY 2010-11</v>
          </cell>
          <cell r="C196">
            <v>2171577373</v>
          </cell>
          <cell r="D196">
            <v>0</v>
          </cell>
          <cell r="E196">
            <v>0</v>
          </cell>
          <cell r="F196">
            <v>0</v>
          </cell>
          <cell r="G196">
            <v>0</v>
          </cell>
          <cell r="H196">
            <v>0</v>
          </cell>
          <cell r="I196">
            <v>2171577373</v>
          </cell>
          <cell r="J196">
            <v>2171577373</v>
          </cell>
          <cell r="K196">
            <v>0</v>
          </cell>
          <cell r="L196">
            <v>0</v>
          </cell>
          <cell r="M196">
            <v>0</v>
          </cell>
          <cell r="N196">
            <v>0</v>
          </cell>
          <cell r="O196">
            <v>0</v>
          </cell>
          <cell r="P196">
            <v>0</v>
          </cell>
          <cell r="Q196">
            <v>0</v>
          </cell>
          <cell r="R196">
            <v>0</v>
          </cell>
          <cell r="S196">
            <v>0</v>
          </cell>
        </row>
        <row r="197">
          <cell r="A197">
            <v>2105610016</v>
          </cell>
          <cell r="B197" t="str">
            <v>TDS RECOVERABLE - FY 2011-12</v>
          </cell>
          <cell r="C197">
            <v>590072909</v>
          </cell>
          <cell r="D197">
            <v>0</v>
          </cell>
          <cell r="E197">
            <v>0</v>
          </cell>
          <cell r="F197">
            <v>0</v>
          </cell>
          <cell r="G197">
            <v>0</v>
          </cell>
          <cell r="H197">
            <v>0</v>
          </cell>
          <cell r="I197">
            <v>590072909</v>
          </cell>
          <cell r="J197">
            <v>590072909</v>
          </cell>
          <cell r="K197">
            <v>0</v>
          </cell>
          <cell r="L197">
            <v>0</v>
          </cell>
          <cell r="M197">
            <v>0</v>
          </cell>
          <cell r="N197">
            <v>0</v>
          </cell>
          <cell r="O197">
            <v>0</v>
          </cell>
          <cell r="P197">
            <v>0</v>
          </cell>
          <cell r="Q197">
            <v>0</v>
          </cell>
          <cell r="R197">
            <v>0</v>
          </cell>
          <cell r="S197">
            <v>0</v>
          </cell>
        </row>
        <row r="198">
          <cell r="A198">
            <v>2105610017</v>
          </cell>
          <cell r="B198" t="str">
            <v>TDS RECEIVABLE</v>
          </cell>
          <cell r="C198">
            <v>245451</v>
          </cell>
          <cell r="D198">
            <v>4139210</v>
          </cell>
          <cell r="E198">
            <v>828923.31</v>
          </cell>
          <cell r="F198">
            <v>0</v>
          </cell>
          <cell r="G198">
            <v>0</v>
          </cell>
          <cell r="H198">
            <v>1204783.3</v>
          </cell>
          <cell r="I198">
            <v>6418367.6100000003</v>
          </cell>
          <cell r="J198">
            <v>245451</v>
          </cell>
          <cell r="K198">
            <v>4139210</v>
          </cell>
          <cell r="L198">
            <v>0</v>
          </cell>
          <cell r="M198">
            <v>0</v>
          </cell>
          <cell r="N198">
            <v>4139210</v>
          </cell>
          <cell r="O198">
            <v>0</v>
          </cell>
          <cell r="P198">
            <v>828923.31</v>
          </cell>
          <cell r="Q198">
            <v>0</v>
          </cell>
          <cell r="R198">
            <v>828923.31</v>
          </cell>
          <cell r="S198">
            <v>1204783.3</v>
          </cell>
        </row>
        <row r="199">
          <cell r="A199">
            <v>2105610018</v>
          </cell>
          <cell r="B199" t="str">
            <v>TDS RECOVERABLE - FY 2012-13</v>
          </cell>
          <cell r="C199">
            <v>2488084950</v>
          </cell>
          <cell r="D199">
            <v>0</v>
          </cell>
          <cell r="E199">
            <v>0</v>
          </cell>
          <cell r="F199">
            <v>0</v>
          </cell>
          <cell r="G199">
            <v>0</v>
          </cell>
          <cell r="H199">
            <v>0</v>
          </cell>
          <cell r="I199">
            <v>2488084950</v>
          </cell>
          <cell r="J199">
            <v>2488084950</v>
          </cell>
          <cell r="K199">
            <v>0</v>
          </cell>
          <cell r="L199">
            <v>0</v>
          </cell>
          <cell r="M199">
            <v>0</v>
          </cell>
          <cell r="N199">
            <v>0</v>
          </cell>
          <cell r="O199">
            <v>0</v>
          </cell>
          <cell r="P199">
            <v>0</v>
          </cell>
          <cell r="Q199">
            <v>0</v>
          </cell>
          <cell r="R199">
            <v>0</v>
          </cell>
          <cell r="S199">
            <v>0</v>
          </cell>
        </row>
        <row r="200">
          <cell r="A200">
            <v>2105610021</v>
          </cell>
          <cell r="B200" t="str">
            <v>TDS RECOVERABLE - FY 2014-15</v>
          </cell>
          <cell r="C200">
            <v>2921969533.5100002</v>
          </cell>
          <cell r="D200">
            <v>0</v>
          </cell>
          <cell r="E200">
            <v>0</v>
          </cell>
          <cell r="F200">
            <v>0</v>
          </cell>
          <cell r="G200">
            <v>0</v>
          </cell>
          <cell r="H200">
            <v>0</v>
          </cell>
          <cell r="I200">
            <v>2921969533.5100002</v>
          </cell>
          <cell r="J200">
            <v>2921969533.5100002</v>
          </cell>
          <cell r="K200">
            <v>0</v>
          </cell>
          <cell r="L200">
            <v>0</v>
          </cell>
          <cell r="M200">
            <v>0</v>
          </cell>
          <cell r="N200">
            <v>0</v>
          </cell>
          <cell r="O200">
            <v>0</v>
          </cell>
          <cell r="P200">
            <v>0</v>
          </cell>
          <cell r="Q200">
            <v>0</v>
          </cell>
          <cell r="R200">
            <v>0</v>
          </cell>
          <cell r="S200">
            <v>0</v>
          </cell>
        </row>
        <row r="201">
          <cell r="A201">
            <v>2105620000</v>
          </cell>
          <cell r="B201" t="str">
            <v>MAT CREDIT ENTITLEMENT</v>
          </cell>
          <cell r="C201">
            <v>3732612001</v>
          </cell>
          <cell r="D201">
            <v>0</v>
          </cell>
          <cell r="E201">
            <v>0</v>
          </cell>
          <cell r="F201">
            <v>0</v>
          </cell>
          <cell r="G201">
            <v>0</v>
          </cell>
          <cell r="H201">
            <v>0</v>
          </cell>
          <cell r="I201">
            <v>3732612001</v>
          </cell>
          <cell r="J201">
            <v>3732612001</v>
          </cell>
          <cell r="K201">
            <v>0</v>
          </cell>
          <cell r="L201">
            <v>0</v>
          </cell>
          <cell r="M201">
            <v>0</v>
          </cell>
          <cell r="N201">
            <v>0</v>
          </cell>
          <cell r="O201">
            <v>0</v>
          </cell>
          <cell r="P201">
            <v>0</v>
          </cell>
          <cell r="Q201">
            <v>0</v>
          </cell>
          <cell r="R201">
            <v>0</v>
          </cell>
          <cell r="S201">
            <v>0</v>
          </cell>
        </row>
        <row r="202">
          <cell r="A202">
            <v>2105630000</v>
          </cell>
          <cell r="B202" t="str">
            <v>LOANS AND ADVANCES - OTHER BODY CORPORATE</v>
          </cell>
          <cell r="C202">
            <v>7548494571.3999996</v>
          </cell>
          <cell r="D202">
            <v>-6317695466</v>
          </cell>
          <cell r="E202">
            <v>0</v>
          </cell>
          <cell r="F202">
            <v>0</v>
          </cell>
          <cell r="G202">
            <v>0</v>
          </cell>
          <cell r="H202">
            <v>0</v>
          </cell>
          <cell r="I202">
            <v>1230799105.3999996</v>
          </cell>
          <cell r="J202">
            <v>7548494571.3999996</v>
          </cell>
          <cell r="K202">
            <v>-6317695466</v>
          </cell>
          <cell r="L202">
            <v>0</v>
          </cell>
          <cell r="M202">
            <v>0</v>
          </cell>
          <cell r="N202">
            <v>-6317695466</v>
          </cell>
          <cell r="O202">
            <v>0</v>
          </cell>
          <cell r="P202">
            <v>0</v>
          </cell>
          <cell r="Q202">
            <v>0</v>
          </cell>
          <cell r="R202">
            <v>0</v>
          </cell>
          <cell r="S202">
            <v>0</v>
          </cell>
        </row>
        <row r="203">
          <cell r="A203">
            <v>2105630010</v>
          </cell>
          <cell r="B203" t="str">
            <v>PROVISION FOR DOUBTFUL ADVANCES - NC</v>
          </cell>
          <cell r="C203">
            <v>0</v>
          </cell>
          <cell r="D203">
            <v>-3945923482</v>
          </cell>
          <cell r="E203">
            <v>-150000000</v>
          </cell>
          <cell r="F203">
            <v>0</v>
          </cell>
          <cell r="G203">
            <v>0</v>
          </cell>
          <cell r="H203">
            <v>0</v>
          </cell>
          <cell r="I203">
            <v>-4095923482</v>
          </cell>
          <cell r="J203">
            <v>0</v>
          </cell>
          <cell r="K203">
            <v>-3945923482</v>
          </cell>
          <cell r="L203">
            <v>0</v>
          </cell>
          <cell r="M203">
            <v>0</v>
          </cell>
          <cell r="N203">
            <v>-3945923482</v>
          </cell>
          <cell r="O203">
            <v>-150000000</v>
          </cell>
          <cell r="P203">
            <v>0</v>
          </cell>
          <cell r="Q203">
            <v>0</v>
          </cell>
          <cell r="R203">
            <v>-150000000</v>
          </cell>
          <cell r="S203">
            <v>0</v>
          </cell>
        </row>
        <row r="204">
          <cell r="A204">
            <v>2201010110</v>
          </cell>
          <cell r="B204" t="str">
            <v>INVESTMENT IN CERTIFICATE OF DEPOSITS</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row>
        <row r="205">
          <cell r="A205">
            <v>2201010510</v>
          </cell>
          <cell r="B205" t="str">
            <v>INVESTMENT IN MUTUAL FUND - WC</v>
          </cell>
          <cell r="C205">
            <v>0</v>
          </cell>
          <cell r="D205">
            <v>1080109255.1100001</v>
          </cell>
          <cell r="E205">
            <v>-1080109254.8099999</v>
          </cell>
          <cell r="F205">
            <v>0</v>
          </cell>
          <cell r="G205">
            <v>0</v>
          </cell>
          <cell r="H205">
            <v>3468015660.9200001</v>
          </cell>
          <cell r="I205">
            <v>3468015661.2200003</v>
          </cell>
          <cell r="J205">
            <v>0</v>
          </cell>
          <cell r="K205">
            <v>1080109255.1100001</v>
          </cell>
          <cell r="L205">
            <v>0</v>
          </cell>
          <cell r="M205">
            <v>0</v>
          </cell>
          <cell r="N205">
            <v>1080109255.1100001</v>
          </cell>
          <cell r="O205">
            <v>0</v>
          </cell>
          <cell r="P205">
            <v>-1080109254.8099999</v>
          </cell>
          <cell r="Q205">
            <v>0</v>
          </cell>
          <cell r="R205">
            <v>-1080109254.8099999</v>
          </cell>
          <cell r="S205">
            <v>3468015660.9200001</v>
          </cell>
        </row>
        <row r="206">
          <cell r="A206">
            <v>2202010200</v>
          </cell>
          <cell r="B206" t="str">
            <v>RAW MATERIAL INVENTORY – IN TRANSIT</v>
          </cell>
          <cell r="C206">
            <v>0</v>
          </cell>
          <cell r="D206">
            <v>0</v>
          </cell>
          <cell r="E206">
            <v>-0.4</v>
          </cell>
          <cell r="F206">
            <v>0</v>
          </cell>
          <cell r="G206">
            <v>0</v>
          </cell>
          <cell r="H206">
            <v>-2267202</v>
          </cell>
          <cell r="I206">
            <v>-2267202.4</v>
          </cell>
          <cell r="J206">
            <v>0</v>
          </cell>
          <cell r="K206">
            <v>0</v>
          </cell>
          <cell r="L206">
            <v>0</v>
          </cell>
          <cell r="M206">
            <v>0</v>
          </cell>
          <cell r="N206">
            <v>0</v>
          </cell>
          <cell r="O206">
            <v>-0.4</v>
          </cell>
          <cell r="P206">
            <v>0</v>
          </cell>
          <cell r="Q206">
            <v>0</v>
          </cell>
          <cell r="R206">
            <v>-0.4</v>
          </cell>
          <cell r="S206">
            <v>-2267202</v>
          </cell>
        </row>
        <row r="207">
          <cell r="A207">
            <v>2202020000</v>
          </cell>
          <cell r="B207" t="str">
            <v>INVENTORY STORES,SPARES &amp; TOOLS - IMPORTED"</v>
          </cell>
          <cell r="C207">
            <v>0</v>
          </cell>
          <cell r="D207">
            <v>0</v>
          </cell>
          <cell r="E207">
            <v>105384.81</v>
          </cell>
          <cell r="F207">
            <v>0</v>
          </cell>
          <cell r="G207">
            <v>0</v>
          </cell>
          <cell r="H207">
            <v>14251812.07</v>
          </cell>
          <cell r="I207">
            <v>14357196.880000001</v>
          </cell>
          <cell r="J207">
            <v>0</v>
          </cell>
          <cell r="K207">
            <v>0</v>
          </cell>
          <cell r="L207">
            <v>0</v>
          </cell>
          <cell r="M207">
            <v>0</v>
          </cell>
          <cell r="N207">
            <v>0</v>
          </cell>
          <cell r="O207">
            <v>105384.81</v>
          </cell>
          <cell r="P207">
            <v>0</v>
          </cell>
          <cell r="Q207">
            <v>0</v>
          </cell>
          <cell r="R207">
            <v>105384.81</v>
          </cell>
          <cell r="S207">
            <v>14251812.07</v>
          </cell>
        </row>
        <row r="208">
          <cell r="A208">
            <v>2202020100</v>
          </cell>
          <cell r="B208" t="str">
            <v>INVENTORY STORES,SPARES &amp; TOOLS - INDIGENOU</v>
          </cell>
          <cell r="C208">
            <v>0</v>
          </cell>
          <cell r="D208">
            <v>93704.27</v>
          </cell>
          <cell r="E208">
            <v>577561990.67999995</v>
          </cell>
          <cell r="F208">
            <v>10087929.939999999</v>
          </cell>
          <cell r="G208">
            <v>55440</v>
          </cell>
          <cell r="H208">
            <v>269686173.00999999</v>
          </cell>
          <cell r="I208">
            <v>847341867.95999992</v>
          </cell>
          <cell r="J208">
            <v>0</v>
          </cell>
          <cell r="K208">
            <v>93704.27</v>
          </cell>
          <cell r="L208">
            <v>0</v>
          </cell>
          <cell r="M208">
            <v>0</v>
          </cell>
          <cell r="N208">
            <v>93704.27</v>
          </cell>
          <cell r="O208">
            <v>576328771.64999998</v>
          </cell>
          <cell r="P208">
            <v>0</v>
          </cell>
          <cell r="Q208">
            <v>1233219.03</v>
          </cell>
          <cell r="R208">
            <v>577561990.67999995</v>
          </cell>
          <cell r="S208">
            <v>269686173.00999999</v>
          </cell>
        </row>
        <row r="209">
          <cell r="A209">
            <v>2202040000</v>
          </cell>
          <cell r="B209" t="str">
            <v>INVENTORY SEMI FINISHED GOODS</v>
          </cell>
          <cell r="C209">
            <v>0</v>
          </cell>
          <cell r="D209">
            <v>0</v>
          </cell>
          <cell r="E209">
            <v>0</v>
          </cell>
          <cell r="F209">
            <v>0</v>
          </cell>
          <cell r="G209">
            <v>0</v>
          </cell>
          <cell r="H209">
            <v>108254.56</v>
          </cell>
          <cell r="I209">
            <v>108254.56</v>
          </cell>
          <cell r="J209">
            <v>0</v>
          </cell>
          <cell r="K209">
            <v>0</v>
          </cell>
          <cell r="L209">
            <v>0</v>
          </cell>
          <cell r="M209">
            <v>0</v>
          </cell>
          <cell r="N209">
            <v>0</v>
          </cell>
          <cell r="O209">
            <v>0</v>
          </cell>
          <cell r="P209">
            <v>0</v>
          </cell>
          <cell r="Q209">
            <v>0</v>
          </cell>
          <cell r="R209">
            <v>0</v>
          </cell>
          <cell r="S209">
            <v>108254.56</v>
          </cell>
        </row>
        <row r="210">
          <cell r="A210">
            <v>2202050000</v>
          </cell>
          <cell r="B210" t="str">
            <v>INVENTORY FG</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row>
        <row r="211">
          <cell r="A211">
            <v>2202100000</v>
          </cell>
          <cell r="B211" t="str">
            <v>INVENTORY OF FUEL – INDIGENOUS</v>
          </cell>
          <cell r="C211">
            <v>0</v>
          </cell>
          <cell r="D211">
            <v>0</v>
          </cell>
          <cell r="E211">
            <v>136891819.49000001</v>
          </cell>
          <cell r="F211">
            <v>966806.16</v>
          </cell>
          <cell r="G211">
            <v>0</v>
          </cell>
          <cell r="H211">
            <v>10180799.939999999</v>
          </cell>
          <cell r="I211">
            <v>147072619.43000001</v>
          </cell>
          <cell r="J211">
            <v>0</v>
          </cell>
          <cell r="K211">
            <v>0</v>
          </cell>
          <cell r="L211">
            <v>0</v>
          </cell>
          <cell r="M211">
            <v>0</v>
          </cell>
          <cell r="N211">
            <v>0</v>
          </cell>
          <cell r="O211">
            <v>136891819.49000001</v>
          </cell>
          <cell r="P211">
            <v>0</v>
          </cell>
          <cell r="Q211">
            <v>0</v>
          </cell>
          <cell r="R211">
            <v>136891819.49000001</v>
          </cell>
          <cell r="S211">
            <v>10180799.939999999</v>
          </cell>
        </row>
        <row r="212">
          <cell r="A212">
            <v>2202100010</v>
          </cell>
          <cell r="B212" t="str">
            <v>INVENTORY OF  FUEL- IMPORTED</v>
          </cell>
          <cell r="C212">
            <v>0</v>
          </cell>
          <cell r="D212">
            <v>0</v>
          </cell>
          <cell r="E212">
            <v>352351631.58000004</v>
          </cell>
          <cell r="F212">
            <v>0</v>
          </cell>
          <cell r="G212">
            <v>0</v>
          </cell>
          <cell r="H212">
            <v>563655320.01999998</v>
          </cell>
          <cell r="I212">
            <v>916006951.60000002</v>
          </cell>
          <cell r="J212">
            <v>0</v>
          </cell>
          <cell r="K212">
            <v>0</v>
          </cell>
          <cell r="L212">
            <v>0</v>
          </cell>
          <cell r="M212">
            <v>0</v>
          </cell>
          <cell r="N212">
            <v>0</v>
          </cell>
          <cell r="O212">
            <v>228849631.05000001</v>
          </cell>
          <cell r="P212">
            <v>123502000.53</v>
          </cell>
          <cell r="Q212">
            <v>0</v>
          </cell>
          <cell r="R212">
            <v>352351631.58000004</v>
          </cell>
          <cell r="S212">
            <v>563655320.01999998</v>
          </cell>
        </row>
        <row r="213">
          <cell r="A213">
            <v>2203510000</v>
          </cell>
          <cell r="B213" t="str">
            <v>TRADE RECEIVABLES - DOMESTIC</v>
          </cell>
          <cell r="C213">
            <v>84648271.959999993</v>
          </cell>
          <cell r="D213">
            <v>154257195.15000001</v>
          </cell>
          <cell r="E213">
            <v>447552515.99000001</v>
          </cell>
          <cell r="F213">
            <v>0</v>
          </cell>
          <cell r="G213">
            <v>0</v>
          </cell>
          <cell r="H213">
            <v>336987762.68999994</v>
          </cell>
          <cell r="I213">
            <v>1023445745.79</v>
          </cell>
          <cell r="J213">
            <v>84648271.959999993</v>
          </cell>
          <cell r="K213">
            <v>154257195.15000001</v>
          </cell>
          <cell r="L213">
            <v>0</v>
          </cell>
          <cell r="M213">
            <v>0</v>
          </cell>
          <cell r="N213">
            <v>154257195.15000001</v>
          </cell>
          <cell r="O213">
            <v>-191210129.28999999</v>
          </cell>
          <cell r="P213">
            <v>638762645.27999997</v>
          </cell>
          <cell r="Q213">
            <v>0</v>
          </cell>
          <cell r="R213">
            <v>447552515.99000001</v>
          </cell>
          <cell r="S213">
            <v>336987762.68999994</v>
          </cell>
        </row>
        <row r="214">
          <cell r="A214">
            <v>2203510030</v>
          </cell>
          <cell r="B214" t="str">
            <v>TRADE RECEIVABLES - RELATED PARTIES</v>
          </cell>
          <cell r="C214">
            <v>0</v>
          </cell>
          <cell r="D214">
            <v>675364926.61000001</v>
          </cell>
          <cell r="E214">
            <v>903210244.46000004</v>
          </cell>
          <cell r="F214">
            <v>16927513.120000001</v>
          </cell>
          <cell r="G214">
            <v>5000840</v>
          </cell>
          <cell r="H214">
            <v>559614535.07999992</v>
          </cell>
          <cell r="I214">
            <v>2138189706.1500001</v>
          </cell>
          <cell r="J214">
            <v>0</v>
          </cell>
          <cell r="K214">
            <v>675364926.61000001</v>
          </cell>
          <cell r="L214">
            <v>0</v>
          </cell>
          <cell r="M214">
            <v>0</v>
          </cell>
          <cell r="N214">
            <v>675364926.61000001</v>
          </cell>
          <cell r="O214">
            <v>0</v>
          </cell>
          <cell r="P214">
            <v>903210244.46000004</v>
          </cell>
          <cell r="Q214">
            <v>0</v>
          </cell>
          <cell r="R214">
            <v>903210244.46000004</v>
          </cell>
          <cell r="S214">
            <v>559614535.07999992</v>
          </cell>
        </row>
        <row r="215">
          <cell r="A215">
            <v>2204014163</v>
          </cell>
          <cell r="B215" t="str">
            <v>SBI- C A G MUMBAI- 11083979337- TRANSFER</v>
          </cell>
          <cell r="C215">
            <v>69023</v>
          </cell>
          <cell r="D215">
            <v>0</v>
          </cell>
          <cell r="E215">
            <v>-69023</v>
          </cell>
          <cell r="F215">
            <v>0</v>
          </cell>
          <cell r="G215">
            <v>0</v>
          </cell>
          <cell r="H215">
            <v>0</v>
          </cell>
          <cell r="I215">
            <v>0</v>
          </cell>
          <cell r="J215">
            <v>69023</v>
          </cell>
          <cell r="K215">
            <v>0</v>
          </cell>
          <cell r="L215">
            <v>0</v>
          </cell>
          <cell r="M215">
            <v>0</v>
          </cell>
          <cell r="N215">
            <v>0</v>
          </cell>
          <cell r="O215">
            <v>-69023</v>
          </cell>
          <cell r="P215">
            <v>0</v>
          </cell>
          <cell r="Q215">
            <v>0</v>
          </cell>
          <cell r="R215">
            <v>-69023</v>
          </cell>
          <cell r="S215">
            <v>0</v>
          </cell>
        </row>
        <row r="216">
          <cell r="A216">
            <v>2204014170</v>
          </cell>
          <cell r="B216" t="str">
            <v>SBI - OSB  BLR - 10605518239</v>
          </cell>
          <cell r="C216">
            <v>0</v>
          </cell>
          <cell r="D216">
            <v>677580</v>
          </cell>
          <cell r="E216">
            <v>-677580</v>
          </cell>
          <cell r="F216">
            <v>0</v>
          </cell>
          <cell r="G216">
            <v>0</v>
          </cell>
          <cell r="H216">
            <v>0</v>
          </cell>
          <cell r="I216">
            <v>0</v>
          </cell>
          <cell r="J216">
            <v>0</v>
          </cell>
          <cell r="K216">
            <v>677580</v>
          </cell>
          <cell r="L216">
            <v>0</v>
          </cell>
          <cell r="M216">
            <v>0</v>
          </cell>
          <cell r="N216">
            <v>677580</v>
          </cell>
          <cell r="O216">
            <v>-677580</v>
          </cell>
          <cell r="P216">
            <v>0</v>
          </cell>
          <cell r="Q216">
            <v>0</v>
          </cell>
          <cell r="R216">
            <v>-677580</v>
          </cell>
          <cell r="S216">
            <v>0</v>
          </cell>
        </row>
        <row r="217">
          <cell r="A217">
            <v>2204014171</v>
          </cell>
          <cell r="B217" t="str">
            <v>SBI - OSB  BLR - 10605518239-INCOMING</v>
          </cell>
          <cell r="C217">
            <v>0</v>
          </cell>
          <cell r="D217">
            <v>0</v>
          </cell>
          <cell r="E217">
            <v>0</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row>
        <row r="218">
          <cell r="A218">
            <v>2204014172</v>
          </cell>
          <cell r="B218" t="str">
            <v>SBI- OSB BLR- 10605518239- OUTGOING</v>
          </cell>
          <cell r="C218">
            <v>0</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row>
        <row r="219">
          <cell r="A219">
            <v>2204014173</v>
          </cell>
          <cell r="B219" t="str">
            <v>SBI- OSB BLR- 10605518239- TRANSFER</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row>
        <row r="220">
          <cell r="A220">
            <v>2204014190</v>
          </cell>
          <cell r="B220" t="str">
            <v>ICICI BANK LTD - CURRENT A/C - 000205001052</v>
          </cell>
          <cell r="C220">
            <v>-11328</v>
          </cell>
          <cell r="D220">
            <v>1934025</v>
          </cell>
          <cell r="E220">
            <v>-1894023.02</v>
          </cell>
          <cell r="F220">
            <v>0</v>
          </cell>
          <cell r="G220">
            <v>0</v>
          </cell>
          <cell r="H220">
            <v>0</v>
          </cell>
          <cell r="I220">
            <v>28673.979999999981</v>
          </cell>
          <cell r="J220">
            <v>-11328</v>
          </cell>
          <cell r="K220">
            <v>1794025</v>
          </cell>
          <cell r="L220">
            <v>0</v>
          </cell>
          <cell r="M220">
            <v>140000</v>
          </cell>
          <cell r="N220">
            <v>1934025</v>
          </cell>
          <cell r="O220">
            <v>1489542.98</v>
          </cell>
          <cell r="P220">
            <v>-3383566</v>
          </cell>
          <cell r="Q220">
            <v>0</v>
          </cell>
          <cell r="R220">
            <v>-1894023.02</v>
          </cell>
          <cell r="S220">
            <v>0</v>
          </cell>
        </row>
        <row r="221">
          <cell r="A221">
            <v>2204014191</v>
          </cell>
          <cell r="B221" t="str">
            <v>ICICI BANK LTD- CURRENT A/C- 000205001052-INC</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row>
        <row r="222">
          <cell r="A222">
            <v>2204014192</v>
          </cell>
          <cell r="B222" t="str">
            <v>ICICI BANK LTD- CURRENT A/C- 000205001052-OUT</v>
          </cell>
          <cell r="C222">
            <v>0</v>
          </cell>
          <cell r="D222">
            <v>0</v>
          </cell>
          <cell r="E222">
            <v>-28673.98</v>
          </cell>
          <cell r="F222">
            <v>0</v>
          </cell>
          <cell r="G222">
            <v>0</v>
          </cell>
          <cell r="H222">
            <v>0</v>
          </cell>
          <cell r="I222">
            <v>-28673.98</v>
          </cell>
          <cell r="J222">
            <v>0</v>
          </cell>
          <cell r="K222">
            <v>0</v>
          </cell>
          <cell r="L222">
            <v>0</v>
          </cell>
          <cell r="M222">
            <v>0</v>
          </cell>
          <cell r="N222">
            <v>0</v>
          </cell>
          <cell r="O222">
            <v>-28673.98</v>
          </cell>
          <cell r="P222">
            <v>0</v>
          </cell>
          <cell r="Q222">
            <v>0</v>
          </cell>
          <cell r="R222">
            <v>-28673.98</v>
          </cell>
          <cell r="S222">
            <v>0</v>
          </cell>
        </row>
        <row r="223">
          <cell r="A223">
            <v>2204014193</v>
          </cell>
          <cell r="B223" t="str">
            <v>ICICI BANK LTD- CURRENT A/C- 000205001052-TRA</v>
          </cell>
          <cell r="C223">
            <v>0</v>
          </cell>
          <cell r="D223">
            <v>0</v>
          </cell>
          <cell r="E223">
            <v>0</v>
          </cell>
          <cell r="F223">
            <v>0</v>
          </cell>
          <cell r="G223">
            <v>0</v>
          </cell>
          <cell r="H223">
            <v>0</v>
          </cell>
          <cell r="I223">
            <v>0</v>
          </cell>
          <cell r="J223">
            <v>0</v>
          </cell>
          <cell r="K223">
            <v>0</v>
          </cell>
          <cell r="L223">
            <v>0</v>
          </cell>
          <cell r="M223">
            <v>0</v>
          </cell>
          <cell r="N223">
            <v>0</v>
          </cell>
          <cell r="O223">
            <v>-3500000</v>
          </cell>
          <cell r="P223">
            <v>3500000</v>
          </cell>
          <cell r="Q223">
            <v>0</v>
          </cell>
          <cell r="R223">
            <v>0</v>
          </cell>
          <cell r="S223">
            <v>0</v>
          </cell>
        </row>
        <row r="224">
          <cell r="A224">
            <v>2204014210</v>
          </cell>
          <cell r="B224" t="str">
            <v>ICICI BANK- DEBT SER B'LOR- 000205000545</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row>
        <row r="225">
          <cell r="A225">
            <v>2204014211</v>
          </cell>
          <cell r="B225" t="str">
            <v>ICICI BANK- DEBT SER B'LOR- 000205000545- INC</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row>
        <row r="226">
          <cell r="A226">
            <v>2204014220</v>
          </cell>
          <cell r="B226" t="str">
            <v>STATE BANK OF MYSORE - TORANAGALLU - 54017410</v>
          </cell>
          <cell r="C226">
            <v>-20519240</v>
          </cell>
          <cell r="D226">
            <v>5927527</v>
          </cell>
          <cell r="E226">
            <v>14591713</v>
          </cell>
          <cell r="F226">
            <v>0</v>
          </cell>
          <cell r="G226">
            <v>0</v>
          </cell>
          <cell r="H226">
            <v>0</v>
          </cell>
          <cell r="I226">
            <v>0</v>
          </cell>
          <cell r="J226">
            <v>-20519240</v>
          </cell>
          <cell r="K226">
            <v>5152404</v>
          </cell>
          <cell r="L226">
            <v>0</v>
          </cell>
          <cell r="M226">
            <v>775123</v>
          </cell>
          <cell r="N226">
            <v>5927527</v>
          </cell>
          <cell r="O226">
            <v>8344303</v>
          </cell>
          <cell r="P226">
            <v>6247410</v>
          </cell>
          <cell r="Q226">
            <v>0</v>
          </cell>
          <cell r="R226">
            <v>14591713</v>
          </cell>
          <cell r="S226">
            <v>0</v>
          </cell>
        </row>
        <row r="227">
          <cell r="A227">
            <v>2204014221</v>
          </cell>
          <cell r="B227" t="str">
            <v>STATE BANK OF MYSORE-TORNAGLU-54017410189-INC</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row>
        <row r="228">
          <cell r="A228">
            <v>2204014222</v>
          </cell>
          <cell r="B228" t="str">
            <v>STATE BANK OF MYSORE-TORNAGLU-54017410189-OUT</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row>
        <row r="229">
          <cell r="A229">
            <v>2204014223</v>
          </cell>
          <cell r="B229" t="str">
            <v>STATE BANK OF MYSORE-TORNAGLU-54017410189-TRA</v>
          </cell>
          <cell r="C229">
            <v>10500000</v>
          </cell>
          <cell r="D229">
            <v>0</v>
          </cell>
          <cell r="E229">
            <v>-10500000</v>
          </cell>
          <cell r="F229">
            <v>0</v>
          </cell>
          <cell r="G229">
            <v>0</v>
          </cell>
          <cell r="H229">
            <v>0</v>
          </cell>
          <cell r="I229">
            <v>0</v>
          </cell>
          <cell r="J229">
            <v>10500000</v>
          </cell>
          <cell r="K229">
            <v>0</v>
          </cell>
          <cell r="L229">
            <v>0</v>
          </cell>
          <cell r="M229">
            <v>0</v>
          </cell>
          <cell r="N229">
            <v>0</v>
          </cell>
          <cell r="O229">
            <v>-10500000</v>
          </cell>
          <cell r="P229">
            <v>0</v>
          </cell>
          <cell r="Q229">
            <v>0</v>
          </cell>
          <cell r="R229">
            <v>-10500000</v>
          </cell>
          <cell r="S229">
            <v>0</v>
          </cell>
        </row>
        <row r="230">
          <cell r="A230">
            <v>2204014240</v>
          </cell>
          <cell r="B230" t="str">
            <v>SYNDICATE BANK - HOSPET - 06033070002802</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row>
        <row r="231">
          <cell r="A231">
            <v>2204014241</v>
          </cell>
          <cell r="B231" t="str">
            <v>SYNDICATE BANK- HOSPET- 06033070002802- INCOM</v>
          </cell>
          <cell r="C231">
            <v>0</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row>
        <row r="232">
          <cell r="A232">
            <v>2204014242</v>
          </cell>
          <cell r="B232" t="str">
            <v>SYNDICATE BANK- HOSPET- 06033070002802- OUTGO</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row>
        <row r="233">
          <cell r="A233">
            <v>2204014243</v>
          </cell>
          <cell r="B233" t="str">
            <v>SYNDICATE BANK- HOSPET- 06033070002802- TRANS</v>
          </cell>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row>
        <row r="234">
          <cell r="A234">
            <v>2204014260</v>
          </cell>
          <cell r="B234" t="str">
            <v>ICICI BANK LTD. - NEW DELHI - 032205001202</v>
          </cell>
          <cell r="C234">
            <v>-2849495</v>
          </cell>
          <cell r="D234">
            <v>0</v>
          </cell>
          <cell r="E234">
            <v>2905173</v>
          </cell>
          <cell r="F234">
            <v>0</v>
          </cell>
          <cell r="G234">
            <v>0</v>
          </cell>
          <cell r="H234">
            <v>0</v>
          </cell>
          <cell r="I234">
            <v>55678</v>
          </cell>
          <cell r="J234">
            <v>-2849495</v>
          </cell>
          <cell r="K234">
            <v>0</v>
          </cell>
          <cell r="L234">
            <v>0</v>
          </cell>
          <cell r="M234">
            <v>0</v>
          </cell>
          <cell r="N234">
            <v>0</v>
          </cell>
          <cell r="O234">
            <v>0</v>
          </cell>
          <cell r="P234">
            <v>2905173</v>
          </cell>
          <cell r="Q234">
            <v>0</v>
          </cell>
          <cell r="R234">
            <v>2905173</v>
          </cell>
          <cell r="S234">
            <v>0</v>
          </cell>
        </row>
        <row r="235">
          <cell r="A235">
            <v>2204014261</v>
          </cell>
          <cell r="B235" t="str">
            <v>ICICI BANK LTD. - NEW DELHI - 032205001202-INCOMING</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row>
        <row r="236">
          <cell r="A236">
            <v>2204014262</v>
          </cell>
          <cell r="B236" t="str">
            <v>ICICI BANK LTD.- NEW DELHI- 032205001202- OUT</v>
          </cell>
          <cell r="C236">
            <v>-55677.73</v>
          </cell>
          <cell r="D236">
            <v>0</v>
          </cell>
          <cell r="E236">
            <v>0</v>
          </cell>
          <cell r="F236">
            <v>0</v>
          </cell>
          <cell r="G236">
            <v>0</v>
          </cell>
          <cell r="H236">
            <v>0</v>
          </cell>
          <cell r="I236">
            <v>-55677.73</v>
          </cell>
          <cell r="J236">
            <v>-55677.73</v>
          </cell>
          <cell r="K236">
            <v>0</v>
          </cell>
          <cell r="L236">
            <v>0</v>
          </cell>
          <cell r="M236">
            <v>0</v>
          </cell>
          <cell r="N236">
            <v>0</v>
          </cell>
          <cell r="O236">
            <v>0</v>
          </cell>
          <cell r="P236">
            <v>0</v>
          </cell>
          <cell r="Q236">
            <v>0</v>
          </cell>
          <cell r="R236">
            <v>0</v>
          </cell>
          <cell r="S236">
            <v>0</v>
          </cell>
        </row>
        <row r="237">
          <cell r="A237">
            <v>2204014263</v>
          </cell>
          <cell r="B237" t="str">
            <v>ICICI BANK LTD.- NEW DELHI- 032205001202- TRA</v>
          </cell>
          <cell r="C237">
            <v>2880000</v>
          </cell>
          <cell r="D237">
            <v>0</v>
          </cell>
          <cell r="E237">
            <v>-2880000</v>
          </cell>
          <cell r="F237">
            <v>0</v>
          </cell>
          <cell r="G237">
            <v>0</v>
          </cell>
          <cell r="H237">
            <v>0</v>
          </cell>
          <cell r="I237">
            <v>0</v>
          </cell>
          <cell r="J237">
            <v>2880000</v>
          </cell>
          <cell r="K237">
            <v>0</v>
          </cell>
          <cell r="L237">
            <v>0</v>
          </cell>
          <cell r="M237">
            <v>0</v>
          </cell>
          <cell r="N237">
            <v>0</v>
          </cell>
          <cell r="O237">
            <v>-2880000</v>
          </cell>
          <cell r="P237">
            <v>0</v>
          </cell>
          <cell r="Q237">
            <v>0</v>
          </cell>
          <cell r="R237">
            <v>-2880000</v>
          </cell>
          <cell r="S237">
            <v>0</v>
          </cell>
        </row>
        <row r="238">
          <cell r="A238">
            <v>2204014280</v>
          </cell>
          <cell r="B238" t="str">
            <v>ICICI BANK LTD. - SHIMLA - 635305001058</v>
          </cell>
          <cell r="C238">
            <v>-11958485.710000001</v>
          </cell>
          <cell r="D238">
            <v>0</v>
          </cell>
          <cell r="E238">
            <v>12128123</v>
          </cell>
          <cell r="F238">
            <v>0</v>
          </cell>
          <cell r="G238">
            <v>0</v>
          </cell>
          <cell r="H238">
            <v>0</v>
          </cell>
          <cell r="I238">
            <v>169637.28999999911</v>
          </cell>
          <cell r="J238">
            <v>-11958485.710000001</v>
          </cell>
          <cell r="K238">
            <v>0</v>
          </cell>
          <cell r="L238">
            <v>0</v>
          </cell>
          <cell r="M238">
            <v>0</v>
          </cell>
          <cell r="N238">
            <v>0</v>
          </cell>
          <cell r="O238">
            <v>0</v>
          </cell>
          <cell r="P238">
            <v>12128123</v>
          </cell>
          <cell r="Q238">
            <v>0</v>
          </cell>
          <cell r="R238">
            <v>12128123</v>
          </cell>
          <cell r="S238">
            <v>0</v>
          </cell>
        </row>
        <row r="239">
          <cell r="A239">
            <v>2204014281</v>
          </cell>
          <cell r="B239" t="str">
            <v>ICICI BANK LTD. - SHIMLA - 635305001058-INCOMING</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row>
        <row r="240">
          <cell r="A240">
            <v>2204014282</v>
          </cell>
          <cell r="B240" t="str">
            <v>ICICI BANK LTD.- SHIMLA- 635305001058- OUTGOI</v>
          </cell>
          <cell r="C240">
            <v>0</v>
          </cell>
          <cell r="D240">
            <v>0</v>
          </cell>
          <cell r="E240">
            <v>-169637.29</v>
          </cell>
          <cell r="F240">
            <v>0</v>
          </cell>
          <cell r="G240">
            <v>0</v>
          </cell>
          <cell r="H240">
            <v>0</v>
          </cell>
          <cell r="I240">
            <v>-169637.29</v>
          </cell>
          <cell r="J240">
            <v>0</v>
          </cell>
          <cell r="K240">
            <v>0</v>
          </cell>
          <cell r="L240">
            <v>0</v>
          </cell>
          <cell r="M240">
            <v>0</v>
          </cell>
          <cell r="N240">
            <v>0</v>
          </cell>
          <cell r="O240">
            <v>-169637.29</v>
          </cell>
          <cell r="P240">
            <v>0</v>
          </cell>
          <cell r="Q240">
            <v>0</v>
          </cell>
          <cell r="R240">
            <v>-169637.29</v>
          </cell>
          <cell r="S240">
            <v>0</v>
          </cell>
        </row>
        <row r="241">
          <cell r="A241">
            <v>2204014283</v>
          </cell>
          <cell r="B241" t="str">
            <v>ICICI BANK LTD.- SHIMLA- 635305001058- TRANSF</v>
          </cell>
          <cell r="C241">
            <v>7008503</v>
          </cell>
          <cell r="D241">
            <v>0</v>
          </cell>
          <cell r="E241">
            <v>-7008503</v>
          </cell>
          <cell r="F241">
            <v>0</v>
          </cell>
          <cell r="G241">
            <v>0</v>
          </cell>
          <cell r="H241">
            <v>0</v>
          </cell>
          <cell r="I241">
            <v>0</v>
          </cell>
          <cell r="J241">
            <v>7008503</v>
          </cell>
          <cell r="K241">
            <v>0</v>
          </cell>
          <cell r="L241">
            <v>0</v>
          </cell>
          <cell r="M241">
            <v>0</v>
          </cell>
          <cell r="N241">
            <v>0</v>
          </cell>
          <cell r="O241">
            <v>-7008503</v>
          </cell>
          <cell r="P241">
            <v>0</v>
          </cell>
          <cell r="Q241">
            <v>0</v>
          </cell>
          <cell r="R241">
            <v>-7008503</v>
          </cell>
          <cell r="S241">
            <v>0</v>
          </cell>
        </row>
        <row r="242">
          <cell r="A242">
            <v>2204014290</v>
          </cell>
          <cell r="B242" t="str">
            <v>SBBJ - 061050990616</v>
          </cell>
          <cell r="C242">
            <v>44872</v>
          </cell>
          <cell r="D242">
            <v>0</v>
          </cell>
          <cell r="E242">
            <v>0</v>
          </cell>
          <cell r="F242">
            <v>0</v>
          </cell>
          <cell r="G242">
            <v>0</v>
          </cell>
          <cell r="H242">
            <v>0</v>
          </cell>
          <cell r="I242">
            <v>44872</v>
          </cell>
          <cell r="J242">
            <v>44872</v>
          </cell>
          <cell r="K242">
            <v>0</v>
          </cell>
          <cell r="L242">
            <v>0</v>
          </cell>
          <cell r="M242">
            <v>0</v>
          </cell>
          <cell r="N242">
            <v>0</v>
          </cell>
          <cell r="O242">
            <v>0</v>
          </cell>
          <cell r="P242">
            <v>0</v>
          </cell>
          <cell r="Q242">
            <v>0</v>
          </cell>
          <cell r="R242">
            <v>0</v>
          </cell>
          <cell r="S242">
            <v>0</v>
          </cell>
        </row>
        <row r="243">
          <cell r="A243">
            <v>2204014292</v>
          </cell>
          <cell r="B243" t="str">
            <v>SBBJ- 061050990616- OUTGOING</v>
          </cell>
          <cell r="C243">
            <v>0</v>
          </cell>
          <cell r="D243">
            <v>-34268</v>
          </cell>
          <cell r="E243">
            <v>-10604</v>
          </cell>
          <cell r="F243">
            <v>0</v>
          </cell>
          <cell r="G243">
            <v>0</v>
          </cell>
          <cell r="H243">
            <v>0</v>
          </cell>
          <cell r="I243">
            <v>-44872</v>
          </cell>
          <cell r="J243">
            <v>0</v>
          </cell>
          <cell r="K243">
            <v>-34268</v>
          </cell>
          <cell r="L243">
            <v>0</v>
          </cell>
          <cell r="M243">
            <v>0</v>
          </cell>
          <cell r="N243">
            <v>-34268</v>
          </cell>
          <cell r="O243">
            <v>-10604</v>
          </cell>
          <cell r="P243">
            <v>0</v>
          </cell>
          <cell r="Q243">
            <v>0</v>
          </cell>
          <cell r="R243">
            <v>-10604</v>
          </cell>
          <cell r="S243">
            <v>0</v>
          </cell>
        </row>
        <row r="244">
          <cell r="A244">
            <v>2204014300</v>
          </cell>
          <cell r="B244" t="str">
            <v>IDBI BANK - MUMBAI - 004103000031240</v>
          </cell>
          <cell r="C244">
            <v>-16587255613.139999</v>
          </cell>
          <cell r="D244">
            <v>20089708922.02</v>
          </cell>
          <cell r="E244">
            <v>-3496119212.3400002</v>
          </cell>
          <cell r="F244">
            <v>0</v>
          </cell>
          <cell r="G244">
            <v>0</v>
          </cell>
          <cell r="H244">
            <v>0</v>
          </cell>
          <cell r="I244">
            <v>6334096.5400009155</v>
          </cell>
          <cell r="J244">
            <v>-16587255613.139999</v>
          </cell>
          <cell r="K244">
            <v>20089708922.02</v>
          </cell>
          <cell r="L244">
            <v>0</v>
          </cell>
          <cell r="M244">
            <v>0</v>
          </cell>
          <cell r="N244">
            <v>20089708922.02</v>
          </cell>
          <cell r="O244">
            <v>-1986479498.27</v>
          </cell>
          <cell r="P244">
            <v>-1548592256.0700002</v>
          </cell>
          <cell r="Q244">
            <v>38952542</v>
          </cell>
          <cell r="R244">
            <v>-3496119212.3400002</v>
          </cell>
          <cell r="S244">
            <v>0</v>
          </cell>
        </row>
        <row r="245">
          <cell r="A245">
            <v>2204014301</v>
          </cell>
          <cell r="B245" t="str">
            <v>IDBI BANK - MUMBAI - 004103000031240-INCOMING</v>
          </cell>
          <cell r="C245">
            <v>-85500</v>
          </cell>
          <cell r="D245">
            <v>0</v>
          </cell>
          <cell r="E245">
            <v>0</v>
          </cell>
          <cell r="F245">
            <v>0</v>
          </cell>
          <cell r="G245">
            <v>0</v>
          </cell>
          <cell r="H245">
            <v>0</v>
          </cell>
          <cell r="I245">
            <v>-85500</v>
          </cell>
          <cell r="J245">
            <v>-85500</v>
          </cell>
          <cell r="K245">
            <v>0</v>
          </cell>
          <cell r="L245">
            <v>0</v>
          </cell>
          <cell r="M245">
            <v>0</v>
          </cell>
          <cell r="N245">
            <v>0</v>
          </cell>
          <cell r="O245">
            <v>0</v>
          </cell>
          <cell r="P245">
            <v>0</v>
          </cell>
          <cell r="Q245">
            <v>0</v>
          </cell>
          <cell r="R245">
            <v>0</v>
          </cell>
          <cell r="S245">
            <v>0</v>
          </cell>
        </row>
        <row r="246">
          <cell r="A246">
            <v>2204014302</v>
          </cell>
          <cell r="B246" t="str">
            <v>IDBI BANK - MUMBAI - 004103000031240-OUTGOING</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row>
        <row r="247">
          <cell r="A247">
            <v>2204014303</v>
          </cell>
          <cell r="B247" t="str">
            <v>IDBI BANK - MUMBAI - 004103000031240-TRANSFER</v>
          </cell>
          <cell r="C247">
            <v>-1283675406</v>
          </cell>
          <cell r="D247">
            <v>1429532976.3399999</v>
          </cell>
          <cell r="E247">
            <v>-145857570.33999634</v>
          </cell>
          <cell r="F247">
            <v>0</v>
          </cell>
          <cell r="G247">
            <v>0</v>
          </cell>
          <cell r="H247">
            <v>0</v>
          </cell>
          <cell r="I247">
            <v>3.5762786865234375E-6</v>
          </cell>
          <cell r="J247">
            <v>-1283675406</v>
          </cell>
          <cell r="K247">
            <v>1429532976.3399999</v>
          </cell>
          <cell r="L247">
            <v>0</v>
          </cell>
          <cell r="M247">
            <v>0</v>
          </cell>
          <cell r="N247">
            <v>1429532976.3399999</v>
          </cell>
          <cell r="O247">
            <v>-21906498739.669998</v>
          </cell>
          <cell r="P247">
            <v>21760641169.330002</v>
          </cell>
          <cell r="Q247">
            <v>0</v>
          </cell>
          <cell r="R247">
            <v>-145857570.33999634</v>
          </cell>
          <cell r="S247">
            <v>0</v>
          </cell>
        </row>
        <row r="248">
          <cell r="A248">
            <v>2204014330</v>
          </cell>
          <cell r="B248" t="str">
            <v>BANK OF INDIA - JAIGAD - 146920110000026</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row>
        <row r="249">
          <cell r="A249">
            <v>2204014370</v>
          </cell>
          <cell r="B249" t="str">
            <v>IDBI- MUMBAI TRA PROCEEDS - 4103000031790</v>
          </cell>
          <cell r="C249">
            <v>0</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row>
        <row r="250">
          <cell r="A250">
            <v>2204014371</v>
          </cell>
          <cell r="B250" t="str">
            <v>IDBI- MUMBAI TRA PROCEEDS - 4103000031790-INC</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row>
        <row r="251">
          <cell r="A251">
            <v>2204014372</v>
          </cell>
          <cell r="B251" t="str">
            <v>IDBI- MUMBAI TRA PROCEEDS - 4103000031790-OUT</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row>
        <row r="252">
          <cell r="A252">
            <v>2204014373</v>
          </cell>
          <cell r="B252" t="str">
            <v>IDBI- MUMBAI TRA PROCEEDS - 4103000031790-TRANSFER</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row>
        <row r="253">
          <cell r="A253">
            <v>2204014380</v>
          </cell>
          <cell r="B253" t="str">
            <v>IDBI BANK-MUMBAI TRA DEBSER-4103000031815</v>
          </cell>
          <cell r="C253">
            <v>-210063699</v>
          </cell>
          <cell r="D253">
            <v>0</v>
          </cell>
          <cell r="E253">
            <v>210063699</v>
          </cell>
          <cell r="F253">
            <v>0</v>
          </cell>
          <cell r="G253">
            <v>0</v>
          </cell>
          <cell r="H253">
            <v>0</v>
          </cell>
          <cell r="I253">
            <v>0</v>
          </cell>
          <cell r="J253">
            <v>-210063699</v>
          </cell>
          <cell r="K253">
            <v>0</v>
          </cell>
          <cell r="L253">
            <v>0</v>
          </cell>
          <cell r="M253">
            <v>0</v>
          </cell>
          <cell r="N253">
            <v>0</v>
          </cell>
          <cell r="O253">
            <v>108396093</v>
          </cell>
          <cell r="P253">
            <v>101667606</v>
          </cell>
          <cell r="Q253">
            <v>0</v>
          </cell>
          <cell r="R253">
            <v>210063699</v>
          </cell>
          <cell r="S253">
            <v>0</v>
          </cell>
        </row>
        <row r="254">
          <cell r="A254">
            <v>2204014160</v>
          </cell>
          <cell r="B254" t="str">
            <v>SBI - C A G MUMBAI - 11083979337</v>
          </cell>
          <cell r="C254">
            <v>-55</v>
          </cell>
          <cell r="D254">
            <v>0</v>
          </cell>
          <cell r="E254">
            <v>54.82</v>
          </cell>
          <cell r="F254">
            <v>0</v>
          </cell>
          <cell r="G254">
            <v>0</v>
          </cell>
          <cell r="H254">
            <v>0</v>
          </cell>
          <cell r="I254">
            <v>-0.17999999999999972</v>
          </cell>
          <cell r="J254">
            <v>-55</v>
          </cell>
          <cell r="K254">
            <v>0</v>
          </cell>
          <cell r="L254">
            <v>0</v>
          </cell>
          <cell r="M254">
            <v>0</v>
          </cell>
          <cell r="N254">
            <v>0</v>
          </cell>
          <cell r="O254">
            <v>54.82</v>
          </cell>
          <cell r="P254">
            <v>0</v>
          </cell>
          <cell r="Q254">
            <v>0</v>
          </cell>
          <cell r="R254">
            <v>54.82</v>
          </cell>
          <cell r="S254">
            <v>0</v>
          </cell>
        </row>
        <row r="255">
          <cell r="A255">
            <v>2204014161</v>
          </cell>
          <cell r="B255" t="str">
            <v>SBI- C A G MUMBAI- 11083979337- INCOMING</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row>
        <row r="256">
          <cell r="A256">
            <v>2204014162</v>
          </cell>
          <cell r="B256" t="str">
            <v>SBI- C A G MUMBAI- 11083979337- OUTGOING</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row>
        <row r="257">
          <cell r="A257">
            <v>2204014390</v>
          </cell>
          <cell r="B257" t="str">
            <v>IDBI BANK LTD. - MUMBAI TRA STATUTRY DUES</v>
          </cell>
          <cell r="C257">
            <v>1401537</v>
          </cell>
          <cell r="D257">
            <v>0</v>
          </cell>
          <cell r="E257">
            <v>0</v>
          </cell>
          <cell r="F257">
            <v>0</v>
          </cell>
          <cell r="G257">
            <v>0</v>
          </cell>
          <cell r="H257">
            <v>0</v>
          </cell>
          <cell r="I257">
            <v>1401537</v>
          </cell>
          <cell r="J257">
            <v>1401537</v>
          </cell>
          <cell r="K257">
            <v>0</v>
          </cell>
          <cell r="L257">
            <v>0</v>
          </cell>
          <cell r="M257">
            <v>0</v>
          </cell>
          <cell r="N257">
            <v>0</v>
          </cell>
          <cell r="O257">
            <v>0</v>
          </cell>
          <cell r="P257">
            <v>0</v>
          </cell>
          <cell r="Q257">
            <v>0</v>
          </cell>
          <cell r="R257">
            <v>0</v>
          </cell>
          <cell r="S257">
            <v>0</v>
          </cell>
        </row>
        <row r="258">
          <cell r="A258">
            <v>2204014391</v>
          </cell>
          <cell r="B258" t="str">
            <v>IDBI BANK LTD. - MUMBAI TRA STATUTRY DUES-INC</v>
          </cell>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row>
        <row r="259">
          <cell r="A259">
            <v>2204014392</v>
          </cell>
          <cell r="B259" t="str">
            <v>IDBI BANK LTD. - MUMBAI TRA STATUTRY DUES-OUT</v>
          </cell>
          <cell r="C259">
            <v>0</v>
          </cell>
          <cell r="D259">
            <v>0</v>
          </cell>
          <cell r="E259">
            <v>-1400000</v>
          </cell>
          <cell r="F259">
            <v>0</v>
          </cell>
          <cell r="G259">
            <v>0</v>
          </cell>
          <cell r="H259">
            <v>0</v>
          </cell>
          <cell r="I259">
            <v>-1400000</v>
          </cell>
          <cell r="J259">
            <v>0</v>
          </cell>
          <cell r="K259">
            <v>0</v>
          </cell>
          <cell r="L259">
            <v>0</v>
          </cell>
          <cell r="M259">
            <v>0</v>
          </cell>
          <cell r="N259">
            <v>0</v>
          </cell>
          <cell r="O259">
            <v>0</v>
          </cell>
          <cell r="P259">
            <v>-1400000</v>
          </cell>
          <cell r="Q259">
            <v>0</v>
          </cell>
          <cell r="R259">
            <v>-1400000</v>
          </cell>
          <cell r="S259">
            <v>0</v>
          </cell>
        </row>
        <row r="260">
          <cell r="A260">
            <v>2204014393</v>
          </cell>
          <cell r="B260" t="str">
            <v>IDBI BANK LTD. - MUMBAI TRA STATUTRY DUES-TRAN</v>
          </cell>
          <cell r="C260">
            <v>0</v>
          </cell>
          <cell r="D260">
            <v>0</v>
          </cell>
          <cell r="E260">
            <v>-1537</v>
          </cell>
          <cell r="F260">
            <v>0</v>
          </cell>
          <cell r="G260">
            <v>0</v>
          </cell>
          <cell r="H260">
            <v>0</v>
          </cell>
          <cell r="I260">
            <v>-1537</v>
          </cell>
          <cell r="J260">
            <v>0</v>
          </cell>
          <cell r="K260">
            <v>0</v>
          </cell>
          <cell r="L260">
            <v>0</v>
          </cell>
          <cell r="M260">
            <v>0</v>
          </cell>
          <cell r="N260">
            <v>0</v>
          </cell>
          <cell r="O260">
            <v>-1537</v>
          </cell>
          <cell r="P260">
            <v>0</v>
          </cell>
          <cell r="Q260">
            <v>0</v>
          </cell>
          <cell r="R260">
            <v>-1537</v>
          </cell>
          <cell r="S260">
            <v>0</v>
          </cell>
        </row>
        <row r="261">
          <cell r="A261">
            <v>2204014400</v>
          </cell>
          <cell r="B261" t="str">
            <v>ICICI BANK - PRABHADEVI - 005705016931</v>
          </cell>
          <cell r="C261">
            <v>-31475735002.419998</v>
          </cell>
          <cell r="D261">
            <v>6839136508</v>
          </cell>
          <cell r="E261">
            <v>24645908213.25</v>
          </cell>
          <cell r="F261">
            <v>-6650000</v>
          </cell>
          <cell r="G261">
            <v>0</v>
          </cell>
          <cell r="H261">
            <v>0</v>
          </cell>
          <cell r="I261">
            <v>9309718.8300018311</v>
          </cell>
          <cell r="J261">
            <v>-31475735002.419998</v>
          </cell>
          <cell r="K261">
            <v>6839136508</v>
          </cell>
          <cell r="L261">
            <v>0</v>
          </cell>
          <cell r="M261">
            <v>0</v>
          </cell>
          <cell r="N261">
            <v>6839136508</v>
          </cell>
          <cell r="O261">
            <v>28744364725.029999</v>
          </cell>
          <cell r="P261">
            <v>-4098456511.7800002</v>
          </cell>
          <cell r="Q261">
            <v>0</v>
          </cell>
          <cell r="R261">
            <v>24645908213.25</v>
          </cell>
          <cell r="S261">
            <v>0</v>
          </cell>
        </row>
        <row r="262">
          <cell r="A262">
            <v>2204014401</v>
          </cell>
          <cell r="B262" t="str">
            <v>ICICI BANK - PRABHADEVI - 005705016931- INCOM</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row>
        <row r="263">
          <cell r="A263">
            <v>2204014402</v>
          </cell>
          <cell r="B263" t="str">
            <v>ICICI BANK - PRABHADEVI - 005705016931-OUTGOI</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row>
        <row r="264">
          <cell r="A264">
            <v>2204014403</v>
          </cell>
          <cell r="B264" t="str">
            <v>ICICI BANK - PRABHADEVI - 005705016931- TRANS</v>
          </cell>
          <cell r="C264">
            <v>350157074</v>
          </cell>
          <cell r="D264">
            <v>-1181000000</v>
          </cell>
          <cell r="E264">
            <v>830842926</v>
          </cell>
          <cell r="F264">
            <v>0</v>
          </cell>
          <cell r="G264">
            <v>0</v>
          </cell>
          <cell r="H264">
            <v>0</v>
          </cell>
          <cell r="I264">
            <v>0</v>
          </cell>
          <cell r="J264">
            <v>350157074</v>
          </cell>
          <cell r="K264">
            <v>-1181000000</v>
          </cell>
          <cell r="L264">
            <v>0</v>
          </cell>
          <cell r="M264">
            <v>0</v>
          </cell>
          <cell r="N264">
            <v>-1181000000</v>
          </cell>
          <cell r="O264">
            <v>830688596</v>
          </cell>
          <cell r="P264">
            <v>154330</v>
          </cell>
          <cell r="Q264">
            <v>0</v>
          </cell>
          <cell r="R264">
            <v>830842926</v>
          </cell>
          <cell r="S264">
            <v>0</v>
          </cell>
        </row>
        <row r="265">
          <cell r="A265">
            <v>2204014410</v>
          </cell>
          <cell r="B265" t="str">
            <v>YES BANK LTD. - WORLI - 000181400005431</v>
          </cell>
          <cell r="C265">
            <v>-968257434.61000001</v>
          </cell>
          <cell r="D265">
            <v>2219123444.6700001</v>
          </cell>
          <cell r="E265">
            <v>-1250097486.8500004</v>
          </cell>
          <cell r="F265">
            <v>0</v>
          </cell>
          <cell r="G265">
            <v>0</v>
          </cell>
          <cell r="H265">
            <v>0</v>
          </cell>
          <cell r="I265">
            <v>768523.20999956131</v>
          </cell>
          <cell r="J265">
            <v>-968257434.61000001</v>
          </cell>
          <cell r="K265">
            <v>2219123444.6700001</v>
          </cell>
          <cell r="L265">
            <v>0</v>
          </cell>
          <cell r="M265">
            <v>0</v>
          </cell>
          <cell r="N265">
            <v>2219123444.6700001</v>
          </cell>
          <cell r="O265">
            <v>17152820217.620001</v>
          </cell>
          <cell r="P265">
            <v>-18402917704.470001</v>
          </cell>
          <cell r="Q265">
            <v>0</v>
          </cell>
          <cell r="R265">
            <v>-1250097486.8500004</v>
          </cell>
          <cell r="S265">
            <v>0</v>
          </cell>
        </row>
        <row r="266">
          <cell r="A266">
            <v>2204014411</v>
          </cell>
          <cell r="B266" t="str">
            <v>YES BANK LTD.- WORLI- 000181400005431- INCOMI</v>
          </cell>
          <cell r="C266">
            <v>0</v>
          </cell>
          <cell r="D266">
            <v>0</v>
          </cell>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row>
        <row r="267">
          <cell r="A267">
            <v>2204014412</v>
          </cell>
          <cell r="B267" t="str">
            <v>YES BANK LTD.- WORLI- 000181400005431- OUTGOI</v>
          </cell>
          <cell r="C267">
            <v>401930191.16000003</v>
          </cell>
          <cell r="D267">
            <v>0</v>
          </cell>
          <cell r="E267">
            <v>0</v>
          </cell>
          <cell r="F267">
            <v>0</v>
          </cell>
          <cell r="G267">
            <v>0</v>
          </cell>
          <cell r="H267">
            <v>0</v>
          </cell>
          <cell r="I267">
            <v>401930191.16000003</v>
          </cell>
          <cell r="J267">
            <v>401930191.16000003</v>
          </cell>
          <cell r="K267">
            <v>0</v>
          </cell>
          <cell r="L267">
            <v>0</v>
          </cell>
          <cell r="M267">
            <v>0</v>
          </cell>
          <cell r="N267">
            <v>0</v>
          </cell>
          <cell r="O267">
            <v>0</v>
          </cell>
          <cell r="P267">
            <v>0</v>
          </cell>
          <cell r="Q267">
            <v>0</v>
          </cell>
          <cell r="R267">
            <v>0</v>
          </cell>
          <cell r="S267">
            <v>0</v>
          </cell>
        </row>
        <row r="268">
          <cell r="A268">
            <v>2204014413</v>
          </cell>
          <cell r="B268" t="str">
            <v>YES BANK LTD.- WORLI- 000181400005431- TRANSF</v>
          </cell>
          <cell r="C268">
            <v>0</v>
          </cell>
          <cell r="D268">
            <v>-326525254.26999998</v>
          </cell>
          <cell r="E268">
            <v>326525254.28999996</v>
          </cell>
          <cell r="F268">
            <v>0</v>
          </cell>
          <cell r="G268">
            <v>0</v>
          </cell>
          <cell r="H268">
            <v>0</v>
          </cell>
          <cell r="I268">
            <v>1.9999980926513672E-2</v>
          </cell>
          <cell r="J268">
            <v>0</v>
          </cell>
          <cell r="K268">
            <v>-326525254.26999998</v>
          </cell>
          <cell r="L268">
            <v>0</v>
          </cell>
          <cell r="M268">
            <v>0</v>
          </cell>
          <cell r="N268">
            <v>-326525254.26999998</v>
          </cell>
          <cell r="O268">
            <v>700743230.28999996</v>
          </cell>
          <cell r="P268">
            <v>-374217976</v>
          </cell>
          <cell r="Q268">
            <v>0</v>
          </cell>
          <cell r="R268">
            <v>326525254.28999996</v>
          </cell>
          <cell r="S268">
            <v>0</v>
          </cell>
        </row>
        <row r="269">
          <cell r="A269">
            <v>2204014420</v>
          </cell>
          <cell r="B269" t="str">
            <v>IDBI BANK- MUMBAI TRA REVENUE- 4103000031806</v>
          </cell>
          <cell r="C269">
            <v>10000</v>
          </cell>
          <cell r="D269">
            <v>0</v>
          </cell>
          <cell r="E269">
            <v>0</v>
          </cell>
          <cell r="F269">
            <v>0</v>
          </cell>
          <cell r="G269">
            <v>0</v>
          </cell>
          <cell r="H269">
            <v>0</v>
          </cell>
          <cell r="I269">
            <v>10000</v>
          </cell>
          <cell r="J269">
            <v>10000</v>
          </cell>
          <cell r="K269">
            <v>0</v>
          </cell>
          <cell r="L269">
            <v>0</v>
          </cell>
          <cell r="M269">
            <v>0</v>
          </cell>
          <cell r="N269">
            <v>0</v>
          </cell>
          <cell r="O269">
            <v>0</v>
          </cell>
          <cell r="P269">
            <v>0</v>
          </cell>
          <cell r="Q269">
            <v>0</v>
          </cell>
          <cell r="R269">
            <v>0</v>
          </cell>
          <cell r="S269">
            <v>0</v>
          </cell>
        </row>
        <row r="270">
          <cell r="A270">
            <v>2204014430</v>
          </cell>
          <cell r="B270" t="str">
            <v>ICICI BANK LTD. - IPO</v>
          </cell>
          <cell r="C270">
            <v>140639</v>
          </cell>
          <cell r="D270">
            <v>0</v>
          </cell>
          <cell r="E270">
            <v>0</v>
          </cell>
          <cell r="F270">
            <v>0</v>
          </cell>
          <cell r="G270">
            <v>0</v>
          </cell>
          <cell r="H270">
            <v>0</v>
          </cell>
          <cell r="I270">
            <v>140639</v>
          </cell>
          <cell r="J270">
            <v>140639</v>
          </cell>
          <cell r="K270">
            <v>0</v>
          </cell>
          <cell r="L270">
            <v>0</v>
          </cell>
          <cell r="M270">
            <v>0</v>
          </cell>
          <cell r="N270">
            <v>0</v>
          </cell>
          <cell r="O270">
            <v>0</v>
          </cell>
          <cell r="P270">
            <v>0</v>
          </cell>
          <cell r="Q270">
            <v>0</v>
          </cell>
          <cell r="R270">
            <v>0</v>
          </cell>
          <cell r="S270">
            <v>0</v>
          </cell>
        </row>
        <row r="271">
          <cell r="A271">
            <v>2204014463</v>
          </cell>
          <cell r="B271" t="str">
            <v>IDBI BANK- NARIMAN POINT-004103000038571- TRA</v>
          </cell>
          <cell r="C271">
            <v>0</v>
          </cell>
          <cell r="D271">
            <v>1400000</v>
          </cell>
          <cell r="E271">
            <v>-1400000</v>
          </cell>
          <cell r="F271">
            <v>0</v>
          </cell>
          <cell r="G271">
            <v>0</v>
          </cell>
          <cell r="H271">
            <v>0</v>
          </cell>
          <cell r="I271">
            <v>0</v>
          </cell>
          <cell r="J271">
            <v>0</v>
          </cell>
          <cell r="K271">
            <v>1400000</v>
          </cell>
          <cell r="L271">
            <v>0</v>
          </cell>
          <cell r="M271">
            <v>0</v>
          </cell>
          <cell r="N271">
            <v>1400000</v>
          </cell>
          <cell r="O271">
            <v>-1400000</v>
          </cell>
          <cell r="P271">
            <v>0</v>
          </cell>
          <cell r="Q271">
            <v>0</v>
          </cell>
          <cell r="R271">
            <v>-1400000</v>
          </cell>
          <cell r="S271">
            <v>0</v>
          </cell>
        </row>
        <row r="272">
          <cell r="A272">
            <v>2204014480</v>
          </cell>
          <cell r="B272" t="str">
            <v>BANK OF MAHARASHTRA - CA 1498</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row>
        <row r="273">
          <cell r="A273">
            <v>2204014481</v>
          </cell>
          <cell r="B273" t="str">
            <v>BANK OF MAHARASHTRA - CA 1498 - INCOMING</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row>
        <row r="274">
          <cell r="A274">
            <v>2204014482</v>
          </cell>
          <cell r="B274" t="str">
            <v>BANK OF MAHARASHTRA - CA 1498 - OUTGOING</v>
          </cell>
          <cell r="C274">
            <v>0</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row>
        <row r="275">
          <cell r="A275">
            <v>2204014483</v>
          </cell>
          <cell r="B275" t="str">
            <v>BANK OF MAHARASHTRA - CA 1498 - TRANSFER</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row>
        <row r="276">
          <cell r="A276">
            <v>2204014490</v>
          </cell>
          <cell r="B276" t="str">
            <v>ICICI BANK LTD. - CA 034005000697</v>
          </cell>
          <cell r="C276">
            <v>-30000</v>
          </cell>
          <cell r="D276">
            <v>0</v>
          </cell>
          <cell r="E276">
            <v>-2500000</v>
          </cell>
          <cell r="F276">
            <v>0</v>
          </cell>
          <cell r="G276">
            <v>0</v>
          </cell>
          <cell r="H276">
            <v>2530000</v>
          </cell>
          <cell r="I276">
            <v>0</v>
          </cell>
          <cell r="J276">
            <v>-30000</v>
          </cell>
          <cell r="K276">
            <v>0</v>
          </cell>
          <cell r="L276">
            <v>0</v>
          </cell>
          <cell r="M276">
            <v>0</v>
          </cell>
          <cell r="N276">
            <v>0</v>
          </cell>
          <cell r="O276">
            <v>-2500000</v>
          </cell>
          <cell r="P276">
            <v>0</v>
          </cell>
          <cell r="Q276">
            <v>0</v>
          </cell>
          <cell r="R276">
            <v>-2500000</v>
          </cell>
          <cell r="S276">
            <v>2530000</v>
          </cell>
        </row>
        <row r="277">
          <cell r="A277">
            <v>2204014491</v>
          </cell>
          <cell r="B277" t="str">
            <v>ICICI BANK LTD. - CA 034005000697 - INCOMING</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row>
        <row r="278">
          <cell r="A278">
            <v>2204014492</v>
          </cell>
          <cell r="B278" t="str">
            <v>ICICI BANK LTD. - CA 034005000697 - OUTGOING</v>
          </cell>
          <cell r="C278">
            <v>0</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row>
        <row r="279">
          <cell r="A279">
            <v>2204014493</v>
          </cell>
          <cell r="B279" t="str">
            <v>ICICI BANK LTD. - CA 034005000697 - TRANSFER</v>
          </cell>
          <cell r="C279">
            <v>0</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row>
        <row r="280">
          <cell r="A280">
            <v>2204014500</v>
          </cell>
          <cell r="B280" t="str">
            <v>SBI - CA 30186229456</v>
          </cell>
          <cell r="C280">
            <v>347627</v>
          </cell>
          <cell r="D280">
            <v>0</v>
          </cell>
          <cell r="E280">
            <v>-347627</v>
          </cell>
          <cell r="F280">
            <v>0</v>
          </cell>
          <cell r="G280">
            <v>0</v>
          </cell>
          <cell r="H280">
            <v>0</v>
          </cell>
          <cell r="I280">
            <v>0</v>
          </cell>
          <cell r="J280">
            <v>347627</v>
          </cell>
          <cell r="K280">
            <v>0</v>
          </cell>
          <cell r="L280">
            <v>0</v>
          </cell>
          <cell r="M280">
            <v>0</v>
          </cell>
          <cell r="N280">
            <v>0</v>
          </cell>
          <cell r="O280">
            <v>-347627</v>
          </cell>
          <cell r="P280">
            <v>0</v>
          </cell>
          <cell r="Q280">
            <v>0</v>
          </cell>
          <cell r="R280">
            <v>-347627</v>
          </cell>
          <cell r="S280">
            <v>0</v>
          </cell>
        </row>
        <row r="281">
          <cell r="A281">
            <v>2204014501</v>
          </cell>
          <cell r="B281" t="str">
            <v>SBI - CA 30186229456 - INCOMING</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row>
        <row r="282">
          <cell r="A282">
            <v>2204014502</v>
          </cell>
          <cell r="B282" t="str">
            <v>SBI - CA 30186229456 - OUTGOING</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row>
        <row r="283">
          <cell r="A283">
            <v>2204014503</v>
          </cell>
          <cell r="B283" t="str">
            <v>SBI - CA 30186229456 - TRANSFER</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row>
        <row r="284">
          <cell r="A284">
            <v>2204014520</v>
          </cell>
          <cell r="B284" t="str">
            <v>SBI- CONSTRUCTION ACCOUNT- 30267755228</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row>
        <row r="285">
          <cell r="A285">
            <v>2204014521</v>
          </cell>
          <cell r="B285" t="str">
            <v>SBI- CONSTRUCTION ACCOUNT- 30267755228- INCOMING</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row>
        <row r="286">
          <cell r="A286">
            <v>2204014522</v>
          </cell>
          <cell r="B286" t="str">
            <v>SBI- CONSTRUCTION ACCOUNT- 30267755228- OUTGOING</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row>
        <row r="287">
          <cell r="A287">
            <v>2204014523</v>
          </cell>
          <cell r="B287" t="str">
            <v>SBI- CONSTRUCTION ACCOUNT- 30267755228- TRANSFER</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row>
        <row r="288">
          <cell r="A288">
            <v>2204014530</v>
          </cell>
          <cell r="B288" t="str">
            <v>SBI- REVENUE ACCOUNT- 30267760384</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row>
        <row r="289">
          <cell r="A289">
            <v>2204014531</v>
          </cell>
          <cell r="B289" t="str">
            <v>SBI- REVENUE ACCOUNT- 30267760384- INCOMING</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row>
        <row r="290">
          <cell r="A290">
            <v>2204014532</v>
          </cell>
          <cell r="B290" t="str">
            <v>SBI- REVENUE ACCOUNT- 30267760384- OUTGOING</v>
          </cell>
          <cell r="C290">
            <v>0</v>
          </cell>
          <cell r="D290">
            <v>0</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row>
        <row r="291">
          <cell r="A291">
            <v>2204014533</v>
          </cell>
          <cell r="B291" t="str">
            <v>SBI- REVENUE ACCOUNT- 30267760384- TRANSFER</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row>
        <row r="292">
          <cell r="A292">
            <v>2204014550</v>
          </cell>
          <cell r="B292" t="str">
            <v>BANK OF INDIA - JAIGAD CA -146920110000001</v>
          </cell>
          <cell r="C292">
            <v>-4626128</v>
          </cell>
          <cell r="D292">
            <v>0</v>
          </cell>
          <cell r="E292">
            <v>0</v>
          </cell>
          <cell r="F292">
            <v>0</v>
          </cell>
          <cell r="G292">
            <v>0</v>
          </cell>
          <cell r="H292">
            <v>4626128</v>
          </cell>
          <cell r="I292">
            <v>0</v>
          </cell>
          <cell r="J292">
            <v>-4626128</v>
          </cell>
          <cell r="K292">
            <v>0</v>
          </cell>
          <cell r="L292">
            <v>0</v>
          </cell>
          <cell r="M292">
            <v>0</v>
          </cell>
          <cell r="N292">
            <v>0</v>
          </cell>
          <cell r="O292">
            <v>0</v>
          </cell>
          <cell r="P292">
            <v>0</v>
          </cell>
          <cell r="Q292">
            <v>0</v>
          </cell>
          <cell r="R292">
            <v>0</v>
          </cell>
          <cell r="S292">
            <v>4626128</v>
          </cell>
        </row>
        <row r="293">
          <cell r="A293">
            <v>2204014551</v>
          </cell>
          <cell r="B293" t="str">
            <v>BANK OF INDIA- JAIGAD CA -146920110000001-INC</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row>
        <row r="294">
          <cell r="A294">
            <v>2204014552</v>
          </cell>
          <cell r="B294" t="str">
            <v>BANK OF INDIA- JAIGAD CA -146920110000001-OUT</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row>
        <row r="295">
          <cell r="A295">
            <v>2204014553</v>
          </cell>
          <cell r="B295" t="str">
            <v>BANK OF INDIA- JAIGAD CA -146920110000001-TRANSFER</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row>
        <row r="296">
          <cell r="A296">
            <v>2204014560</v>
          </cell>
          <cell r="B296" t="str">
            <v>SBI - CASH  CREDIT - 31323322568</v>
          </cell>
          <cell r="C296">
            <v>1298367119.95</v>
          </cell>
          <cell r="D296">
            <v>2473220550</v>
          </cell>
          <cell r="E296">
            <v>3676692772.71</v>
          </cell>
          <cell r="F296">
            <v>0</v>
          </cell>
          <cell r="G296">
            <v>0</v>
          </cell>
          <cell r="H296">
            <v>-7143053006.2299995</v>
          </cell>
          <cell r="I296">
            <v>305227436.43000031</v>
          </cell>
          <cell r="J296">
            <v>1298367119.95</v>
          </cell>
          <cell r="K296">
            <v>2473220550</v>
          </cell>
          <cell r="L296">
            <v>0</v>
          </cell>
          <cell r="M296">
            <v>0</v>
          </cell>
          <cell r="N296">
            <v>2473220550</v>
          </cell>
          <cell r="O296">
            <v>1458776946</v>
          </cell>
          <cell r="P296">
            <v>2217915826.71</v>
          </cell>
          <cell r="Q296">
            <v>0</v>
          </cell>
          <cell r="R296">
            <v>3676692772.71</v>
          </cell>
          <cell r="S296">
            <v>-7143053006.2299995</v>
          </cell>
        </row>
        <row r="297">
          <cell r="A297">
            <v>2204014561</v>
          </cell>
          <cell r="B297" t="str">
            <v>SBI- CASH  CREDIT- 31323322568- INCOMING</v>
          </cell>
          <cell r="C297">
            <v>0</v>
          </cell>
          <cell r="D297">
            <v>0</v>
          </cell>
          <cell r="E297">
            <v>0</v>
          </cell>
          <cell r="F297">
            <v>0</v>
          </cell>
          <cell r="G297">
            <v>0</v>
          </cell>
          <cell r="H297">
            <v>-491582</v>
          </cell>
          <cell r="I297">
            <v>-491582</v>
          </cell>
          <cell r="J297">
            <v>0</v>
          </cell>
          <cell r="K297">
            <v>0</v>
          </cell>
          <cell r="L297">
            <v>0</v>
          </cell>
          <cell r="M297">
            <v>0</v>
          </cell>
          <cell r="N297">
            <v>0</v>
          </cell>
          <cell r="O297">
            <v>0</v>
          </cell>
          <cell r="P297">
            <v>0</v>
          </cell>
          <cell r="Q297">
            <v>0</v>
          </cell>
          <cell r="R297">
            <v>0</v>
          </cell>
          <cell r="S297">
            <v>-491582</v>
          </cell>
        </row>
        <row r="298">
          <cell r="A298">
            <v>2204014562</v>
          </cell>
          <cell r="B298" t="str">
            <v>SBI- CASH  CREDIT- 31323322568- OUTGOING</v>
          </cell>
          <cell r="C298">
            <v>-18000</v>
          </cell>
          <cell r="D298">
            <v>0</v>
          </cell>
          <cell r="E298">
            <v>0</v>
          </cell>
          <cell r="F298">
            <v>0</v>
          </cell>
          <cell r="G298">
            <v>0</v>
          </cell>
          <cell r="H298">
            <v>-237552555.94999999</v>
          </cell>
          <cell r="I298">
            <v>-237570555.94999999</v>
          </cell>
          <cell r="J298">
            <v>-18000</v>
          </cell>
          <cell r="K298">
            <v>0</v>
          </cell>
          <cell r="L298">
            <v>0</v>
          </cell>
          <cell r="M298">
            <v>0</v>
          </cell>
          <cell r="N298">
            <v>0</v>
          </cell>
          <cell r="O298">
            <v>0</v>
          </cell>
          <cell r="P298">
            <v>0</v>
          </cell>
          <cell r="Q298">
            <v>0</v>
          </cell>
          <cell r="R298">
            <v>0</v>
          </cell>
          <cell r="S298">
            <v>-237552555.94999999</v>
          </cell>
        </row>
        <row r="299">
          <cell r="A299">
            <v>2204014563</v>
          </cell>
          <cell r="B299" t="str">
            <v>SBI- CASH  CREDIT- 31323322568- TRANSFER</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row>
        <row r="300">
          <cell r="A300">
            <v>2204014580</v>
          </cell>
          <cell r="B300" t="str">
            <v>PUNJAB NATIONAL BANK - HOLI</v>
          </cell>
          <cell r="C300">
            <v>-85893</v>
          </cell>
          <cell r="D300">
            <v>0</v>
          </cell>
          <cell r="E300">
            <v>453626.26</v>
          </cell>
          <cell r="F300">
            <v>0</v>
          </cell>
          <cell r="G300">
            <v>0</v>
          </cell>
          <cell r="H300">
            <v>0</v>
          </cell>
          <cell r="I300">
            <v>367733.26</v>
          </cell>
          <cell r="J300">
            <v>-85893</v>
          </cell>
          <cell r="K300">
            <v>0</v>
          </cell>
          <cell r="L300">
            <v>0</v>
          </cell>
          <cell r="M300">
            <v>0</v>
          </cell>
          <cell r="N300">
            <v>0</v>
          </cell>
          <cell r="O300">
            <v>-88.5</v>
          </cell>
          <cell r="P300">
            <v>453714.76</v>
          </cell>
          <cell r="Q300">
            <v>0</v>
          </cell>
          <cell r="R300">
            <v>453626.26</v>
          </cell>
          <cell r="S300">
            <v>0</v>
          </cell>
        </row>
        <row r="301">
          <cell r="A301">
            <v>2204014581</v>
          </cell>
          <cell r="B301" t="str">
            <v>PUNJAB NATIONAL BANK - INCOMING</v>
          </cell>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row>
        <row r="302">
          <cell r="A302">
            <v>2204014582</v>
          </cell>
          <cell r="B302" t="str">
            <v>PUNJAB NATIONAL BANK - HOLI - OUTGOING</v>
          </cell>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row>
        <row r="303">
          <cell r="A303">
            <v>2204014583</v>
          </cell>
          <cell r="B303" t="str">
            <v>PUNJAB NATIONAL BANK - HOLI - TRANSFER</v>
          </cell>
          <cell r="C303">
            <v>4262505</v>
          </cell>
          <cell r="D303">
            <v>0</v>
          </cell>
          <cell r="E303">
            <v>-4262505</v>
          </cell>
          <cell r="F303">
            <v>0</v>
          </cell>
          <cell r="G303">
            <v>0</v>
          </cell>
          <cell r="H303">
            <v>0</v>
          </cell>
          <cell r="I303">
            <v>0</v>
          </cell>
          <cell r="J303">
            <v>4262505</v>
          </cell>
          <cell r="K303">
            <v>0</v>
          </cell>
          <cell r="L303">
            <v>0</v>
          </cell>
          <cell r="M303">
            <v>0</v>
          </cell>
          <cell r="N303">
            <v>0</v>
          </cell>
          <cell r="O303">
            <v>-4262505</v>
          </cell>
          <cell r="P303">
            <v>0</v>
          </cell>
          <cell r="Q303">
            <v>0</v>
          </cell>
          <cell r="R303">
            <v>-4262505</v>
          </cell>
          <cell r="S303">
            <v>0</v>
          </cell>
        </row>
        <row r="304">
          <cell r="A304">
            <v>2204014602</v>
          </cell>
          <cell r="B304" t="str">
            <v>SBI- CAG BRANCH MUMBAI C/A- OUTGOING</v>
          </cell>
          <cell r="C304">
            <v>0</v>
          </cell>
          <cell r="D304">
            <v>-206500000</v>
          </cell>
          <cell r="E304">
            <v>206500000</v>
          </cell>
          <cell r="F304">
            <v>0</v>
          </cell>
          <cell r="G304">
            <v>0</v>
          </cell>
          <cell r="H304">
            <v>0</v>
          </cell>
          <cell r="I304">
            <v>0</v>
          </cell>
          <cell r="J304">
            <v>0</v>
          </cell>
          <cell r="K304">
            <v>-206500000</v>
          </cell>
          <cell r="L304">
            <v>0</v>
          </cell>
          <cell r="M304">
            <v>0</v>
          </cell>
          <cell r="N304">
            <v>-206500000</v>
          </cell>
          <cell r="O304">
            <v>206500000</v>
          </cell>
          <cell r="P304">
            <v>0</v>
          </cell>
          <cell r="Q304">
            <v>0</v>
          </cell>
          <cell r="R304">
            <v>206500000</v>
          </cell>
          <cell r="S304">
            <v>0</v>
          </cell>
        </row>
        <row r="305">
          <cell r="A305">
            <v>2204014610</v>
          </cell>
          <cell r="B305" t="str">
            <v>IDBI BANK MUMBAI (CSR EXP)</v>
          </cell>
          <cell r="C305">
            <v>102186</v>
          </cell>
          <cell r="D305">
            <v>0</v>
          </cell>
          <cell r="E305">
            <v>-102186</v>
          </cell>
          <cell r="F305">
            <v>0</v>
          </cell>
          <cell r="G305">
            <v>0</v>
          </cell>
          <cell r="H305">
            <v>0</v>
          </cell>
          <cell r="I305">
            <v>0</v>
          </cell>
          <cell r="J305">
            <v>102186</v>
          </cell>
          <cell r="K305">
            <v>0</v>
          </cell>
          <cell r="L305">
            <v>0</v>
          </cell>
          <cell r="M305">
            <v>0</v>
          </cell>
          <cell r="N305">
            <v>0</v>
          </cell>
          <cell r="O305">
            <v>1931411.04</v>
          </cell>
          <cell r="P305">
            <v>-2033597.04</v>
          </cell>
          <cell r="Q305">
            <v>0</v>
          </cell>
          <cell r="R305">
            <v>-102186</v>
          </cell>
          <cell r="S305">
            <v>0</v>
          </cell>
        </row>
        <row r="306">
          <cell r="A306">
            <v>2204014611</v>
          </cell>
          <cell r="B306" t="str">
            <v>IDBI BANK MUMBAI (CSR EXP)-INCOMING</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row>
        <row r="307">
          <cell r="A307">
            <v>2204014612</v>
          </cell>
          <cell r="B307" t="str">
            <v>IDBI BANK MUMBAI (CSR EXP)-OUTGOING</v>
          </cell>
          <cell r="C307">
            <v>0</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row>
        <row r="308">
          <cell r="A308">
            <v>2204014613</v>
          </cell>
          <cell r="B308" t="str">
            <v>IDBI BANK MUMBAI (CSR EXP)- TRANSFER</v>
          </cell>
          <cell r="C308">
            <v>153585588</v>
          </cell>
          <cell r="D308">
            <v>0</v>
          </cell>
          <cell r="E308">
            <v>-153585588</v>
          </cell>
          <cell r="F308">
            <v>0</v>
          </cell>
          <cell r="G308">
            <v>0</v>
          </cell>
          <cell r="H308">
            <v>0</v>
          </cell>
          <cell r="I308">
            <v>0</v>
          </cell>
          <cell r="J308">
            <v>153585588</v>
          </cell>
          <cell r="K308">
            <v>0</v>
          </cell>
          <cell r="L308">
            <v>0</v>
          </cell>
          <cell r="M308">
            <v>0</v>
          </cell>
          <cell r="N308">
            <v>0</v>
          </cell>
          <cell r="O308">
            <v>-153585588</v>
          </cell>
          <cell r="P308">
            <v>0</v>
          </cell>
          <cell r="Q308">
            <v>0</v>
          </cell>
          <cell r="R308">
            <v>-153585588</v>
          </cell>
          <cell r="S308">
            <v>0</v>
          </cell>
        </row>
        <row r="309">
          <cell r="A309">
            <v>2204014640</v>
          </cell>
          <cell r="B309" t="str">
            <v>IDBI BANK - BELLARY CA - 0285103000000055</v>
          </cell>
          <cell r="C309">
            <v>0</v>
          </cell>
          <cell r="D309">
            <v>-7797010</v>
          </cell>
          <cell r="E309">
            <v>374744678.09000003</v>
          </cell>
          <cell r="F309">
            <v>0</v>
          </cell>
          <cell r="G309">
            <v>0</v>
          </cell>
          <cell r="H309">
            <v>0</v>
          </cell>
          <cell r="I309">
            <v>366947668.09000003</v>
          </cell>
          <cell r="J309">
            <v>0</v>
          </cell>
          <cell r="K309">
            <v>-7797010</v>
          </cell>
          <cell r="L309">
            <v>0</v>
          </cell>
          <cell r="M309">
            <v>0</v>
          </cell>
          <cell r="N309">
            <v>-7797010</v>
          </cell>
          <cell r="O309">
            <v>778705736.61000001</v>
          </cell>
          <cell r="P309">
            <v>-403961058.51999998</v>
          </cell>
          <cell r="Q309">
            <v>0</v>
          </cell>
          <cell r="R309">
            <v>374744678.09000003</v>
          </cell>
          <cell r="S309">
            <v>0</v>
          </cell>
        </row>
        <row r="310">
          <cell r="A310">
            <v>2204014641</v>
          </cell>
          <cell r="B310" t="str">
            <v>IDBI BANK- BELLARY CA- 0285103000000055- INCO</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row>
        <row r="311">
          <cell r="A311">
            <v>2204014642</v>
          </cell>
          <cell r="B311" t="str">
            <v>IDBI BANK- BELLARY CA- 0285103000000055- OUTG</v>
          </cell>
          <cell r="C311">
            <v>0</v>
          </cell>
          <cell r="D311">
            <v>0</v>
          </cell>
          <cell r="E311">
            <v>-202081581.34</v>
          </cell>
          <cell r="F311">
            <v>0</v>
          </cell>
          <cell r="G311">
            <v>0</v>
          </cell>
          <cell r="H311">
            <v>0</v>
          </cell>
          <cell r="I311">
            <v>-202081581.34</v>
          </cell>
          <cell r="J311">
            <v>0</v>
          </cell>
          <cell r="K311">
            <v>0</v>
          </cell>
          <cell r="L311">
            <v>0</v>
          </cell>
          <cell r="M311">
            <v>0</v>
          </cell>
          <cell r="N311">
            <v>0</v>
          </cell>
          <cell r="O311">
            <v>-202081581.34</v>
          </cell>
          <cell r="P311">
            <v>0</v>
          </cell>
          <cell r="Q311">
            <v>0</v>
          </cell>
          <cell r="R311">
            <v>-202081581.34</v>
          </cell>
          <cell r="S311">
            <v>0</v>
          </cell>
        </row>
        <row r="312">
          <cell r="A312">
            <v>2204014643</v>
          </cell>
          <cell r="B312" t="str">
            <v>IDBI BANK- BELLARY CA- 0285103000000055- TRAN</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row>
        <row r="313">
          <cell r="A313">
            <v>2204014750</v>
          </cell>
          <cell r="B313" t="str">
            <v>DBS BANK - CA - 827200067944</v>
          </cell>
          <cell r="C313">
            <v>113747</v>
          </cell>
          <cell r="D313">
            <v>0</v>
          </cell>
          <cell r="E313">
            <v>-605115</v>
          </cell>
          <cell r="F313">
            <v>0</v>
          </cell>
          <cell r="G313">
            <v>0</v>
          </cell>
          <cell r="H313">
            <v>0</v>
          </cell>
          <cell r="I313">
            <v>-491368</v>
          </cell>
          <cell r="J313">
            <v>113747</v>
          </cell>
          <cell r="K313">
            <v>0</v>
          </cell>
          <cell r="L313">
            <v>0</v>
          </cell>
          <cell r="M313">
            <v>0</v>
          </cell>
          <cell r="N313">
            <v>0</v>
          </cell>
          <cell r="O313">
            <v>-605115</v>
          </cell>
          <cell r="P313">
            <v>0</v>
          </cell>
          <cell r="Q313">
            <v>0</v>
          </cell>
          <cell r="R313">
            <v>-605115</v>
          </cell>
          <cell r="S313">
            <v>0</v>
          </cell>
        </row>
        <row r="314">
          <cell r="A314">
            <v>2204014751</v>
          </cell>
          <cell r="B314" t="str">
            <v>DBS BANK - CA - 827200067944 - INCOMING</v>
          </cell>
          <cell r="C314">
            <v>0</v>
          </cell>
          <cell r="D314">
            <v>0</v>
          </cell>
          <cell r="E314">
            <v>491368</v>
          </cell>
          <cell r="F314">
            <v>0</v>
          </cell>
          <cell r="G314">
            <v>0</v>
          </cell>
          <cell r="H314">
            <v>0</v>
          </cell>
          <cell r="I314">
            <v>491368</v>
          </cell>
          <cell r="J314">
            <v>0</v>
          </cell>
          <cell r="K314">
            <v>0</v>
          </cell>
          <cell r="L314">
            <v>0</v>
          </cell>
          <cell r="M314">
            <v>0</v>
          </cell>
          <cell r="N314">
            <v>0</v>
          </cell>
          <cell r="O314">
            <v>491368</v>
          </cell>
          <cell r="P314">
            <v>0</v>
          </cell>
          <cell r="Q314">
            <v>0</v>
          </cell>
          <cell r="R314">
            <v>491368</v>
          </cell>
          <cell r="S314">
            <v>0</v>
          </cell>
        </row>
        <row r="315">
          <cell r="A315">
            <v>2204014752</v>
          </cell>
          <cell r="B315" t="str">
            <v>DBS BANK - CA - 827200067944 - OUTGOING</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row>
        <row r="316">
          <cell r="A316">
            <v>2204014753</v>
          </cell>
          <cell r="B316" t="str">
            <v>DBS BANK - CA - 827200067944 - TRANSFER</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row>
        <row r="317">
          <cell r="A317">
            <v>2204014920</v>
          </cell>
          <cell r="B317" t="str">
            <v>YES BANK LTD. - 000181400008729</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row>
        <row r="318">
          <cell r="A318">
            <v>2204014921</v>
          </cell>
          <cell r="B318" t="str">
            <v>YES BANK LTD. - 000181400008729 - INCOMING</v>
          </cell>
          <cell r="C318">
            <v>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row>
        <row r="319">
          <cell r="A319">
            <v>2204014922</v>
          </cell>
          <cell r="B319" t="str">
            <v>YES BANK LTD. - 000181400008729 - OUTGOING</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row>
        <row r="320">
          <cell r="A320">
            <v>2204014923</v>
          </cell>
          <cell r="B320" t="str">
            <v>YES BANK LTD. - 000181400008729 - TRANSFER</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row>
        <row r="321">
          <cell r="A321">
            <v>2204014930</v>
          </cell>
          <cell r="B321" t="str">
            <v>IDBI - DIVIDEND A/C 2009/10- 004103000042635</v>
          </cell>
          <cell r="C321">
            <v>441770</v>
          </cell>
          <cell r="D321">
            <v>0</v>
          </cell>
          <cell r="E321">
            <v>0</v>
          </cell>
          <cell r="F321">
            <v>0</v>
          </cell>
          <cell r="G321">
            <v>0</v>
          </cell>
          <cell r="H321">
            <v>0</v>
          </cell>
          <cell r="I321">
            <v>441770</v>
          </cell>
          <cell r="J321">
            <v>441770</v>
          </cell>
          <cell r="K321">
            <v>0</v>
          </cell>
          <cell r="L321">
            <v>0</v>
          </cell>
          <cell r="M321">
            <v>0</v>
          </cell>
          <cell r="N321">
            <v>0</v>
          </cell>
          <cell r="O321">
            <v>0</v>
          </cell>
          <cell r="P321">
            <v>0</v>
          </cell>
          <cell r="Q321">
            <v>0</v>
          </cell>
          <cell r="R321">
            <v>0</v>
          </cell>
          <cell r="S321">
            <v>0</v>
          </cell>
        </row>
        <row r="322">
          <cell r="A322">
            <v>2204014940</v>
          </cell>
          <cell r="B322" t="str">
            <v>PUNJAB NATIONAL BANK - CA 041002100083173</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row>
        <row r="323">
          <cell r="A323">
            <v>2204014941</v>
          </cell>
          <cell r="B323" t="str">
            <v>PUNJAB NATIONAL BANK- CA 041002100083173- INCOMING</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row>
        <row r="324">
          <cell r="A324">
            <v>2204014943</v>
          </cell>
          <cell r="B324" t="str">
            <v>PUNJAB NATIONAL BANK- CA 041002100083173- TRANSFER</v>
          </cell>
          <cell r="C324">
            <v>0</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row>
        <row r="325">
          <cell r="A325">
            <v>2204014942</v>
          </cell>
          <cell r="B325" t="str">
            <v>PUNJAB NATIONAL BANK- CA 041002100083173- OUT</v>
          </cell>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row>
        <row r="326">
          <cell r="A326">
            <v>2204014950</v>
          </cell>
          <cell r="B326" t="str">
            <v>IDBI-DIVIDEND A/C 2010-11- 0004103000047542</v>
          </cell>
          <cell r="C326">
            <v>1086427</v>
          </cell>
          <cell r="D326">
            <v>0</v>
          </cell>
          <cell r="E326">
            <v>0</v>
          </cell>
          <cell r="F326">
            <v>0</v>
          </cell>
          <cell r="G326">
            <v>0</v>
          </cell>
          <cell r="H326">
            <v>0</v>
          </cell>
          <cell r="I326">
            <v>1086427</v>
          </cell>
          <cell r="J326">
            <v>1086427</v>
          </cell>
          <cell r="K326">
            <v>0</v>
          </cell>
          <cell r="L326">
            <v>0</v>
          </cell>
          <cell r="M326">
            <v>0</v>
          </cell>
          <cell r="N326">
            <v>0</v>
          </cell>
          <cell r="O326">
            <v>0</v>
          </cell>
          <cell r="P326">
            <v>0</v>
          </cell>
          <cell r="Q326">
            <v>0</v>
          </cell>
          <cell r="R326">
            <v>0</v>
          </cell>
          <cell r="S326">
            <v>0</v>
          </cell>
        </row>
        <row r="327">
          <cell r="A327">
            <v>2204014960</v>
          </cell>
          <cell r="B327" t="str">
            <v>AXIS BANK LTD - WORLI - 911020050408727</v>
          </cell>
          <cell r="C327">
            <v>-854506715.34000003</v>
          </cell>
          <cell r="D327">
            <v>2298834980.0599999</v>
          </cell>
          <cell r="E327">
            <v>-1422429830.8400002</v>
          </cell>
          <cell r="F327">
            <v>0</v>
          </cell>
          <cell r="G327">
            <v>0</v>
          </cell>
          <cell r="H327">
            <v>0.01</v>
          </cell>
          <cell r="I327">
            <v>21898433.889999639</v>
          </cell>
          <cell r="J327">
            <v>-854506715.34000003</v>
          </cell>
          <cell r="K327">
            <v>2298834980.0599999</v>
          </cell>
          <cell r="L327">
            <v>0</v>
          </cell>
          <cell r="M327">
            <v>0</v>
          </cell>
          <cell r="N327">
            <v>2298834980.0599999</v>
          </cell>
          <cell r="O327">
            <v>1685718142.1900001</v>
          </cell>
          <cell r="P327">
            <v>-3108147973.0300002</v>
          </cell>
          <cell r="Q327">
            <v>0</v>
          </cell>
          <cell r="R327">
            <v>-1422429830.8400002</v>
          </cell>
          <cell r="S327">
            <v>0.01</v>
          </cell>
        </row>
        <row r="328">
          <cell r="A328">
            <v>2204014961</v>
          </cell>
          <cell r="B328" t="str">
            <v>AXIS BANK LTD - WORLI - 911020050408727 - INC</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row>
        <row r="329">
          <cell r="A329">
            <v>2204014962</v>
          </cell>
          <cell r="B329" t="str">
            <v>AXIS BANK LTD - WORLI - 911020050408727 - OUT</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row>
        <row r="330">
          <cell r="A330">
            <v>2204014963</v>
          </cell>
          <cell r="B330" t="str">
            <v>AXIS BANK LTD - WORLI - 911020050408727 - TRA</v>
          </cell>
          <cell r="C330">
            <v>0</v>
          </cell>
          <cell r="D330">
            <v>0</v>
          </cell>
          <cell r="E330">
            <v>0</v>
          </cell>
          <cell r="F330">
            <v>0</v>
          </cell>
          <cell r="G330">
            <v>0</v>
          </cell>
          <cell r="H330">
            <v>0</v>
          </cell>
          <cell r="I330">
            <v>0</v>
          </cell>
          <cell r="J330">
            <v>0</v>
          </cell>
          <cell r="K330">
            <v>0</v>
          </cell>
          <cell r="L330">
            <v>0</v>
          </cell>
          <cell r="M330">
            <v>0</v>
          </cell>
          <cell r="N330">
            <v>0</v>
          </cell>
          <cell r="O330">
            <v>1327554.1499999999</v>
          </cell>
          <cell r="P330">
            <v>-1327554.1499999999</v>
          </cell>
          <cell r="Q330">
            <v>0</v>
          </cell>
          <cell r="R330">
            <v>0</v>
          </cell>
          <cell r="S330">
            <v>0</v>
          </cell>
        </row>
        <row r="331">
          <cell r="A331">
            <v>2204014970</v>
          </cell>
          <cell r="B331" t="str">
            <v>IDBI BANK LTD- A/C 52711- DIVIDEND A/C 2011-1</v>
          </cell>
          <cell r="C331">
            <v>840217</v>
          </cell>
          <cell r="D331">
            <v>0</v>
          </cell>
          <cell r="E331">
            <v>0</v>
          </cell>
          <cell r="F331">
            <v>0</v>
          </cell>
          <cell r="G331">
            <v>0</v>
          </cell>
          <cell r="H331">
            <v>0</v>
          </cell>
          <cell r="I331">
            <v>840217</v>
          </cell>
          <cell r="J331">
            <v>840217</v>
          </cell>
          <cell r="K331">
            <v>0</v>
          </cell>
          <cell r="L331">
            <v>0</v>
          </cell>
          <cell r="M331">
            <v>0</v>
          </cell>
          <cell r="N331">
            <v>0</v>
          </cell>
          <cell r="O331">
            <v>0</v>
          </cell>
          <cell r="P331">
            <v>0</v>
          </cell>
          <cell r="Q331">
            <v>0</v>
          </cell>
          <cell r="R331">
            <v>0</v>
          </cell>
          <cell r="S331">
            <v>0</v>
          </cell>
        </row>
        <row r="332">
          <cell r="A332">
            <v>2204014980</v>
          </cell>
          <cell r="B332" t="str">
            <v>IDBI BANK LTD- A/C 57707- DIVIDEND A/C 2012-1</v>
          </cell>
          <cell r="C332">
            <v>1825640</v>
          </cell>
          <cell r="D332">
            <v>0</v>
          </cell>
          <cell r="E332">
            <v>0</v>
          </cell>
          <cell r="F332">
            <v>0</v>
          </cell>
          <cell r="G332">
            <v>0</v>
          </cell>
          <cell r="H332">
            <v>0</v>
          </cell>
          <cell r="I332">
            <v>1825640</v>
          </cell>
          <cell r="J332">
            <v>1825640</v>
          </cell>
          <cell r="K332">
            <v>0</v>
          </cell>
          <cell r="L332">
            <v>0</v>
          </cell>
          <cell r="M332">
            <v>0</v>
          </cell>
          <cell r="N332">
            <v>0</v>
          </cell>
          <cell r="O332">
            <v>0</v>
          </cell>
          <cell r="P332">
            <v>0</v>
          </cell>
          <cell r="Q332">
            <v>0</v>
          </cell>
          <cell r="R332">
            <v>0</v>
          </cell>
          <cell r="S332">
            <v>0</v>
          </cell>
        </row>
        <row r="333">
          <cell r="A333">
            <v>2204015310</v>
          </cell>
          <cell r="B333" t="str">
            <v>IDBI - DIVIDEND A/C 20013/14-004103000063072</v>
          </cell>
          <cell r="C333">
            <v>2318760</v>
          </cell>
          <cell r="D333">
            <v>0</v>
          </cell>
          <cell r="E333">
            <v>0</v>
          </cell>
          <cell r="F333">
            <v>0</v>
          </cell>
          <cell r="G333">
            <v>0</v>
          </cell>
          <cell r="H333">
            <v>0</v>
          </cell>
          <cell r="I333">
            <v>2318760</v>
          </cell>
          <cell r="J333">
            <v>2318760</v>
          </cell>
          <cell r="K333">
            <v>0</v>
          </cell>
          <cell r="L333">
            <v>0</v>
          </cell>
          <cell r="M333">
            <v>0</v>
          </cell>
          <cell r="N333">
            <v>0</v>
          </cell>
          <cell r="O333">
            <v>0</v>
          </cell>
          <cell r="P333">
            <v>0</v>
          </cell>
          <cell r="Q333">
            <v>0</v>
          </cell>
          <cell r="R333">
            <v>0</v>
          </cell>
          <cell r="S333">
            <v>0</v>
          </cell>
        </row>
        <row r="334">
          <cell r="A334">
            <v>2204015760</v>
          </cell>
          <cell r="B334" t="str">
            <v>IDBI BANK – DIVIDEND – 0004103000067245</v>
          </cell>
          <cell r="C334">
            <v>2041130</v>
          </cell>
          <cell r="D334">
            <v>0</v>
          </cell>
          <cell r="E334">
            <v>0</v>
          </cell>
          <cell r="F334">
            <v>0</v>
          </cell>
          <cell r="G334">
            <v>0</v>
          </cell>
          <cell r="H334">
            <v>0</v>
          </cell>
          <cell r="I334">
            <v>2041130</v>
          </cell>
          <cell r="J334">
            <v>2041130</v>
          </cell>
          <cell r="K334">
            <v>0</v>
          </cell>
          <cell r="L334">
            <v>0</v>
          </cell>
          <cell r="M334">
            <v>0</v>
          </cell>
          <cell r="N334">
            <v>0</v>
          </cell>
          <cell r="O334">
            <v>0</v>
          </cell>
          <cell r="P334">
            <v>0</v>
          </cell>
          <cell r="Q334">
            <v>0</v>
          </cell>
          <cell r="R334">
            <v>0</v>
          </cell>
          <cell r="S334">
            <v>0</v>
          </cell>
        </row>
        <row r="335">
          <cell r="A335">
            <v>2204015451</v>
          </cell>
          <cell r="B335" t="str">
            <v>AXIS – CP ACCOUNT – 914020050624955 – INCOMIN</v>
          </cell>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row>
        <row r="336">
          <cell r="A336">
            <v>2204060000</v>
          </cell>
          <cell r="B336" t="str">
            <v>FIXED DEPOSIT WITH BANKS</v>
          </cell>
          <cell r="C336">
            <v>1777565</v>
          </cell>
          <cell r="D336">
            <v>0</v>
          </cell>
          <cell r="E336">
            <v>0</v>
          </cell>
          <cell r="F336">
            <v>0</v>
          </cell>
          <cell r="G336">
            <v>0</v>
          </cell>
          <cell r="H336">
            <v>0</v>
          </cell>
          <cell r="I336">
            <v>1777565</v>
          </cell>
          <cell r="J336">
            <v>1777565</v>
          </cell>
          <cell r="K336">
            <v>0</v>
          </cell>
          <cell r="L336">
            <v>0</v>
          </cell>
          <cell r="M336">
            <v>0</v>
          </cell>
          <cell r="N336">
            <v>0</v>
          </cell>
          <cell r="O336">
            <v>0</v>
          </cell>
          <cell r="P336">
            <v>0</v>
          </cell>
          <cell r="Q336">
            <v>0</v>
          </cell>
          <cell r="R336">
            <v>0</v>
          </cell>
          <cell r="S336">
            <v>0</v>
          </cell>
        </row>
        <row r="337">
          <cell r="A337">
            <v>2204060020</v>
          </cell>
          <cell r="B337" t="str">
            <v>FIXED DEPOSIT - WORKING CAPITAL</v>
          </cell>
          <cell r="C337">
            <v>373362066.10000002</v>
          </cell>
          <cell r="D337">
            <v>170260347</v>
          </cell>
          <cell r="E337">
            <v>830516529.10000002</v>
          </cell>
          <cell r="F337">
            <v>0</v>
          </cell>
          <cell r="G337">
            <v>0</v>
          </cell>
          <cell r="H337">
            <v>1050000000</v>
          </cell>
          <cell r="I337">
            <v>2424138942.1999998</v>
          </cell>
          <cell r="J337">
            <v>373362066.10000002</v>
          </cell>
          <cell r="K337">
            <v>170260347</v>
          </cell>
          <cell r="L337">
            <v>0</v>
          </cell>
          <cell r="M337">
            <v>0</v>
          </cell>
          <cell r="N337">
            <v>170260347</v>
          </cell>
          <cell r="O337">
            <v>0</v>
          </cell>
          <cell r="P337">
            <v>830516529.10000002</v>
          </cell>
          <cell r="Q337">
            <v>0</v>
          </cell>
          <cell r="R337">
            <v>830516529.10000002</v>
          </cell>
          <cell r="S337">
            <v>1050000000</v>
          </cell>
        </row>
        <row r="338">
          <cell r="A338">
            <v>2204160010</v>
          </cell>
          <cell r="B338" t="str">
            <v>CHEQUES IN HAND - TNGL</v>
          </cell>
          <cell r="C338">
            <v>0</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row>
        <row r="339">
          <cell r="A339">
            <v>2204170000</v>
          </cell>
          <cell r="B339" t="str">
            <v>CASH IN HAND-HEAD OFFICE</v>
          </cell>
          <cell r="C339">
            <v>950414</v>
          </cell>
          <cell r="D339">
            <v>0</v>
          </cell>
          <cell r="E339">
            <v>0</v>
          </cell>
          <cell r="F339">
            <v>0</v>
          </cell>
          <cell r="G339">
            <v>0</v>
          </cell>
          <cell r="H339">
            <v>-550</v>
          </cell>
          <cell r="I339">
            <v>949864</v>
          </cell>
          <cell r="J339">
            <v>950414</v>
          </cell>
          <cell r="K339">
            <v>0</v>
          </cell>
          <cell r="L339">
            <v>0</v>
          </cell>
          <cell r="M339">
            <v>0</v>
          </cell>
          <cell r="N339">
            <v>0</v>
          </cell>
          <cell r="O339">
            <v>0</v>
          </cell>
          <cell r="P339">
            <v>0</v>
          </cell>
          <cell r="Q339">
            <v>0</v>
          </cell>
          <cell r="R339">
            <v>0</v>
          </cell>
          <cell r="S339">
            <v>-550</v>
          </cell>
        </row>
        <row r="340">
          <cell r="A340">
            <v>2204170030</v>
          </cell>
          <cell r="B340" t="str">
            <v>CASH IN HAND-VIJAYANAGAR</v>
          </cell>
          <cell r="C340">
            <v>0</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row>
        <row r="341">
          <cell r="A341">
            <v>2204170070</v>
          </cell>
          <cell r="B341" t="str">
            <v>CASH AND BANK BALANCE CONTRA</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row>
        <row r="342">
          <cell r="A342">
            <v>2204170530</v>
          </cell>
          <cell r="B342" t="str">
            <v>CASH IN HAND-RATNAGIRI</v>
          </cell>
          <cell r="C342">
            <v>0</v>
          </cell>
          <cell r="D342">
            <v>0</v>
          </cell>
          <cell r="E342">
            <v>0</v>
          </cell>
          <cell r="F342">
            <v>0</v>
          </cell>
          <cell r="G342">
            <v>0</v>
          </cell>
          <cell r="H342">
            <v>228350</v>
          </cell>
          <cell r="I342">
            <v>228350</v>
          </cell>
          <cell r="J342">
            <v>0</v>
          </cell>
          <cell r="K342">
            <v>0</v>
          </cell>
          <cell r="L342">
            <v>0</v>
          </cell>
          <cell r="M342">
            <v>0</v>
          </cell>
          <cell r="N342">
            <v>0</v>
          </cell>
          <cell r="O342">
            <v>0</v>
          </cell>
          <cell r="P342">
            <v>0</v>
          </cell>
          <cell r="Q342">
            <v>0</v>
          </cell>
          <cell r="R342">
            <v>0</v>
          </cell>
          <cell r="S342">
            <v>228350</v>
          </cell>
        </row>
        <row r="343">
          <cell r="A343">
            <v>2205510000</v>
          </cell>
          <cell r="B343" t="str">
            <v>LOANS AND ADVANCES TO RELATED PARTIES</v>
          </cell>
          <cell r="C343">
            <v>0</v>
          </cell>
          <cell r="D343">
            <v>300000000</v>
          </cell>
          <cell r="E343">
            <v>-300000000</v>
          </cell>
          <cell r="F343">
            <v>0</v>
          </cell>
          <cell r="G343">
            <v>0</v>
          </cell>
          <cell r="H343">
            <v>0</v>
          </cell>
          <cell r="I343">
            <v>0</v>
          </cell>
          <cell r="J343">
            <v>0</v>
          </cell>
          <cell r="K343">
            <v>300000000</v>
          </cell>
          <cell r="L343">
            <v>0</v>
          </cell>
          <cell r="M343">
            <v>0</v>
          </cell>
          <cell r="N343">
            <v>300000000</v>
          </cell>
          <cell r="O343">
            <v>-300000000</v>
          </cell>
          <cell r="P343">
            <v>0</v>
          </cell>
          <cell r="Q343">
            <v>0</v>
          </cell>
          <cell r="R343">
            <v>-300000000</v>
          </cell>
          <cell r="S343">
            <v>0</v>
          </cell>
        </row>
        <row r="344">
          <cell r="A344">
            <v>2205520000</v>
          </cell>
          <cell r="B344" t="str">
            <v>ADVANCE TO VENDORS - OPERATIONAL ADVANCES</v>
          </cell>
          <cell r="C344">
            <v>43560025.630000003</v>
          </cell>
          <cell r="D344">
            <v>4.0999999999999996</v>
          </cell>
          <cell r="E344">
            <v>989863284.54999995</v>
          </cell>
          <cell r="F344">
            <v>1897689.9</v>
          </cell>
          <cell r="G344">
            <v>291205</v>
          </cell>
          <cell r="H344">
            <v>324481907.44</v>
          </cell>
          <cell r="I344">
            <v>1357905221.72</v>
          </cell>
          <cell r="J344">
            <v>43560025.630000003</v>
          </cell>
          <cell r="K344">
            <v>4.0999999999999996</v>
          </cell>
          <cell r="L344">
            <v>0</v>
          </cell>
          <cell r="M344">
            <v>0</v>
          </cell>
          <cell r="N344">
            <v>4.0999999999999996</v>
          </cell>
          <cell r="O344">
            <v>909697786.87</v>
          </cell>
          <cell r="P344">
            <v>80158497.680000007</v>
          </cell>
          <cell r="Q344">
            <v>7000</v>
          </cell>
          <cell r="R344">
            <v>989863284.54999995</v>
          </cell>
          <cell r="S344">
            <v>324481907.44</v>
          </cell>
        </row>
        <row r="345">
          <cell r="A345">
            <v>2205520010</v>
          </cell>
          <cell r="B345" t="str">
            <v>ADVANCE TO VENDORS - CAPITAL ADVANCES</v>
          </cell>
          <cell r="C345">
            <v>68614823.989999995</v>
          </cell>
          <cell r="D345">
            <v>233040.92</v>
          </cell>
          <cell r="E345">
            <v>1631881.33</v>
          </cell>
          <cell r="F345">
            <v>2760990.39</v>
          </cell>
          <cell r="G345">
            <v>0</v>
          </cell>
          <cell r="H345">
            <v>63859306.979999997</v>
          </cell>
          <cell r="I345">
            <v>134339053.22</v>
          </cell>
          <cell r="J345">
            <v>68614823.989999995</v>
          </cell>
          <cell r="K345">
            <v>233040.92</v>
          </cell>
          <cell r="L345">
            <v>0</v>
          </cell>
          <cell r="M345">
            <v>0</v>
          </cell>
          <cell r="N345">
            <v>233040.92</v>
          </cell>
          <cell r="O345">
            <v>0</v>
          </cell>
          <cell r="P345">
            <v>1631881.33</v>
          </cell>
          <cell r="Q345">
            <v>0</v>
          </cell>
          <cell r="R345">
            <v>1631881.33</v>
          </cell>
          <cell r="S345">
            <v>63859306.979999997</v>
          </cell>
        </row>
        <row r="346">
          <cell r="A346">
            <v>2205520020</v>
          </cell>
          <cell r="B346" t="str">
            <v>ADVANCE TO EMPLOYEE - TRAVELLING ADVANCE</v>
          </cell>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row>
        <row r="347">
          <cell r="A347">
            <v>2205520030</v>
          </cell>
          <cell r="B347" t="str">
            <v>ADVANCE TO EMPLOYEE - IMPREST ADVANCES</v>
          </cell>
          <cell r="C347">
            <v>0</v>
          </cell>
          <cell r="D347">
            <v>0</v>
          </cell>
          <cell r="E347">
            <v>32025</v>
          </cell>
          <cell r="F347">
            <v>0</v>
          </cell>
          <cell r="G347">
            <v>0</v>
          </cell>
          <cell r="H347">
            <v>72723</v>
          </cell>
          <cell r="I347">
            <v>104748</v>
          </cell>
          <cell r="J347">
            <v>0</v>
          </cell>
          <cell r="K347">
            <v>0</v>
          </cell>
          <cell r="L347">
            <v>0</v>
          </cell>
          <cell r="M347">
            <v>0</v>
          </cell>
          <cell r="N347">
            <v>0</v>
          </cell>
          <cell r="O347">
            <v>32025</v>
          </cell>
          <cell r="P347">
            <v>0</v>
          </cell>
          <cell r="Q347">
            <v>0</v>
          </cell>
          <cell r="R347">
            <v>32025</v>
          </cell>
          <cell r="S347">
            <v>72723</v>
          </cell>
        </row>
        <row r="348">
          <cell r="A348">
            <v>2205520040</v>
          </cell>
          <cell r="B348" t="str">
            <v>ADVANCE TO EMPLOYEE - STAFF ADVANCES</v>
          </cell>
          <cell r="C348">
            <v>0</v>
          </cell>
          <cell r="D348">
            <v>0</v>
          </cell>
          <cell r="E348">
            <v>9117</v>
          </cell>
          <cell r="F348">
            <v>20293</v>
          </cell>
          <cell r="G348">
            <v>0</v>
          </cell>
          <cell r="H348">
            <v>25000</v>
          </cell>
          <cell r="I348">
            <v>34117</v>
          </cell>
          <cell r="J348">
            <v>0</v>
          </cell>
          <cell r="K348">
            <v>0</v>
          </cell>
          <cell r="L348">
            <v>0</v>
          </cell>
          <cell r="M348">
            <v>0</v>
          </cell>
          <cell r="N348">
            <v>0</v>
          </cell>
          <cell r="O348">
            <v>9117</v>
          </cell>
          <cell r="P348">
            <v>0</v>
          </cell>
          <cell r="Q348">
            <v>0</v>
          </cell>
          <cell r="R348">
            <v>9117</v>
          </cell>
          <cell r="S348">
            <v>25000</v>
          </cell>
        </row>
        <row r="349">
          <cell r="A349">
            <v>2205520110</v>
          </cell>
          <cell r="B349" t="str">
            <v>ADVANCE TO EMPLOYEE - HOUSE DEPOSIT</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row>
        <row r="350">
          <cell r="A350">
            <v>2205540130</v>
          </cell>
          <cell r="B350" t="str">
            <v>PREPAID EXPENSES</v>
          </cell>
          <cell r="C350">
            <v>0</v>
          </cell>
          <cell r="D350">
            <v>36565982.439999998</v>
          </cell>
          <cell r="E350">
            <v>-26360169.109999999</v>
          </cell>
          <cell r="F350">
            <v>0</v>
          </cell>
          <cell r="G350">
            <v>0</v>
          </cell>
          <cell r="H350">
            <v>143867826</v>
          </cell>
          <cell r="I350">
            <v>154073639.32999998</v>
          </cell>
          <cell r="J350">
            <v>0</v>
          </cell>
          <cell r="K350">
            <v>36557332.439999998</v>
          </cell>
          <cell r="L350">
            <v>8650</v>
          </cell>
          <cell r="M350">
            <v>0</v>
          </cell>
          <cell r="N350">
            <v>36565982.439999998</v>
          </cell>
          <cell r="O350">
            <v>-26688373.629999999</v>
          </cell>
          <cell r="P350">
            <v>328204.52</v>
          </cell>
          <cell r="Q350">
            <v>0</v>
          </cell>
          <cell r="R350">
            <v>-26360169.109999999</v>
          </cell>
          <cell r="S350">
            <v>143867826</v>
          </cell>
        </row>
        <row r="351">
          <cell r="A351">
            <v>2205540140</v>
          </cell>
          <cell r="B351" t="str">
            <v>PREPAID INSURANCE</v>
          </cell>
          <cell r="C351">
            <v>56566</v>
          </cell>
          <cell r="D351">
            <v>13971286.25</v>
          </cell>
          <cell r="E351">
            <v>-13017336.85</v>
          </cell>
          <cell r="F351">
            <v>246979</v>
          </cell>
          <cell r="G351">
            <v>29218</v>
          </cell>
          <cell r="H351">
            <v>47960</v>
          </cell>
          <cell r="I351">
            <v>1058475.4000000004</v>
          </cell>
          <cell r="J351">
            <v>56566</v>
          </cell>
          <cell r="K351">
            <v>13971286.25</v>
          </cell>
          <cell r="L351">
            <v>0</v>
          </cell>
          <cell r="M351">
            <v>0</v>
          </cell>
          <cell r="N351">
            <v>13971286.25</v>
          </cell>
          <cell r="O351">
            <v>8811371.5600000005</v>
          </cell>
          <cell r="P351">
            <v>-21828708.41</v>
          </cell>
          <cell r="Q351">
            <v>0</v>
          </cell>
          <cell r="R351">
            <v>-13017336.85</v>
          </cell>
          <cell r="S351">
            <v>47960</v>
          </cell>
        </row>
        <row r="352">
          <cell r="A352">
            <v>2205550060</v>
          </cell>
          <cell r="B352" t="str">
            <v>ADVANCE TO JAIPRAKASH POWER VENTURES LIMITED</v>
          </cell>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row>
        <row r="353">
          <cell r="A353">
            <v>2205550070</v>
          </cell>
          <cell r="B353" t="str">
            <v>ADVANCE - PROJECT PHOENIX</v>
          </cell>
          <cell r="C353">
            <v>0</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R353">
            <v>0</v>
          </cell>
          <cell r="S353">
            <v>0</v>
          </cell>
        </row>
        <row r="354">
          <cell r="A354">
            <v>2206510000</v>
          </cell>
          <cell r="B354" t="str">
            <v>ELECTRICITY DEPOSITS</v>
          </cell>
          <cell r="C354">
            <v>418255</v>
          </cell>
          <cell r="D354">
            <v>0</v>
          </cell>
          <cell r="E354">
            <v>0</v>
          </cell>
          <cell r="F354">
            <v>0</v>
          </cell>
          <cell r="G354">
            <v>0</v>
          </cell>
          <cell r="H354">
            <v>0</v>
          </cell>
          <cell r="I354">
            <v>418255</v>
          </cell>
          <cell r="J354">
            <v>418255</v>
          </cell>
          <cell r="K354">
            <v>0</v>
          </cell>
          <cell r="L354">
            <v>0</v>
          </cell>
          <cell r="M354">
            <v>0</v>
          </cell>
          <cell r="N354">
            <v>0</v>
          </cell>
          <cell r="O354">
            <v>0</v>
          </cell>
          <cell r="P354">
            <v>0</v>
          </cell>
          <cell r="Q354">
            <v>0</v>
          </cell>
          <cell r="R354">
            <v>0</v>
          </cell>
          <cell r="S354">
            <v>0</v>
          </cell>
        </row>
        <row r="355">
          <cell r="A355">
            <v>2206510010</v>
          </cell>
          <cell r="B355" t="str">
            <v>CUSTOMS DEPOSITS</v>
          </cell>
          <cell r="C355">
            <v>0</v>
          </cell>
          <cell r="D355">
            <v>0</v>
          </cell>
          <cell r="E355">
            <v>76173271.480000004</v>
          </cell>
          <cell r="F355">
            <v>0</v>
          </cell>
          <cell r="G355">
            <v>0</v>
          </cell>
          <cell r="H355">
            <v>286726010</v>
          </cell>
          <cell r="I355">
            <v>362899281.48000002</v>
          </cell>
          <cell r="J355">
            <v>0</v>
          </cell>
          <cell r="K355">
            <v>0</v>
          </cell>
          <cell r="L355">
            <v>0</v>
          </cell>
          <cell r="M355">
            <v>0</v>
          </cell>
          <cell r="N355">
            <v>0</v>
          </cell>
          <cell r="O355">
            <v>14352852.48</v>
          </cell>
          <cell r="P355">
            <v>61820419</v>
          </cell>
          <cell r="Q355">
            <v>0</v>
          </cell>
          <cell r="R355">
            <v>76173271.480000004</v>
          </cell>
          <cell r="S355">
            <v>286726010</v>
          </cell>
        </row>
        <row r="356">
          <cell r="A356">
            <v>2206510030</v>
          </cell>
          <cell r="B356" t="str">
            <v>OTHER GOVERNMENT DEPOSITS</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row>
        <row r="357">
          <cell r="A357">
            <v>2206510040</v>
          </cell>
          <cell r="B357" t="str">
            <v>SECURITY DEPOSIT</v>
          </cell>
          <cell r="C357">
            <v>308650000</v>
          </cell>
          <cell r="D357">
            <v>0</v>
          </cell>
          <cell r="E357">
            <v>11143928</v>
          </cell>
          <cell r="F357">
            <v>0</v>
          </cell>
          <cell r="G357">
            <v>0</v>
          </cell>
          <cell r="H357">
            <v>451903974.97000003</v>
          </cell>
          <cell r="I357">
            <v>771697902.97000003</v>
          </cell>
          <cell r="J357">
            <v>308650000</v>
          </cell>
          <cell r="K357">
            <v>0</v>
          </cell>
          <cell r="L357">
            <v>0</v>
          </cell>
          <cell r="M357">
            <v>0</v>
          </cell>
          <cell r="N357">
            <v>0</v>
          </cell>
          <cell r="O357">
            <v>11143928</v>
          </cell>
          <cell r="P357">
            <v>0</v>
          </cell>
          <cell r="Q357">
            <v>0</v>
          </cell>
          <cell r="R357">
            <v>11143928</v>
          </cell>
          <cell r="S357">
            <v>451903974.97000003</v>
          </cell>
        </row>
        <row r="358">
          <cell r="A358">
            <v>2206510050</v>
          </cell>
          <cell r="B358" t="str">
            <v>RENT DEPOSIT</v>
          </cell>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row>
        <row r="359">
          <cell r="A359">
            <v>2206510090</v>
          </cell>
          <cell r="B359" t="str">
            <v>DEPOSITS OTHERS</v>
          </cell>
          <cell r="C359">
            <v>122836</v>
          </cell>
          <cell r="D359">
            <v>0</v>
          </cell>
          <cell r="E359">
            <v>0</v>
          </cell>
          <cell r="F359">
            <v>0</v>
          </cell>
          <cell r="G359">
            <v>0</v>
          </cell>
          <cell r="H359">
            <v>0</v>
          </cell>
          <cell r="I359">
            <v>122836</v>
          </cell>
          <cell r="J359">
            <v>122836</v>
          </cell>
          <cell r="K359">
            <v>0</v>
          </cell>
          <cell r="L359">
            <v>0</v>
          </cell>
          <cell r="M359">
            <v>0</v>
          </cell>
          <cell r="N359">
            <v>0</v>
          </cell>
          <cell r="O359">
            <v>0</v>
          </cell>
          <cell r="P359">
            <v>0</v>
          </cell>
          <cell r="Q359">
            <v>0</v>
          </cell>
          <cell r="R359">
            <v>0</v>
          </cell>
          <cell r="S359">
            <v>0</v>
          </cell>
        </row>
        <row r="360">
          <cell r="A360">
            <v>2206540003</v>
          </cell>
          <cell r="B360" t="str">
            <v>SERVICE TAX FINAL VIJYANAGAR</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row>
        <row r="361">
          <cell r="A361">
            <v>2206540004</v>
          </cell>
          <cell r="B361" t="str">
            <v>EDUCATION CESS SERVICE TAX FINAL VIJYANAGAR</v>
          </cell>
          <cell r="C361">
            <v>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row>
        <row r="362">
          <cell r="A362">
            <v>2206540005</v>
          </cell>
          <cell r="B362" t="str">
            <v>HIGHER ED.CESS SERVICE TAX FINAL VIJYANAGAR</v>
          </cell>
          <cell r="C362">
            <v>0</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R362">
            <v>0</v>
          </cell>
          <cell r="S362">
            <v>0</v>
          </cell>
        </row>
        <row r="363">
          <cell r="A363">
            <v>2206540210</v>
          </cell>
          <cell r="B363" t="str">
            <v>SERVICE TAX  RECEIVABLE</v>
          </cell>
          <cell r="C363">
            <v>0</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row>
        <row r="364">
          <cell r="A364">
            <v>2206540211</v>
          </cell>
          <cell r="B364" t="str">
            <v>CESS ON  SERVICE TAX  RECEIVABLE</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row>
        <row r="365">
          <cell r="A365">
            <v>2206540214</v>
          </cell>
          <cell r="B365" t="str">
            <v>SERVICE TAX RECEIVABLE - INTERIM - ENERGY</v>
          </cell>
          <cell r="C365">
            <v>0</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row>
        <row r="366">
          <cell r="A366">
            <v>2206540215</v>
          </cell>
          <cell r="B366" t="str">
            <v>EDUCATION CES SERVICE TX RECEIVBLE-INTERIM-EN</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row>
        <row r="367">
          <cell r="A367">
            <v>2206540216</v>
          </cell>
          <cell r="B367" t="str">
            <v>HIGHER ED.CES SERVICE TX RECEIVBLE-INTERIM-EN</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row>
        <row r="368">
          <cell r="A368">
            <v>2206540217</v>
          </cell>
          <cell r="B368" t="str">
            <v>SERVICE TAX RECEIVABLE - FINAL - ENERGY</v>
          </cell>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row>
        <row r="369">
          <cell r="A369">
            <v>2206540218</v>
          </cell>
          <cell r="B369" t="str">
            <v>EDUCATION CESS SERVICE TAX RECEIVABLE-FINAL-E</v>
          </cell>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row>
        <row r="370">
          <cell r="A370">
            <v>2206540219</v>
          </cell>
          <cell r="B370" t="str">
            <v>HIGHER ED.CES SERVICE TAX RECEIVBLE-INTERIM-E</v>
          </cell>
          <cell r="C370">
            <v>0</v>
          </cell>
          <cell r="D370">
            <v>0</v>
          </cell>
          <cell r="E370">
            <v>-0.46</v>
          </cell>
          <cell r="F370">
            <v>0</v>
          </cell>
          <cell r="G370">
            <v>0</v>
          </cell>
          <cell r="H370">
            <v>0</v>
          </cell>
          <cell r="I370">
            <v>-0.46</v>
          </cell>
          <cell r="J370">
            <v>0</v>
          </cell>
          <cell r="K370">
            <v>0</v>
          </cell>
          <cell r="L370">
            <v>0</v>
          </cell>
          <cell r="M370">
            <v>0</v>
          </cell>
          <cell r="N370">
            <v>0</v>
          </cell>
          <cell r="O370">
            <v>0</v>
          </cell>
          <cell r="P370">
            <v>0</v>
          </cell>
          <cell r="Q370">
            <v>-0.46</v>
          </cell>
          <cell r="R370">
            <v>-0.46</v>
          </cell>
          <cell r="S370">
            <v>0</v>
          </cell>
        </row>
        <row r="371">
          <cell r="A371">
            <v>2206551110</v>
          </cell>
          <cell r="B371" t="str">
            <v>VAT RECEIVABLE- MAHARASHTRA</v>
          </cell>
          <cell r="C371">
            <v>0</v>
          </cell>
          <cell r="D371">
            <v>0</v>
          </cell>
          <cell r="E371">
            <v>0</v>
          </cell>
          <cell r="F371">
            <v>0</v>
          </cell>
          <cell r="G371">
            <v>0</v>
          </cell>
          <cell r="H371">
            <v>4887749.04</v>
          </cell>
          <cell r="I371">
            <v>4887749.04</v>
          </cell>
          <cell r="J371">
            <v>0</v>
          </cell>
          <cell r="K371">
            <v>0</v>
          </cell>
          <cell r="L371">
            <v>0</v>
          </cell>
          <cell r="M371">
            <v>0</v>
          </cell>
          <cell r="N371">
            <v>0</v>
          </cell>
          <cell r="O371">
            <v>0</v>
          </cell>
          <cell r="P371">
            <v>0</v>
          </cell>
          <cell r="Q371">
            <v>0</v>
          </cell>
          <cell r="R371">
            <v>0</v>
          </cell>
          <cell r="S371">
            <v>4887749.04</v>
          </cell>
        </row>
        <row r="372">
          <cell r="A372">
            <v>2206551320</v>
          </cell>
          <cell r="B372" t="str">
            <v>VAT CAPITAL 4% INPUT TAX RECOVE</v>
          </cell>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row>
        <row r="373">
          <cell r="A373">
            <v>2206560000</v>
          </cell>
          <cell r="B373" t="str">
            <v>ADVANCE INCOME TAX</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row>
        <row r="374">
          <cell r="A374">
            <v>2206590017</v>
          </cell>
          <cell r="B374" t="str">
            <v>INTEREST RECEIVABLE (CTRL A/C)</v>
          </cell>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row>
        <row r="375">
          <cell r="A375">
            <v>2206590018</v>
          </cell>
          <cell r="B375" t="str">
            <v>INTEREST RECEIVABLE ON FIXED DEPOSITS</v>
          </cell>
          <cell r="C375">
            <v>0</v>
          </cell>
          <cell r="D375">
            <v>28326292</v>
          </cell>
          <cell r="E375">
            <v>0</v>
          </cell>
          <cell r="F375">
            <v>0</v>
          </cell>
          <cell r="G375">
            <v>0</v>
          </cell>
          <cell r="H375">
            <v>12743836</v>
          </cell>
          <cell r="I375">
            <v>41070128</v>
          </cell>
          <cell r="J375">
            <v>0</v>
          </cell>
          <cell r="K375">
            <v>28326292</v>
          </cell>
          <cell r="L375">
            <v>0</v>
          </cell>
          <cell r="M375">
            <v>0</v>
          </cell>
          <cell r="N375">
            <v>28326292</v>
          </cell>
          <cell r="O375">
            <v>0</v>
          </cell>
          <cell r="P375">
            <v>0</v>
          </cell>
          <cell r="Q375">
            <v>0</v>
          </cell>
          <cell r="R375">
            <v>0</v>
          </cell>
          <cell r="S375">
            <v>12743836</v>
          </cell>
        </row>
        <row r="376">
          <cell r="A376">
            <v>2206590020</v>
          </cell>
          <cell r="B376" t="str">
            <v>INTEREST RECEIVABLE - GROUP COMPANY</v>
          </cell>
          <cell r="C376">
            <v>16230137</v>
          </cell>
          <cell r="D376">
            <v>182508381.22</v>
          </cell>
          <cell r="E376">
            <v>0</v>
          </cell>
          <cell r="F376">
            <v>0</v>
          </cell>
          <cell r="G376">
            <v>0</v>
          </cell>
          <cell r="H376">
            <v>0</v>
          </cell>
          <cell r="I376">
            <v>198738518.22</v>
          </cell>
          <cell r="J376">
            <v>16230137</v>
          </cell>
          <cell r="K376">
            <v>182508381.22</v>
          </cell>
          <cell r="L376">
            <v>0</v>
          </cell>
          <cell r="M376">
            <v>0</v>
          </cell>
          <cell r="N376">
            <v>182508381.22</v>
          </cell>
          <cell r="O376">
            <v>0</v>
          </cell>
          <cell r="P376">
            <v>0</v>
          </cell>
          <cell r="Q376">
            <v>0</v>
          </cell>
          <cell r="R376">
            <v>0</v>
          </cell>
          <cell r="S376">
            <v>0</v>
          </cell>
        </row>
        <row r="377">
          <cell r="A377">
            <v>2206590021</v>
          </cell>
          <cell r="B377" t="str">
            <v>INTEREST RECEIVABLE - GROUP COMPANY (CTRL A/C</v>
          </cell>
          <cell r="C377">
            <v>0</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row>
        <row r="378">
          <cell r="A378">
            <v>2206590040</v>
          </cell>
          <cell r="B378" t="str">
            <v>ACCRUED INCOME</v>
          </cell>
          <cell r="C378">
            <v>0</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row>
        <row r="379">
          <cell r="A379">
            <v>2206590110</v>
          </cell>
          <cell r="B379" t="str">
            <v>RENT-RECEIVABLE</v>
          </cell>
          <cell r="C379">
            <v>0</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row>
        <row r="380">
          <cell r="A380">
            <v>2206590130</v>
          </cell>
          <cell r="B380" t="str">
            <v>INSURANCE CLAIM RECEIVABLE</v>
          </cell>
          <cell r="C380">
            <v>-645991</v>
          </cell>
          <cell r="D380">
            <v>0</v>
          </cell>
          <cell r="E380">
            <v>-457</v>
          </cell>
          <cell r="F380">
            <v>0</v>
          </cell>
          <cell r="G380">
            <v>0</v>
          </cell>
          <cell r="H380">
            <v>16020030.609999999</v>
          </cell>
          <cell r="I380">
            <v>15373582.609999999</v>
          </cell>
          <cell r="J380">
            <v>-645991</v>
          </cell>
          <cell r="K380">
            <v>0</v>
          </cell>
          <cell r="L380">
            <v>0</v>
          </cell>
          <cell r="M380">
            <v>0</v>
          </cell>
          <cell r="N380">
            <v>0</v>
          </cell>
          <cell r="O380">
            <v>-457</v>
          </cell>
          <cell r="P380">
            <v>0</v>
          </cell>
          <cell r="Q380">
            <v>0</v>
          </cell>
          <cell r="R380">
            <v>-457</v>
          </cell>
          <cell r="S380">
            <v>16020030.609999999</v>
          </cell>
        </row>
        <row r="381">
          <cell r="A381">
            <v>2206590190</v>
          </cell>
          <cell r="B381" t="str">
            <v>FOR CON DEF PRE-ASET</v>
          </cell>
          <cell r="C381">
            <v>0</v>
          </cell>
          <cell r="D381">
            <v>0</v>
          </cell>
          <cell r="E381">
            <v>0</v>
          </cell>
          <cell r="F381">
            <v>0</v>
          </cell>
          <cell r="G381">
            <v>0</v>
          </cell>
          <cell r="H381">
            <v>-0.12</v>
          </cell>
          <cell r="I381">
            <v>-0.12</v>
          </cell>
          <cell r="J381">
            <v>0</v>
          </cell>
          <cell r="K381">
            <v>0</v>
          </cell>
          <cell r="L381">
            <v>0</v>
          </cell>
          <cell r="M381">
            <v>0</v>
          </cell>
          <cell r="N381">
            <v>0</v>
          </cell>
          <cell r="O381">
            <v>-8636498</v>
          </cell>
          <cell r="P381">
            <v>8636498</v>
          </cell>
          <cell r="Q381">
            <v>0</v>
          </cell>
          <cell r="R381">
            <v>0</v>
          </cell>
          <cell r="S381">
            <v>-0.12</v>
          </cell>
        </row>
        <row r="382">
          <cell r="A382">
            <v>4101011000</v>
          </cell>
          <cell r="B382" t="str">
            <v>FEES RECEIVED - JSWECE</v>
          </cell>
          <cell r="C382">
            <v>0</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row>
        <row r="383">
          <cell r="A383">
            <v>4101011010</v>
          </cell>
          <cell r="B383" t="str">
            <v>SALE OF POWER- PPA</v>
          </cell>
          <cell r="C383">
            <v>0</v>
          </cell>
          <cell r="D383">
            <v>-4851485738</v>
          </cell>
          <cell r="E383">
            <v>-6986491442</v>
          </cell>
          <cell r="F383">
            <v>0</v>
          </cell>
          <cell r="G383">
            <v>0</v>
          </cell>
          <cell r="H383">
            <v>-1772871130</v>
          </cell>
          <cell r="I383">
            <v>-13610848310</v>
          </cell>
          <cell r="J383">
            <v>0</v>
          </cell>
          <cell r="K383">
            <v>-4851485738</v>
          </cell>
          <cell r="L383">
            <v>0</v>
          </cell>
          <cell r="M383">
            <v>0</v>
          </cell>
          <cell r="N383">
            <v>-4851485738</v>
          </cell>
          <cell r="O383">
            <v>0</v>
          </cell>
          <cell r="P383">
            <v>-6986491442</v>
          </cell>
          <cell r="Q383">
            <v>0</v>
          </cell>
          <cell r="R383">
            <v>-6986491442</v>
          </cell>
          <cell r="S383">
            <v>-1772871130</v>
          </cell>
        </row>
        <row r="384">
          <cell r="A384">
            <v>4101011020</v>
          </cell>
          <cell r="B384" t="str">
            <v xml:space="preserve"> SALE OF POWER- MERCHANT</v>
          </cell>
          <cell r="C384">
            <v>0</v>
          </cell>
          <cell r="D384">
            <v>-2048560799</v>
          </cell>
          <cell r="E384">
            <v>-2551762792</v>
          </cell>
          <cell r="F384">
            <v>0</v>
          </cell>
          <cell r="G384">
            <v>0</v>
          </cell>
          <cell r="H384">
            <v>-1618602944.0699999</v>
          </cell>
          <cell r="I384">
            <v>-6218926535.0699997</v>
          </cell>
          <cell r="J384">
            <v>0</v>
          </cell>
          <cell r="K384">
            <v>-2048560799</v>
          </cell>
          <cell r="L384">
            <v>0</v>
          </cell>
          <cell r="M384">
            <v>0</v>
          </cell>
          <cell r="N384">
            <v>-2048560799</v>
          </cell>
          <cell r="O384">
            <v>0</v>
          </cell>
          <cell r="P384">
            <v>-2551762792</v>
          </cell>
          <cell r="Q384">
            <v>0</v>
          </cell>
          <cell r="R384">
            <v>-2551762792</v>
          </cell>
          <cell r="S384">
            <v>-1618602944.0699999</v>
          </cell>
        </row>
        <row r="385">
          <cell r="A385">
            <v>4101011030</v>
          </cell>
          <cell r="B385" t="str">
            <v>SALE OF POWER- CAPTIVE</v>
          </cell>
          <cell r="C385">
            <v>0</v>
          </cell>
          <cell r="D385">
            <v>-12732205</v>
          </cell>
          <cell r="E385">
            <v>-560094841</v>
          </cell>
          <cell r="F385">
            <v>-32382283</v>
          </cell>
          <cell r="G385">
            <v>-27993865</v>
          </cell>
          <cell r="H385">
            <v>-1464159541.46</v>
          </cell>
          <cell r="I385">
            <v>-2036986587.46</v>
          </cell>
          <cell r="J385">
            <v>0</v>
          </cell>
          <cell r="K385">
            <v>-12732205</v>
          </cell>
          <cell r="L385">
            <v>0</v>
          </cell>
          <cell r="M385">
            <v>0</v>
          </cell>
          <cell r="N385">
            <v>-12732205</v>
          </cell>
          <cell r="O385">
            <v>0</v>
          </cell>
          <cell r="P385">
            <v>-560094841</v>
          </cell>
          <cell r="Q385">
            <v>0</v>
          </cell>
          <cell r="R385">
            <v>-560094841</v>
          </cell>
          <cell r="S385">
            <v>-1464159541.46</v>
          </cell>
        </row>
        <row r="386">
          <cell r="A386">
            <v>4101011090</v>
          </cell>
          <cell r="B386" t="str">
            <v>OPERATION &amp; MAINTENANCE FEE</v>
          </cell>
          <cell r="C386">
            <v>0</v>
          </cell>
          <cell r="D386">
            <v>-510779500</v>
          </cell>
          <cell r="E386">
            <v>-1307680000</v>
          </cell>
          <cell r="F386">
            <v>0</v>
          </cell>
          <cell r="G386">
            <v>-46464000</v>
          </cell>
          <cell r="H386">
            <v>-40648499</v>
          </cell>
          <cell r="I386">
            <v>-1859107999</v>
          </cell>
          <cell r="J386">
            <v>0</v>
          </cell>
          <cell r="K386">
            <v>-83528500</v>
          </cell>
          <cell r="L386">
            <v>-427251000</v>
          </cell>
          <cell r="M386">
            <v>0</v>
          </cell>
          <cell r="N386">
            <v>-510779500</v>
          </cell>
          <cell r="O386">
            <v>0</v>
          </cell>
          <cell r="P386">
            <v>0</v>
          </cell>
          <cell r="Q386">
            <v>-1307680000</v>
          </cell>
          <cell r="R386">
            <v>-1307680000</v>
          </cell>
          <cell r="S386">
            <v>-40648499</v>
          </cell>
        </row>
        <row r="387">
          <cell r="A387">
            <v>4101011110</v>
          </cell>
          <cell r="B387" t="str">
            <v>BUSINESS SUPPORT FEE</v>
          </cell>
          <cell r="C387">
            <v>0</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row>
        <row r="388">
          <cell r="A388">
            <v>4101011140</v>
          </cell>
          <cell r="B388" t="str">
            <v>SALE OF POWER UI</v>
          </cell>
          <cell r="C388">
            <v>0</v>
          </cell>
          <cell r="D388">
            <v>5881508</v>
          </cell>
          <cell r="E388">
            <v>142317234</v>
          </cell>
          <cell r="F388">
            <v>0</v>
          </cell>
          <cell r="G388">
            <v>0</v>
          </cell>
          <cell r="H388">
            <v>0</v>
          </cell>
          <cell r="I388">
            <v>148198742</v>
          </cell>
          <cell r="J388">
            <v>0</v>
          </cell>
          <cell r="K388">
            <v>5881508</v>
          </cell>
          <cell r="L388">
            <v>0</v>
          </cell>
          <cell r="M388">
            <v>0</v>
          </cell>
          <cell r="N388">
            <v>5881508</v>
          </cell>
          <cell r="O388">
            <v>0</v>
          </cell>
          <cell r="P388">
            <v>142317234</v>
          </cell>
          <cell r="Q388">
            <v>0</v>
          </cell>
          <cell r="R388">
            <v>142317234</v>
          </cell>
          <cell r="S388">
            <v>0</v>
          </cell>
        </row>
        <row r="389">
          <cell r="A389">
            <v>4101071000</v>
          </cell>
          <cell r="B389" t="str">
            <v>DOMESTIC SCRAP SALES</v>
          </cell>
          <cell r="C389">
            <v>0</v>
          </cell>
          <cell r="D389">
            <v>0</v>
          </cell>
          <cell r="E389">
            <v>-3117446</v>
          </cell>
          <cell r="F389">
            <v>-473000</v>
          </cell>
          <cell r="G389">
            <v>0</v>
          </cell>
          <cell r="H389">
            <v>-21978911</v>
          </cell>
          <cell r="I389">
            <v>-25096357</v>
          </cell>
          <cell r="J389">
            <v>0</v>
          </cell>
          <cell r="K389">
            <v>0</v>
          </cell>
          <cell r="L389">
            <v>0</v>
          </cell>
          <cell r="M389">
            <v>0</v>
          </cell>
          <cell r="N389">
            <v>0</v>
          </cell>
          <cell r="O389">
            <v>0</v>
          </cell>
          <cell r="P389">
            <v>-3117446</v>
          </cell>
          <cell r="Q389">
            <v>0</v>
          </cell>
          <cell r="R389">
            <v>-3117446</v>
          </cell>
          <cell r="S389">
            <v>-21978911</v>
          </cell>
        </row>
        <row r="390">
          <cell r="A390">
            <v>4101073000</v>
          </cell>
          <cell r="B390" t="str">
            <v>MISCELLANEOUS SALES - OTHERS</v>
          </cell>
          <cell r="C390">
            <v>0</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row>
        <row r="391">
          <cell r="A391">
            <v>4101080000</v>
          </cell>
          <cell r="B391" t="str">
            <v>EXCISE DUTY BILLED</v>
          </cell>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row>
        <row r="392">
          <cell r="A392">
            <v>4102030010</v>
          </cell>
          <cell r="B392" t="str">
            <v>OTHER INCOME - LEASE RENT</v>
          </cell>
          <cell r="C392">
            <v>0</v>
          </cell>
          <cell r="D392">
            <v>-99831.255534793061</v>
          </cell>
          <cell r="E392">
            <v>-178.04154302670622</v>
          </cell>
          <cell r="F392">
            <v>0</v>
          </cell>
          <cell r="G392">
            <v>0</v>
          </cell>
          <cell r="H392">
            <v>-1317787.2128089352</v>
          </cell>
          <cell r="I392">
            <v>-1417796.5098867549</v>
          </cell>
          <cell r="J392">
            <v>0</v>
          </cell>
          <cell r="K392">
            <v>-99797.872745475557</v>
          </cell>
          <cell r="L392">
            <v>-33.382789317507417</v>
          </cell>
          <cell r="M392">
            <v>0</v>
          </cell>
          <cell r="N392">
            <v>-99831.255534793061</v>
          </cell>
          <cell r="O392">
            <v>0</v>
          </cell>
          <cell r="P392">
            <v>-89.020771513353111</v>
          </cell>
          <cell r="Q392">
            <v>-89.020771513353111</v>
          </cell>
          <cell r="R392">
            <v>-178.04154302670622</v>
          </cell>
          <cell r="S392">
            <v>-1317787.2128089352</v>
          </cell>
        </row>
        <row r="393">
          <cell r="A393">
            <v>4102030040</v>
          </cell>
          <cell r="B393" t="str">
            <v>OTHER INCOME-OTHER MISC.</v>
          </cell>
          <cell r="C393">
            <v>0</v>
          </cell>
          <cell r="D393">
            <v>-18227908.780000001</v>
          </cell>
          <cell r="E393">
            <v>-22298570.34</v>
          </cell>
          <cell r="F393">
            <v>-278503.52</v>
          </cell>
          <cell r="G393">
            <v>0</v>
          </cell>
          <cell r="H393">
            <v>-110161348.31999999</v>
          </cell>
          <cell r="I393">
            <v>-150687827.44</v>
          </cell>
          <cell r="J393">
            <v>0</v>
          </cell>
          <cell r="K393">
            <v>-18227908.780000001</v>
          </cell>
          <cell r="L393">
            <v>0</v>
          </cell>
          <cell r="M393">
            <v>0</v>
          </cell>
          <cell r="N393">
            <v>-18227908.780000001</v>
          </cell>
          <cell r="O393">
            <v>0</v>
          </cell>
          <cell r="P393">
            <v>-22298570.34</v>
          </cell>
          <cell r="Q393">
            <v>0</v>
          </cell>
          <cell r="R393">
            <v>-22298570.34</v>
          </cell>
          <cell r="S393">
            <v>-110161348.31999999</v>
          </cell>
        </row>
        <row r="394">
          <cell r="A394">
            <v>4102031010</v>
          </cell>
          <cell r="B394" t="str">
            <v>TRADING MARGIN ON BANKING</v>
          </cell>
          <cell r="C394">
            <v>0</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row>
        <row r="395">
          <cell r="A395">
            <v>4102031030</v>
          </cell>
          <cell r="B395" t="str">
            <v>FLY ASH SALES</v>
          </cell>
          <cell r="C395">
            <v>0</v>
          </cell>
          <cell r="D395">
            <v>-1690537.7596439167</v>
          </cell>
          <cell r="E395">
            <v>-14300026.240356084</v>
          </cell>
          <cell r="F395">
            <v>-6047</v>
          </cell>
          <cell r="G395">
            <v>0</v>
          </cell>
          <cell r="H395">
            <v>-55950118</v>
          </cell>
          <cell r="I395">
            <v>-71940682</v>
          </cell>
          <cell r="J395">
            <v>0</v>
          </cell>
          <cell r="K395">
            <v>-1684063.9020771512</v>
          </cell>
          <cell r="L395">
            <v>-6473.8575667655787</v>
          </cell>
          <cell r="M395">
            <v>0</v>
          </cell>
          <cell r="N395">
            <v>-1690537.7596439167</v>
          </cell>
          <cell r="O395">
            <v>0</v>
          </cell>
          <cell r="P395">
            <v>-14282762.620178042</v>
          </cell>
          <cell r="Q395">
            <v>-17263.620178041543</v>
          </cell>
          <cell r="R395">
            <v>-14300026.240356084</v>
          </cell>
          <cell r="S395">
            <v>-55950118</v>
          </cell>
        </row>
        <row r="396">
          <cell r="A396">
            <v>4201010000</v>
          </cell>
          <cell r="B396" t="str">
            <v>INTEREST INCOME - GROUP COMPANY</v>
          </cell>
          <cell r="C396">
            <v>0</v>
          </cell>
          <cell r="D396">
            <v>-186085406</v>
          </cell>
          <cell r="E396">
            <v>0</v>
          </cell>
          <cell r="F396">
            <v>-5572568</v>
          </cell>
          <cell r="G396">
            <v>-800414</v>
          </cell>
          <cell r="H396">
            <v>-31418921</v>
          </cell>
          <cell r="I396">
            <v>-217504327</v>
          </cell>
          <cell r="J396">
            <v>0</v>
          </cell>
          <cell r="K396">
            <v>-186085406</v>
          </cell>
          <cell r="L396">
            <v>0</v>
          </cell>
          <cell r="M396">
            <v>0</v>
          </cell>
          <cell r="N396">
            <v>-186085406</v>
          </cell>
          <cell r="O396">
            <v>0</v>
          </cell>
          <cell r="P396">
            <v>0</v>
          </cell>
          <cell r="Q396">
            <v>0</v>
          </cell>
          <cell r="R396">
            <v>0</v>
          </cell>
          <cell r="S396">
            <v>-31418921</v>
          </cell>
        </row>
        <row r="397">
          <cell r="A397">
            <v>4201010020</v>
          </cell>
          <cell r="B397" t="str">
            <v>INTEREST INCOME - OTHERS</v>
          </cell>
          <cell r="C397">
            <v>0</v>
          </cell>
          <cell r="D397">
            <v>-1469848</v>
          </cell>
          <cell r="E397">
            <v>0</v>
          </cell>
          <cell r="F397">
            <v>0</v>
          </cell>
          <cell r="G397">
            <v>0</v>
          </cell>
          <cell r="H397">
            <v>-1101787091.6800001</v>
          </cell>
          <cell r="I397">
            <v>-1103256939.6800001</v>
          </cell>
          <cell r="J397">
            <v>0</v>
          </cell>
          <cell r="K397">
            <v>-1469848</v>
          </cell>
          <cell r="L397">
            <v>0</v>
          </cell>
          <cell r="M397">
            <v>0</v>
          </cell>
          <cell r="N397">
            <v>-1469848</v>
          </cell>
          <cell r="O397">
            <v>0</v>
          </cell>
          <cell r="P397">
            <v>0</v>
          </cell>
          <cell r="Q397">
            <v>0</v>
          </cell>
          <cell r="R397">
            <v>0</v>
          </cell>
          <cell r="S397">
            <v>-1101787091.6800001</v>
          </cell>
        </row>
        <row r="398">
          <cell r="A398">
            <v>4201010090</v>
          </cell>
          <cell r="B398" t="str">
            <v>INTEREST RECEIVED ON FD/MARGIN</v>
          </cell>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row>
        <row r="399">
          <cell r="A399">
            <v>4201010110</v>
          </cell>
          <cell r="B399" t="str">
            <v>INTEREST INCOME ON FD - WORKING CAPITAL</v>
          </cell>
          <cell r="C399">
            <v>0</v>
          </cell>
          <cell r="D399">
            <v>-25713440.41</v>
          </cell>
          <cell r="E399">
            <v>0</v>
          </cell>
          <cell r="F399">
            <v>0</v>
          </cell>
          <cell r="G399">
            <v>0</v>
          </cell>
          <cell r="H399">
            <v>-22835882.120000001</v>
          </cell>
          <cell r="I399">
            <v>-48549322.530000001</v>
          </cell>
          <cell r="J399">
            <v>0</v>
          </cell>
          <cell r="K399">
            <v>-25713440.41</v>
          </cell>
          <cell r="L399">
            <v>0</v>
          </cell>
          <cell r="M399">
            <v>0</v>
          </cell>
          <cell r="N399">
            <v>-25713440.41</v>
          </cell>
          <cell r="O399">
            <v>0</v>
          </cell>
          <cell r="P399">
            <v>0</v>
          </cell>
          <cell r="Q399">
            <v>0</v>
          </cell>
          <cell r="R399">
            <v>0</v>
          </cell>
          <cell r="S399">
            <v>-22835882.120000001</v>
          </cell>
        </row>
        <row r="400">
          <cell r="A400">
            <v>4201010130</v>
          </cell>
          <cell r="B400" t="str">
            <v>INTEREST INCOME - EMPLOYEE ADVANCE</v>
          </cell>
          <cell r="C400">
            <v>0</v>
          </cell>
          <cell r="D400">
            <v>-740</v>
          </cell>
          <cell r="E400">
            <v>0</v>
          </cell>
          <cell r="F400">
            <v>0</v>
          </cell>
          <cell r="G400">
            <v>0</v>
          </cell>
          <cell r="H400">
            <v>-2290</v>
          </cell>
          <cell r="I400">
            <v>-3030</v>
          </cell>
          <cell r="J400">
            <v>0</v>
          </cell>
          <cell r="K400">
            <v>-740</v>
          </cell>
          <cell r="L400">
            <v>0</v>
          </cell>
          <cell r="M400">
            <v>0</v>
          </cell>
          <cell r="N400">
            <v>-740</v>
          </cell>
          <cell r="O400">
            <v>0</v>
          </cell>
          <cell r="P400">
            <v>0</v>
          </cell>
          <cell r="Q400">
            <v>0</v>
          </cell>
          <cell r="R400">
            <v>0</v>
          </cell>
          <cell r="S400">
            <v>-2290</v>
          </cell>
        </row>
        <row r="401">
          <cell r="A401">
            <v>4201020000</v>
          </cell>
          <cell r="B401" t="str">
            <v>DIVIDEND RECEIVED</v>
          </cell>
          <cell r="C401">
            <v>0</v>
          </cell>
          <cell r="D401">
            <v>-455249275</v>
          </cell>
          <cell r="E401">
            <v>0</v>
          </cell>
          <cell r="F401">
            <v>0</v>
          </cell>
          <cell r="G401">
            <v>0</v>
          </cell>
          <cell r="H401">
            <v>0</v>
          </cell>
          <cell r="I401">
            <v>-455249275</v>
          </cell>
          <cell r="J401">
            <v>0</v>
          </cell>
          <cell r="K401">
            <v>-455249275</v>
          </cell>
          <cell r="L401">
            <v>0</v>
          </cell>
          <cell r="M401">
            <v>0</v>
          </cell>
          <cell r="N401">
            <v>-455249275</v>
          </cell>
          <cell r="O401">
            <v>0</v>
          </cell>
          <cell r="P401">
            <v>0</v>
          </cell>
          <cell r="Q401">
            <v>0</v>
          </cell>
          <cell r="R401">
            <v>0</v>
          </cell>
          <cell r="S401">
            <v>0</v>
          </cell>
        </row>
        <row r="402">
          <cell r="A402">
            <v>4201040000</v>
          </cell>
          <cell r="B402" t="str">
            <v>PROFIT ON SALE OF INVESTMENT</v>
          </cell>
          <cell r="C402">
            <v>0</v>
          </cell>
          <cell r="D402">
            <v>-541819.54</v>
          </cell>
          <cell r="E402">
            <v>0</v>
          </cell>
          <cell r="F402">
            <v>0</v>
          </cell>
          <cell r="G402">
            <v>0</v>
          </cell>
          <cell r="H402">
            <v>-90910521.150000006</v>
          </cell>
          <cell r="I402">
            <v>-91452340.690000013</v>
          </cell>
          <cell r="J402">
            <v>0</v>
          </cell>
          <cell r="K402">
            <v>-541819.54</v>
          </cell>
          <cell r="L402">
            <v>0</v>
          </cell>
          <cell r="M402">
            <v>0</v>
          </cell>
          <cell r="N402">
            <v>-541819.54</v>
          </cell>
          <cell r="O402">
            <v>0</v>
          </cell>
          <cell r="P402">
            <v>0</v>
          </cell>
          <cell r="Q402">
            <v>0</v>
          </cell>
          <cell r="R402">
            <v>0</v>
          </cell>
          <cell r="S402">
            <v>-90910521.150000006</v>
          </cell>
        </row>
        <row r="403">
          <cell r="A403">
            <v>4201060001</v>
          </cell>
          <cell r="B403" t="str">
            <v>REALIZED FOREIGN EXCHANGE FLUCTUATION GAIN</v>
          </cell>
          <cell r="C403">
            <v>0</v>
          </cell>
          <cell r="D403">
            <v>0</v>
          </cell>
          <cell r="E403">
            <v>-9228713.5299999993</v>
          </cell>
          <cell r="F403">
            <v>0</v>
          </cell>
          <cell r="G403">
            <v>0</v>
          </cell>
          <cell r="H403">
            <v>-22188257.379999999</v>
          </cell>
          <cell r="I403">
            <v>-31416970.909999996</v>
          </cell>
          <cell r="J403">
            <v>0</v>
          </cell>
          <cell r="K403">
            <v>0</v>
          </cell>
          <cell r="L403">
            <v>0</v>
          </cell>
          <cell r="M403">
            <v>0</v>
          </cell>
          <cell r="N403">
            <v>0</v>
          </cell>
          <cell r="O403">
            <v>0</v>
          </cell>
          <cell r="P403">
            <v>-9228713.5299999993</v>
          </cell>
          <cell r="Q403">
            <v>0</v>
          </cell>
          <cell r="R403">
            <v>-9228713.5299999993</v>
          </cell>
          <cell r="S403">
            <v>-22188257.379999999</v>
          </cell>
        </row>
        <row r="404">
          <cell r="A404">
            <v>4201060002</v>
          </cell>
          <cell r="B404" t="str">
            <v>REAL FOREX GAIN CO</v>
          </cell>
          <cell r="C404">
            <v>0</v>
          </cell>
          <cell r="D404">
            <v>0</v>
          </cell>
          <cell r="E404">
            <v>-2678826.67</v>
          </cell>
          <cell r="F404">
            <v>0</v>
          </cell>
          <cell r="G404">
            <v>0</v>
          </cell>
          <cell r="H404">
            <v>0</v>
          </cell>
          <cell r="I404">
            <v>-2678826.67</v>
          </cell>
          <cell r="J404">
            <v>0</v>
          </cell>
          <cell r="K404">
            <v>0</v>
          </cell>
          <cell r="L404">
            <v>0</v>
          </cell>
          <cell r="M404">
            <v>0</v>
          </cell>
          <cell r="N404">
            <v>0</v>
          </cell>
          <cell r="O404">
            <v>0</v>
          </cell>
          <cell r="P404">
            <v>-2678826.67</v>
          </cell>
          <cell r="Q404">
            <v>0</v>
          </cell>
          <cell r="R404">
            <v>-2678826.67</v>
          </cell>
          <cell r="S404">
            <v>0</v>
          </cell>
        </row>
        <row r="405">
          <cell r="A405">
            <v>4201060012</v>
          </cell>
          <cell r="B405" t="str">
            <v>UNREAL FOREX GAIN CO</v>
          </cell>
          <cell r="C405">
            <v>0</v>
          </cell>
          <cell r="D405">
            <v>0</v>
          </cell>
          <cell r="E405">
            <v>-4867184.0199999996</v>
          </cell>
          <cell r="F405">
            <v>0</v>
          </cell>
          <cell r="G405">
            <v>0</v>
          </cell>
          <cell r="H405">
            <v>6475539.9500000002</v>
          </cell>
          <cell r="I405">
            <v>1608355.9300000006</v>
          </cell>
          <cell r="J405">
            <v>0</v>
          </cell>
          <cell r="K405">
            <v>0</v>
          </cell>
          <cell r="L405">
            <v>0</v>
          </cell>
          <cell r="M405">
            <v>0</v>
          </cell>
          <cell r="N405">
            <v>0</v>
          </cell>
          <cell r="O405">
            <v>0</v>
          </cell>
          <cell r="P405">
            <v>-4867184.0199999996</v>
          </cell>
          <cell r="Q405">
            <v>0</v>
          </cell>
          <cell r="R405">
            <v>-4867184.0199999996</v>
          </cell>
          <cell r="S405">
            <v>6475539.9500000002</v>
          </cell>
        </row>
        <row r="406">
          <cell r="A406">
            <v>5101010001</v>
          </cell>
          <cell r="B406" t="str">
            <v>CONSUMPTION OF RAW MATERIAL - INDIGENIOUS-MEM</v>
          </cell>
          <cell r="C406">
            <v>0</v>
          </cell>
          <cell r="D406">
            <v>0</v>
          </cell>
          <cell r="E406">
            <v>9488110</v>
          </cell>
          <cell r="F406">
            <v>-26111.08</v>
          </cell>
          <cell r="G406">
            <v>0</v>
          </cell>
          <cell r="H406">
            <v>0</v>
          </cell>
          <cell r="I406">
            <v>9488110</v>
          </cell>
          <cell r="J406">
            <v>0</v>
          </cell>
          <cell r="K406">
            <v>0</v>
          </cell>
          <cell r="L406">
            <v>0</v>
          </cell>
          <cell r="M406">
            <v>0</v>
          </cell>
          <cell r="N406">
            <v>0</v>
          </cell>
          <cell r="O406">
            <v>0</v>
          </cell>
          <cell r="P406">
            <v>9488110</v>
          </cell>
          <cell r="Q406">
            <v>0</v>
          </cell>
          <cell r="R406">
            <v>9488110</v>
          </cell>
          <cell r="S406">
            <v>0</v>
          </cell>
        </row>
        <row r="407">
          <cell r="A407">
            <v>5101011110</v>
          </cell>
          <cell r="B407" t="str">
            <v>MANUAL PRICE VARIA COAL&amp;COKE-FREIGHT&amp;HANDLING</v>
          </cell>
          <cell r="C407">
            <v>0</v>
          </cell>
          <cell r="D407">
            <v>54415307.490000002</v>
          </cell>
          <cell r="E407">
            <v>-79551114.120000005</v>
          </cell>
          <cell r="F407">
            <v>-118000</v>
          </cell>
          <cell r="G407">
            <v>0</v>
          </cell>
          <cell r="H407">
            <v>319344372.04000002</v>
          </cell>
          <cell r="I407">
            <v>294208565.41000003</v>
          </cell>
          <cell r="J407">
            <v>0</v>
          </cell>
          <cell r="K407">
            <v>54415307.490000002</v>
          </cell>
          <cell r="L407">
            <v>0</v>
          </cell>
          <cell r="M407">
            <v>0</v>
          </cell>
          <cell r="N407">
            <v>54415307.490000002</v>
          </cell>
          <cell r="O407">
            <v>0</v>
          </cell>
          <cell r="P407">
            <v>-79551114.120000005</v>
          </cell>
          <cell r="Q407">
            <v>0</v>
          </cell>
          <cell r="R407">
            <v>-79551114.120000005</v>
          </cell>
          <cell r="S407">
            <v>319344372.04000002</v>
          </cell>
        </row>
        <row r="408">
          <cell r="A408">
            <v>5101040000</v>
          </cell>
          <cell r="B408" t="str">
            <v>CONSUMPTION OF WIP</v>
          </cell>
          <cell r="C408">
            <v>0</v>
          </cell>
          <cell r="D408">
            <v>0</v>
          </cell>
          <cell r="E408">
            <v>0</v>
          </cell>
          <cell r="F408">
            <v>0</v>
          </cell>
          <cell r="G408">
            <v>0</v>
          </cell>
          <cell r="H408">
            <v>2928184.73</v>
          </cell>
          <cell r="I408">
            <v>2928184.73</v>
          </cell>
          <cell r="J408">
            <v>0</v>
          </cell>
          <cell r="K408">
            <v>0</v>
          </cell>
          <cell r="L408">
            <v>0</v>
          </cell>
          <cell r="M408">
            <v>0</v>
          </cell>
          <cell r="N408">
            <v>0</v>
          </cell>
          <cell r="O408">
            <v>0</v>
          </cell>
          <cell r="P408">
            <v>0</v>
          </cell>
          <cell r="Q408">
            <v>0</v>
          </cell>
          <cell r="R408">
            <v>0</v>
          </cell>
          <cell r="S408">
            <v>2928184.73</v>
          </cell>
        </row>
        <row r="409">
          <cell r="A409">
            <v>5101090200</v>
          </cell>
          <cell r="B409" t="str">
            <v>PRICE DIFFERENCES - MATERIALS _IMP</v>
          </cell>
          <cell r="C409">
            <v>0</v>
          </cell>
          <cell r="D409">
            <v>12837.5635592162</v>
          </cell>
          <cell r="E409">
            <v>31093.923236900308</v>
          </cell>
          <cell r="F409">
            <v>-67.86999999999999</v>
          </cell>
          <cell r="G409">
            <v>-334196.93</v>
          </cell>
          <cell r="H409">
            <v>11354.063203883496</v>
          </cell>
          <cell r="I409">
            <v>55285.55</v>
          </cell>
          <cell r="J409">
            <v>0</v>
          </cell>
          <cell r="K409">
            <v>13460.299565669486</v>
          </cell>
          <cell r="L409">
            <v>-622.73600645328543</v>
          </cell>
          <cell r="M409">
            <v>0</v>
          </cell>
          <cell r="N409">
            <v>12837.5635592162</v>
          </cell>
          <cell r="O409">
            <v>0</v>
          </cell>
          <cell r="P409">
            <v>37158.935920775737</v>
          </cell>
          <cell r="Q409">
            <v>-6065.0126838754277</v>
          </cell>
          <cell r="R409">
            <v>31093.923236900308</v>
          </cell>
          <cell r="S409">
            <v>11354.063203883496</v>
          </cell>
        </row>
        <row r="410">
          <cell r="A410">
            <v>5101091100</v>
          </cell>
          <cell r="B410" t="str">
            <v>PRICE DIFFERENCE-OTHERS</v>
          </cell>
          <cell r="C410">
            <v>0</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row>
        <row r="411">
          <cell r="A411">
            <v>5103011000</v>
          </cell>
          <cell r="B411" t="str">
            <v>CHANGE IN STOCK SFG</v>
          </cell>
          <cell r="C411">
            <v>0</v>
          </cell>
          <cell r="D411">
            <v>0</v>
          </cell>
          <cell r="E411">
            <v>0</v>
          </cell>
          <cell r="F411">
            <v>0</v>
          </cell>
          <cell r="G411">
            <v>0</v>
          </cell>
          <cell r="H411">
            <v>214707.29000000004</v>
          </cell>
          <cell r="I411">
            <v>214707.29000000004</v>
          </cell>
          <cell r="J411">
            <v>0</v>
          </cell>
          <cell r="K411">
            <v>0</v>
          </cell>
          <cell r="L411">
            <v>0</v>
          </cell>
          <cell r="M411">
            <v>0</v>
          </cell>
          <cell r="N411">
            <v>0</v>
          </cell>
          <cell r="O411">
            <v>0</v>
          </cell>
          <cell r="P411">
            <v>0</v>
          </cell>
          <cell r="Q411">
            <v>0</v>
          </cell>
          <cell r="R411">
            <v>0</v>
          </cell>
          <cell r="S411">
            <v>214707.29000000004</v>
          </cell>
        </row>
        <row r="412">
          <cell r="A412">
            <v>5103012000</v>
          </cell>
          <cell r="B412" t="str">
            <v>CHANGE IN STOCK FG</v>
          </cell>
          <cell r="C412">
            <v>0</v>
          </cell>
          <cell r="D412">
            <v>0.01</v>
          </cell>
          <cell r="E412">
            <v>0.01</v>
          </cell>
          <cell r="F412">
            <v>0</v>
          </cell>
          <cell r="G412">
            <v>0</v>
          </cell>
          <cell r="H412">
            <v>0</v>
          </cell>
          <cell r="I412">
            <v>0.02</v>
          </cell>
          <cell r="J412">
            <v>0</v>
          </cell>
          <cell r="K412">
            <v>0.01</v>
          </cell>
          <cell r="L412">
            <v>0</v>
          </cell>
          <cell r="M412">
            <v>0</v>
          </cell>
          <cell r="N412">
            <v>0.01</v>
          </cell>
          <cell r="O412">
            <v>0</v>
          </cell>
          <cell r="P412">
            <v>0.01</v>
          </cell>
          <cell r="Q412">
            <v>0</v>
          </cell>
          <cell r="R412">
            <v>0.01</v>
          </cell>
          <cell r="S412">
            <v>0</v>
          </cell>
        </row>
        <row r="413">
          <cell r="A413">
            <v>5104020000</v>
          </cell>
          <cell r="B413" t="str">
            <v>CONSUMPTION OF FUEL - INDIGENIOUS</v>
          </cell>
          <cell r="C413">
            <v>0</v>
          </cell>
          <cell r="D413">
            <v>3791829263.3600001</v>
          </cell>
          <cell r="E413">
            <v>1160523183.4000001</v>
          </cell>
          <cell r="F413">
            <v>0</v>
          </cell>
          <cell r="G413">
            <v>0</v>
          </cell>
          <cell r="H413">
            <v>0</v>
          </cell>
          <cell r="I413">
            <v>4952352446.7600002</v>
          </cell>
          <cell r="J413">
            <v>0</v>
          </cell>
          <cell r="K413">
            <v>3791829263.3600001</v>
          </cell>
          <cell r="L413">
            <v>0</v>
          </cell>
          <cell r="M413">
            <v>0</v>
          </cell>
          <cell r="N413">
            <v>3791829263.3600001</v>
          </cell>
          <cell r="O413">
            <v>0</v>
          </cell>
          <cell r="P413">
            <v>1160523183.4000001</v>
          </cell>
          <cell r="Q413">
            <v>0</v>
          </cell>
          <cell r="R413">
            <v>1160523183.4000001</v>
          </cell>
          <cell r="S413">
            <v>0</v>
          </cell>
        </row>
        <row r="414">
          <cell r="A414">
            <v>5104020120</v>
          </cell>
          <cell r="B414" t="str">
            <v>INVENTORY DIFFERENCE - IMP FUEL</v>
          </cell>
          <cell r="C414">
            <v>0</v>
          </cell>
          <cell r="D414">
            <v>0</v>
          </cell>
          <cell r="E414">
            <v>900208.16</v>
          </cell>
          <cell r="F414">
            <v>0</v>
          </cell>
          <cell r="G414">
            <v>0</v>
          </cell>
          <cell r="H414">
            <v>0</v>
          </cell>
          <cell r="I414">
            <v>900208.16</v>
          </cell>
          <cell r="J414">
            <v>0</v>
          </cell>
          <cell r="K414">
            <v>0</v>
          </cell>
          <cell r="L414">
            <v>0</v>
          </cell>
          <cell r="M414">
            <v>0</v>
          </cell>
          <cell r="N414">
            <v>0</v>
          </cell>
          <cell r="O414">
            <v>0</v>
          </cell>
          <cell r="P414">
            <v>900208.16</v>
          </cell>
          <cell r="Q414">
            <v>0</v>
          </cell>
          <cell r="R414">
            <v>900208.16</v>
          </cell>
          <cell r="S414">
            <v>0</v>
          </cell>
        </row>
        <row r="415">
          <cell r="A415">
            <v>5104020030</v>
          </cell>
          <cell r="B415" t="str">
            <v>CONSUMPTION OF FUEL - LDO</v>
          </cell>
          <cell r="C415">
            <v>0</v>
          </cell>
          <cell r="D415">
            <v>40783533.480000004</v>
          </cell>
          <cell r="E415">
            <v>9101593.7599999998</v>
          </cell>
          <cell r="F415">
            <v>1513748.83</v>
          </cell>
          <cell r="G415">
            <v>0</v>
          </cell>
          <cell r="H415">
            <v>30473714.100000001</v>
          </cell>
          <cell r="I415">
            <v>80358841.340000004</v>
          </cell>
          <cell r="J415">
            <v>0</v>
          </cell>
          <cell r="K415">
            <v>40783533.480000004</v>
          </cell>
          <cell r="L415">
            <v>0</v>
          </cell>
          <cell r="M415">
            <v>0</v>
          </cell>
          <cell r="N415">
            <v>40783533.480000004</v>
          </cell>
          <cell r="O415">
            <v>0</v>
          </cell>
          <cell r="P415">
            <v>9101593.7599999998</v>
          </cell>
          <cell r="Q415">
            <v>0</v>
          </cell>
          <cell r="R415">
            <v>9101593.7599999998</v>
          </cell>
          <cell r="S415">
            <v>30473714.100000001</v>
          </cell>
        </row>
        <row r="416">
          <cell r="A416">
            <v>5104020040</v>
          </cell>
          <cell r="B416" t="str">
            <v>CONSUMPTION OF FUEL - HFO</v>
          </cell>
          <cell r="C416">
            <v>0</v>
          </cell>
          <cell r="D416">
            <v>167190.04999999999</v>
          </cell>
          <cell r="E416">
            <v>0</v>
          </cell>
          <cell r="F416">
            <v>0</v>
          </cell>
          <cell r="G416">
            <v>0</v>
          </cell>
          <cell r="H416">
            <v>2976533.94</v>
          </cell>
          <cell r="I416">
            <v>3143723.9899999998</v>
          </cell>
          <cell r="J416">
            <v>0</v>
          </cell>
          <cell r="K416">
            <v>167190.04999999999</v>
          </cell>
          <cell r="L416">
            <v>0</v>
          </cell>
          <cell r="M416">
            <v>0</v>
          </cell>
          <cell r="N416">
            <v>167190.04999999999</v>
          </cell>
          <cell r="O416">
            <v>0</v>
          </cell>
          <cell r="P416">
            <v>0</v>
          </cell>
          <cell r="Q416">
            <v>0</v>
          </cell>
          <cell r="R416">
            <v>0</v>
          </cell>
          <cell r="S416">
            <v>2976533.94</v>
          </cell>
        </row>
        <row r="417">
          <cell r="A417">
            <v>5104020050</v>
          </cell>
          <cell r="B417" t="str">
            <v>CONSUMPTION OF FUEL - IMPORTED</v>
          </cell>
          <cell r="C417">
            <v>0</v>
          </cell>
          <cell r="D417">
            <v>536063682.41026711</v>
          </cell>
          <cell r="E417">
            <v>5617585306.5897322</v>
          </cell>
          <cell r="F417">
            <v>0</v>
          </cell>
          <cell r="G417">
            <v>0</v>
          </cell>
          <cell r="H417">
            <v>4358413026.8100004</v>
          </cell>
          <cell r="I417">
            <v>10512062015.809999</v>
          </cell>
          <cell r="J417">
            <v>0</v>
          </cell>
          <cell r="K417">
            <v>536335788.30344218</v>
          </cell>
          <cell r="L417">
            <v>-272105.89317507419</v>
          </cell>
          <cell r="M417">
            <v>0</v>
          </cell>
          <cell r="N417">
            <v>536063682.41026711</v>
          </cell>
          <cell r="O417">
            <v>0</v>
          </cell>
          <cell r="P417">
            <v>5618310922.3048658</v>
          </cell>
          <cell r="Q417">
            <v>-725615.71513353125</v>
          </cell>
          <cell r="R417">
            <v>5617585306.5897322</v>
          </cell>
          <cell r="S417">
            <v>4358413026.8100004</v>
          </cell>
        </row>
        <row r="418">
          <cell r="A418">
            <v>5104020070</v>
          </cell>
          <cell r="B418" t="str">
            <v>DEMURRAGE CHARGES - ON COAL</v>
          </cell>
          <cell r="C418">
            <v>0</v>
          </cell>
          <cell r="D418">
            <v>0</v>
          </cell>
          <cell r="E418">
            <v>64840280.339999989</v>
          </cell>
          <cell r="F418">
            <v>0</v>
          </cell>
          <cell r="G418">
            <v>0</v>
          </cell>
          <cell r="H418">
            <v>1213299.29</v>
          </cell>
          <cell r="I418">
            <v>66053579.629999988</v>
          </cell>
          <cell r="J418">
            <v>0</v>
          </cell>
          <cell r="K418">
            <v>0</v>
          </cell>
          <cell r="L418">
            <v>0</v>
          </cell>
          <cell r="M418">
            <v>0</v>
          </cell>
          <cell r="N418">
            <v>0</v>
          </cell>
          <cell r="O418">
            <v>0</v>
          </cell>
          <cell r="P418">
            <v>64840280.339999989</v>
          </cell>
          <cell r="Q418">
            <v>0</v>
          </cell>
          <cell r="R418">
            <v>64840280.339999989</v>
          </cell>
          <cell r="S418">
            <v>1213299.29</v>
          </cell>
        </row>
        <row r="419">
          <cell r="A419">
            <v>5104020080</v>
          </cell>
          <cell r="B419" t="str">
            <v>CONS-NITROGEN GAS</v>
          </cell>
          <cell r="C419">
            <v>0</v>
          </cell>
          <cell r="D419">
            <v>14278329.859999999</v>
          </cell>
          <cell r="E419">
            <v>9604165.5</v>
          </cell>
          <cell r="F419">
            <v>0</v>
          </cell>
          <cell r="G419">
            <v>0</v>
          </cell>
          <cell r="H419">
            <v>0</v>
          </cell>
          <cell r="I419">
            <v>23882495.359999999</v>
          </cell>
          <cell r="J419">
            <v>0</v>
          </cell>
          <cell r="K419">
            <v>14278329.859999999</v>
          </cell>
          <cell r="L419">
            <v>0</v>
          </cell>
          <cell r="M419">
            <v>0</v>
          </cell>
          <cell r="N419">
            <v>14278329.859999999</v>
          </cell>
          <cell r="O419">
            <v>0</v>
          </cell>
          <cell r="P419">
            <v>9604165.5</v>
          </cell>
          <cell r="Q419">
            <v>0</v>
          </cell>
          <cell r="R419">
            <v>9604165.5</v>
          </cell>
          <cell r="S419">
            <v>0</v>
          </cell>
        </row>
        <row r="420">
          <cell r="A420">
            <v>5104020090</v>
          </cell>
          <cell r="B420" t="str">
            <v>MIXED GAS FROM STEEL</v>
          </cell>
          <cell r="C420">
            <v>0</v>
          </cell>
          <cell r="D420">
            <v>876904818.39999998</v>
          </cell>
          <cell r="E420">
            <v>549755830.47000003</v>
          </cell>
          <cell r="F420">
            <v>0</v>
          </cell>
          <cell r="G420">
            <v>0</v>
          </cell>
          <cell r="H420">
            <v>0</v>
          </cell>
          <cell r="I420">
            <v>1426660648.8699999</v>
          </cell>
          <cell r="J420">
            <v>0</v>
          </cell>
          <cell r="K420">
            <v>876904818.39999998</v>
          </cell>
          <cell r="L420">
            <v>0</v>
          </cell>
          <cell r="M420">
            <v>0</v>
          </cell>
          <cell r="N420">
            <v>876904818.39999998</v>
          </cell>
          <cell r="O420">
            <v>0</v>
          </cell>
          <cell r="P420">
            <v>549755830.47000003</v>
          </cell>
          <cell r="Q420">
            <v>0</v>
          </cell>
          <cell r="R420">
            <v>549755830.47000003</v>
          </cell>
          <cell r="S420">
            <v>0</v>
          </cell>
        </row>
        <row r="421">
          <cell r="A421">
            <v>5104020100</v>
          </cell>
          <cell r="B421" t="str">
            <v>PRICE DIFFERENCE - IMP FUEL</v>
          </cell>
          <cell r="C421">
            <v>0</v>
          </cell>
          <cell r="D421">
            <v>0</v>
          </cell>
          <cell r="E421">
            <v>51884008.759999998</v>
          </cell>
          <cell r="F421">
            <v>0</v>
          </cell>
          <cell r="G421">
            <v>0</v>
          </cell>
          <cell r="H421">
            <v>-770453.82</v>
          </cell>
          <cell r="I421">
            <v>51113554.939999998</v>
          </cell>
          <cell r="J421">
            <v>0</v>
          </cell>
          <cell r="K421">
            <v>0</v>
          </cell>
          <cell r="L421">
            <v>0</v>
          </cell>
          <cell r="M421">
            <v>0</v>
          </cell>
          <cell r="N421">
            <v>0</v>
          </cell>
          <cell r="O421">
            <v>0</v>
          </cell>
          <cell r="P421">
            <v>51884008.759999998</v>
          </cell>
          <cell r="Q421">
            <v>0</v>
          </cell>
          <cell r="R421">
            <v>51884008.759999998</v>
          </cell>
          <cell r="S421">
            <v>-770453.82</v>
          </cell>
        </row>
        <row r="422">
          <cell r="A422">
            <v>5104020150</v>
          </cell>
          <cell r="B422" t="str">
            <v>GAIN / LOSS REVALUATION - IMP FUEL</v>
          </cell>
          <cell r="C422">
            <v>0</v>
          </cell>
          <cell r="D422">
            <v>0</v>
          </cell>
          <cell r="E422">
            <v>0.49</v>
          </cell>
          <cell r="F422">
            <v>0</v>
          </cell>
          <cell r="G422">
            <v>0</v>
          </cell>
          <cell r="H422">
            <v>0</v>
          </cell>
          <cell r="I422">
            <v>0.49</v>
          </cell>
          <cell r="J422">
            <v>0</v>
          </cell>
          <cell r="K422">
            <v>0</v>
          </cell>
          <cell r="L422">
            <v>0</v>
          </cell>
          <cell r="M422">
            <v>0</v>
          </cell>
          <cell r="N422">
            <v>0</v>
          </cell>
          <cell r="O422">
            <v>0</v>
          </cell>
          <cell r="P422">
            <v>0.49</v>
          </cell>
          <cell r="Q422">
            <v>0</v>
          </cell>
          <cell r="R422">
            <v>0.49</v>
          </cell>
          <cell r="S422">
            <v>0</v>
          </cell>
        </row>
        <row r="423">
          <cell r="A423">
            <v>5201010000</v>
          </cell>
          <cell r="B423" t="str">
            <v>SITTING FEES TO DIRECTORS</v>
          </cell>
          <cell r="C423">
            <v>0</v>
          </cell>
          <cell r="D423">
            <v>384812.0307683443</v>
          </cell>
          <cell r="E423">
            <v>952112.24107631575</v>
          </cell>
          <cell r="F423">
            <v>0</v>
          </cell>
          <cell r="G423">
            <v>0</v>
          </cell>
          <cell r="H423">
            <v>1865475.7281553398</v>
          </cell>
          <cell r="I423">
            <v>3202400</v>
          </cell>
          <cell r="J423">
            <v>0</v>
          </cell>
          <cell r="K423">
            <v>206290.98556653509</v>
          </cell>
          <cell r="L423">
            <v>178521.0452018092</v>
          </cell>
          <cell r="M423">
            <v>0</v>
          </cell>
          <cell r="N423">
            <v>384812.0307683443</v>
          </cell>
          <cell r="O423">
            <v>0</v>
          </cell>
          <cell r="P423">
            <v>476056.12053815788</v>
          </cell>
          <cell r="Q423">
            <v>476056.12053815788</v>
          </cell>
          <cell r="R423">
            <v>952112.24107631575</v>
          </cell>
          <cell r="S423">
            <v>1865475.7281553398</v>
          </cell>
        </row>
        <row r="424">
          <cell r="A424">
            <v>5201010070</v>
          </cell>
          <cell r="B424" t="str">
            <v>COMMISSION TO NON- EXECUTIVE DIRECTORS</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row>
        <row r="425">
          <cell r="A425">
            <v>5201010050</v>
          </cell>
          <cell r="B425" t="str">
            <v>COMMISSION TO DIRECTORS</v>
          </cell>
          <cell r="C425">
            <v>0</v>
          </cell>
          <cell r="D425">
            <v>987307.13961395528</v>
          </cell>
          <cell r="E425">
            <v>2442821.7887355592</v>
          </cell>
          <cell r="F425">
            <v>0</v>
          </cell>
          <cell r="G425">
            <v>0</v>
          </cell>
          <cell r="H425">
            <v>4786226.4116504854</v>
          </cell>
          <cell r="I425">
            <v>8216355.3399999999</v>
          </cell>
          <cell r="J425">
            <v>0</v>
          </cell>
          <cell r="K425">
            <v>529278.05422603781</v>
          </cell>
          <cell r="L425">
            <v>458029.08538791741</v>
          </cell>
          <cell r="M425">
            <v>0</v>
          </cell>
          <cell r="N425">
            <v>987307.13961395528</v>
          </cell>
          <cell r="O425">
            <v>0</v>
          </cell>
          <cell r="P425">
            <v>1221410.8943677796</v>
          </cell>
          <cell r="Q425">
            <v>1221410.8943677796</v>
          </cell>
          <cell r="R425">
            <v>2442821.7887355592</v>
          </cell>
          <cell r="S425">
            <v>4786226.4116504854</v>
          </cell>
        </row>
        <row r="426">
          <cell r="A426">
            <v>5201020000</v>
          </cell>
          <cell r="B426" t="str">
            <v>BASIC SALARY AND WAGES</v>
          </cell>
          <cell r="C426">
            <v>0</v>
          </cell>
          <cell r="D426">
            <v>69369452.718676209</v>
          </cell>
          <cell r="E426">
            <v>101600581.4173432</v>
          </cell>
          <cell r="F426">
            <v>7695383</v>
          </cell>
          <cell r="G426">
            <v>5738822</v>
          </cell>
          <cell r="H426">
            <v>131678858.93398058</v>
          </cell>
          <cell r="I426">
            <v>302648893.06999999</v>
          </cell>
          <cell r="J426">
            <v>6.9849193096160889E-9</v>
          </cell>
          <cell r="K426">
            <v>43292862.890424363</v>
          </cell>
          <cell r="L426">
            <v>22801414.82825185</v>
          </cell>
          <cell r="M426">
            <v>3275175</v>
          </cell>
          <cell r="N426">
            <v>69369452.718676209</v>
          </cell>
          <cell r="O426">
            <v>0</v>
          </cell>
          <cell r="P426">
            <v>70910488.2086716</v>
          </cell>
          <cell r="Q426">
            <v>30690093.208671603</v>
          </cell>
          <cell r="R426">
            <v>101600581.4173432</v>
          </cell>
          <cell r="S426">
            <v>131678858.93398058</v>
          </cell>
        </row>
        <row r="427">
          <cell r="A427">
            <v>5201020020</v>
          </cell>
          <cell r="B427" t="str">
            <v>CONVEYANCE ALLOWANCE</v>
          </cell>
          <cell r="C427">
            <v>0</v>
          </cell>
          <cell r="D427">
            <v>8070973.8009276595</v>
          </cell>
          <cell r="E427">
            <v>10961435.713635447</v>
          </cell>
          <cell r="F427">
            <v>1121979</v>
          </cell>
          <cell r="G427">
            <v>840523</v>
          </cell>
          <cell r="H427">
            <v>13786184.485436894</v>
          </cell>
          <cell r="I427">
            <v>32818594</v>
          </cell>
          <cell r="J427">
            <v>0</v>
          </cell>
          <cell r="K427">
            <v>4655198.6046210136</v>
          </cell>
          <cell r="L427">
            <v>2658079.1963066463</v>
          </cell>
          <cell r="M427">
            <v>757696</v>
          </cell>
          <cell r="N427">
            <v>8070973.8009276595</v>
          </cell>
          <cell r="O427">
            <v>0</v>
          </cell>
          <cell r="P427">
            <v>8134506.8568177233</v>
          </cell>
          <cell r="Q427">
            <v>2826928.8568177233</v>
          </cell>
          <cell r="R427">
            <v>10961435.713635447</v>
          </cell>
          <cell r="S427">
            <v>13786184.485436894</v>
          </cell>
        </row>
        <row r="428">
          <cell r="A428">
            <v>5201020060</v>
          </cell>
          <cell r="B428" t="str">
            <v>LEAVE ENCASHMENT</v>
          </cell>
          <cell r="C428">
            <v>0</v>
          </cell>
          <cell r="D428">
            <v>4527022.6014519893</v>
          </cell>
          <cell r="E428">
            <v>6595685.1169946119</v>
          </cell>
          <cell r="F428">
            <v>494487</v>
          </cell>
          <cell r="G428">
            <v>386554</v>
          </cell>
          <cell r="H428">
            <v>8499226.2815533988</v>
          </cell>
          <cell r="I428">
            <v>19621934</v>
          </cell>
          <cell r="J428">
            <v>0</v>
          </cell>
          <cell r="K428">
            <v>2844124.6420154995</v>
          </cell>
          <cell r="L428">
            <v>1513264.95943649</v>
          </cell>
          <cell r="M428">
            <v>169633</v>
          </cell>
          <cell r="N428">
            <v>4527022.6014519893</v>
          </cell>
          <cell r="O428">
            <v>0</v>
          </cell>
          <cell r="P428">
            <v>4555331.558497306</v>
          </cell>
          <cell r="Q428">
            <v>2040353.5584973064</v>
          </cell>
          <cell r="R428">
            <v>6595685.1169946119</v>
          </cell>
          <cell r="S428">
            <v>8499226.2815533988</v>
          </cell>
        </row>
        <row r="429">
          <cell r="A429">
            <v>5201020070</v>
          </cell>
          <cell r="B429" t="str">
            <v>BONUS</v>
          </cell>
          <cell r="C429">
            <v>0</v>
          </cell>
          <cell r="D429">
            <v>9987992.122353144</v>
          </cell>
          <cell r="E429">
            <v>14598120.838811904</v>
          </cell>
          <cell r="F429">
            <v>1160547</v>
          </cell>
          <cell r="G429">
            <v>829640</v>
          </cell>
          <cell r="H429">
            <v>19090791.038834952</v>
          </cell>
          <cell r="I429">
            <v>43676904</v>
          </cell>
          <cell r="J429">
            <v>0</v>
          </cell>
          <cell r="K429">
            <v>6257778.7150759129</v>
          </cell>
          <cell r="L429">
            <v>3317086.407277232</v>
          </cell>
          <cell r="M429">
            <v>413127</v>
          </cell>
          <cell r="N429">
            <v>9987992.122353144</v>
          </cell>
          <cell r="O429">
            <v>0</v>
          </cell>
          <cell r="P429">
            <v>10143526.419405952</v>
          </cell>
          <cell r="Q429">
            <v>4454594.4194059521</v>
          </cell>
          <cell r="R429">
            <v>14598120.838811904</v>
          </cell>
          <cell r="S429">
            <v>19090791.038834952</v>
          </cell>
        </row>
        <row r="430">
          <cell r="A430">
            <v>5201020090</v>
          </cell>
          <cell r="B430" t="str">
            <v>LEAVE TRAVEL ALLOWANCE</v>
          </cell>
          <cell r="C430">
            <v>0</v>
          </cell>
          <cell r="D430">
            <v>4321305.4456250183</v>
          </cell>
          <cell r="E430">
            <v>5959626.0201031379</v>
          </cell>
          <cell r="F430">
            <v>480209</v>
          </cell>
          <cell r="G430">
            <v>283570</v>
          </cell>
          <cell r="H430">
            <v>8796458.5242718458</v>
          </cell>
          <cell r="I430">
            <v>19077389.990000002</v>
          </cell>
          <cell r="J430">
            <v>0</v>
          </cell>
          <cell r="K430">
            <v>2720110.7543556797</v>
          </cell>
          <cell r="L430">
            <v>1463823.6912693381</v>
          </cell>
          <cell r="M430">
            <v>137371</v>
          </cell>
          <cell r="N430">
            <v>4321305.4456250183</v>
          </cell>
          <cell r="O430">
            <v>0</v>
          </cell>
          <cell r="P430">
            <v>3680428.510051569</v>
          </cell>
          <cell r="Q430">
            <v>2279197.510051569</v>
          </cell>
          <cell r="R430">
            <v>5959626.0201031379</v>
          </cell>
          <cell r="S430">
            <v>8796458.5242718458</v>
          </cell>
        </row>
        <row r="431">
          <cell r="A431">
            <v>5201020100</v>
          </cell>
          <cell r="B431" t="str">
            <v>MEDICAL ALLOWANCE</v>
          </cell>
          <cell r="C431">
            <v>0</v>
          </cell>
          <cell r="D431">
            <v>4669223.0834029559</v>
          </cell>
          <cell r="E431">
            <v>5901491.7321310248</v>
          </cell>
          <cell r="F431">
            <v>615522</v>
          </cell>
          <cell r="G431">
            <v>315344</v>
          </cell>
          <cell r="H431">
            <v>7409261.1844660193</v>
          </cell>
          <cell r="I431">
            <v>17979976</v>
          </cell>
          <cell r="J431">
            <v>0</v>
          </cell>
          <cell r="K431">
            <v>2982525.5086283889</v>
          </cell>
          <cell r="L431">
            <v>1500055.574774567</v>
          </cell>
          <cell r="M431">
            <v>186642</v>
          </cell>
          <cell r="N431">
            <v>4669223.0834029559</v>
          </cell>
          <cell r="O431">
            <v>0</v>
          </cell>
          <cell r="P431">
            <v>4295449.8660655124</v>
          </cell>
          <cell r="Q431">
            <v>1606041.8660655124</v>
          </cell>
          <cell r="R431">
            <v>5901491.7321310248</v>
          </cell>
          <cell r="S431">
            <v>7409261.1844660193</v>
          </cell>
        </row>
        <row r="432">
          <cell r="A432">
            <v>5201020141</v>
          </cell>
          <cell r="B432" t="str">
            <v>INTEREST SUBSIDY ON EMPLOYEE LOAN - VEHICLE</v>
          </cell>
          <cell r="C432">
            <v>0</v>
          </cell>
          <cell r="D432">
            <v>15240.884272997033</v>
          </cell>
          <cell r="E432">
            <v>53579.115727002965</v>
          </cell>
          <cell r="F432">
            <v>7281</v>
          </cell>
          <cell r="G432">
            <v>0</v>
          </cell>
          <cell r="H432">
            <v>32928</v>
          </cell>
          <cell r="I432">
            <v>101748</v>
          </cell>
          <cell r="J432">
            <v>0</v>
          </cell>
          <cell r="K432">
            <v>14672.175074183977</v>
          </cell>
          <cell r="L432">
            <v>568.70919881305645</v>
          </cell>
          <cell r="M432">
            <v>0</v>
          </cell>
          <cell r="N432">
            <v>15240.884272997033</v>
          </cell>
          <cell r="O432">
            <v>0</v>
          </cell>
          <cell r="P432">
            <v>43607.557863501483</v>
          </cell>
          <cell r="Q432">
            <v>9971.5578635014845</v>
          </cell>
          <cell r="R432">
            <v>53579.115727002965</v>
          </cell>
          <cell r="S432">
            <v>32928</v>
          </cell>
        </row>
        <row r="433">
          <cell r="A433">
            <v>5201020180</v>
          </cell>
          <cell r="B433" t="str">
            <v>STIPEND</v>
          </cell>
          <cell r="C433">
            <v>0</v>
          </cell>
          <cell r="D433">
            <v>733855.63654173026</v>
          </cell>
          <cell r="E433">
            <v>101086.11103108525</v>
          </cell>
          <cell r="F433">
            <v>0</v>
          </cell>
          <cell r="G433">
            <v>0</v>
          </cell>
          <cell r="H433">
            <v>198058.25242718446</v>
          </cell>
          <cell r="I433">
            <v>1033000</v>
          </cell>
          <cell r="J433">
            <v>0</v>
          </cell>
          <cell r="K433">
            <v>714901.99072340177</v>
          </cell>
          <cell r="L433">
            <v>18953.645818328485</v>
          </cell>
          <cell r="M433">
            <v>0</v>
          </cell>
          <cell r="N433">
            <v>733855.63654173026</v>
          </cell>
          <cell r="O433">
            <v>0</v>
          </cell>
          <cell r="P433">
            <v>50543.055515542626</v>
          </cell>
          <cell r="Q433">
            <v>50543.055515542626</v>
          </cell>
          <cell r="R433">
            <v>101086.11103108525</v>
          </cell>
          <cell r="S433">
            <v>198058.25242718446</v>
          </cell>
        </row>
        <row r="434">
          <cell r="A434">
            <v>5201020200</v>
          </cell>
          <cell r="B434" t="str">
            <v>VARIABLE PAY</v>
          </cell>
          <cell r="C434">
            <v>0</v>
          </cell>
          <cell r="D434">
            <v>13116172.544010544</v>
          </cell>
          <cell r="E434">
            <v>26461308.892397221</v>
          </cell>
          <cell r="F434">
            <v>3062603</v>
          </cell>
          <cell r="G434">
            <v>1692672</v>
          </cell>
          <cell r="H434">
            <v>42515853.213592231</v>
          </cell>
          <cell r="I434">
            <v>82093334.650000006</v>
          </cell>
          <cell r="J434">
            <v>0</v>
          </cell>
          <cell r="K434">
            <v>8499321.1266860645</v>
          </cell>
          <cell r="L434">
            <v>4483910.4173244797</v>
          </cell>
          <cell r="M434">
            <v>132941</v>
          </cell>
          <cell r="N434">
            <v>13116172.544010544</v>
          </cell>
          <cell r="O434">
            <v>0</v>
          </cell>
          <cell r="P434">
            <v>15961087.446198611</v>
          </cell>
          <cell r="Q434">
            <v>10500221.446198611</v>
          </cell>
          <cell r="R434">
            <v>26461308.892397221</v>
          </cell>
          <cell r="S434">
            <v>42515853.213592231</v>
          </cell>
        </row>
        <row r="435">
          <cell r="A435">
            <v>5201020220</v>
          </cell>
          <cell r="B435" t="str">
            <v>PRODUCTION INCENTIVE BONUS</v>
          </cell>
          <cell r="C435">
            <v>0</v>
          </cell>
          <cell r="D435">
            <v>10261685.164558787</v>
          </cell>
          <cell r="E435">
            <v>11889790.592722766</v>
          </cell>
          <cell r="F435">
            <v>1138333</v>
          </cell>
          <cell r="G435">
            <v>973385</v>
          </cell>
          <cell r="H435">
            <v>17168533.242718447</v>
          </cell>
          <cell r="I435">
            <v>39320009</v>
          </cell>
          <cell r="J435">
            <v>0</v>
          </cell>
          <cell r="K435">
            <v>5514880.4284232669</v>
          </cell>
          <cell r="L435">
            <v>3375920.7361355191</v>
          </cell>
          <cell r="M435">
            <v>1370884</v>
          </cell>
          <cell r="N435">
            <v>10261685.164558787</v>
          </cell>
          <cell r="O435">
            <v>0</v>
          </cell>
          <cell r="P435">
            <v>9196979.2963613831</v>
          </cell>
          <cell r="Q435">
            <v>2692811.296361384</v>
          </cell>
          <cell r="R435">
            <v>11889790.592722766</v>
          </cell>
          <cell r="S435">
            <v>17168533.242718447</v>
          </cell>
        </row>
        <row r="436">
          <cell r="A436">
            <v>5201020300</v>
          </cell>
          <cell r="B436" t="str">
            <v>SPECIAL INCENTIVE / REWARDS</v>
          </cell>
          <cell r="C436">
            <v>0</v>
          </cell>
          <cell r="D436">
            <v>153397.20687966351</v>
          </cell>
          <cell r="E436">
            <v>556557.00671256951</v>
          </cell>
          <cell r="F436">
            <v>-68719</v>
          </cell>
          <cell r="G436">
            <v>0</v>
          </cell>
          <cell r="H436">
            <v>833747.78640776698</v>
          </cell>
          <cell r="I436">
            <v>1543702</v>
          </cell>
          <cell r="J436">
            <v>0</v>
          </cell>
          <cell r="K436">
            <v>82233.018121056724</v>
          </cell>
          <cell r="L436">
            <v>71164.188758606775</v>
          </cell>
          <cell r="M436">
            <v>0</v>
          </cell>
          <cell r="N436">
            <v>153397.20687966351</v>
          </cell>
          <cell r="O436">
            <v>0</v>
          </cell>
          <cell r="P436">
            <v>366788.50335628475</v>
          </cell>
          <cell r="Q436">
            <v>189768.50335628475</v>
          </cell>
          <cell r="R436">
            <v>556557.00671256951</v>
          </cell>
          <cell r="S436">
            <v>833747.78640776698</v>
          </cell>
        </row>
        <row r="437">
          <cell r="A437">
            <v>5201020310</v>
          </cell>
          <cell r="B437" t="str">
            <v>JOINING EXPENSES</v>
          </cell>
          <cell r="C437">
            <v>0</v>
          </cell>
          <cell r="D437">
            <v>589882.17279824847</v>
          </cell>
          <cell r="E437">
            <v>782404.78836680017</v>
          </cell>
          <cell r="F437">
            <v>0</v>
          </cell>
          <cell r="G437">
            <v>0</v>
          </cell>
          <cell r="H437">
            <v>1354659.0388349514</v>
          </cell>
          <cell r="I437">
            <v>2726946</v>
          </cell>
          <cell r="J437">
            <v>0</v>
          </cell>
          <cell r="K437">
            <v>132124.58747947338</v>
          </cell>
          <cell r="L437">
            <v>218546.58531877503</v>
          </cell>
          <cell r="M437">
            <v>239211</v>
          </cell>
          <cell r="N437">
            <v>589882.17279824847</v>
          </cell>
          <cell r="O437">
            <v>0</v>
          </cell>
          <cell r="P437">
            <v>304902.89418340009</v>
          </cell>
          <cell r="Q437">
            <v>477501.89418340009</v>
          </cell>
          <cell r="R437">
            <v>782404.78836680017</v>
          </cell>
          <cell r="S437">
            <v>1354659.0388349514</v>
          </cell>
        </row>
        <row r="438">
          <cell r="A438">
            <v>5201030000</v>
          </cell>
          <cell r="B438" t="str">
            <v>CO'S CONTRIBUTION TO PF</v>
          </cell>
          <cell r="C438">
            <v>0</v>
          </cell>
          <cell r="D438">
            <v>8377369.0008642795</v>
          </cell>
          <cell r="E438">
            <v>12135180.950592034</v>
          </cell>
          <cell r="F438">
            <v>928204</v>
          </cell>
          <cell r="G438">
            <v>689595</v>
          </cell>
          <cell r="H438">
            <v>16092027.048543688</v>
          </cell>
          <cell r="I438">
            <v>36604577</v>
          </cell>
          <cell r="J438">
            <v>0</v>
          </cell>
          <cell r="K438">
            <v>5215457.0726282736</v>
          </cell>
          <cell r="L438">
            <v>2748503.9282360058</v>
          </cell>
          <cell r="M438">
            <v>413408</v>
          </cell>
          <cell r="N438">
            <v>8377369.0008642795</v>
          </cell>
          <cell r="O438">
            <v>0</v>
          </cell>
          <cell r="P438">
            <v>8417662.4752960168</v>
          </cell>
          <cell r="Q438">
            <v>3717518.4752960159</v>
          </cell>
          <cell r="R438">
            <v>12135180.950592034</v>
          </cell>
          <cell r="S438">
            <v>16092027.048543688</v>
          </cell>
        </row>
        <row r="439">
          <cell r="A439">
            <v>5201030010</v>
          </cell>
          <cell r="B439" t="str">
            <v>CO'S CONTRIBUTION TO FPF</v>
          </cell>
          <cell r="C439">
            <v>0</v>
          </cell>
          <cell r="D439">
            <v>0</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row>
        <row r="440">
          <cell r="A440">
            <v>5201030020</v>
          </cell>
          <cell r="B440" t="str">
            <v>CO'S CONTRIBUTION TO LABOUR WELFARE FUND</v>
          </cell>
          <cell r="C440">
            <v>0</v>
          </cell>
          <cell r="D440">
            <v>0</v>
          </cell>
          <cell r="E440">
            <v>0</v>
          </cell>
          <cell r="F440">
            <v>0</v>
          </cell>
          <cell r="G440">
            <v>0</v>
          </cell>
          <cell r="H440">
            <v>0</v>
          </cell>
          <cell r="I440">
            <v>0</v>
          </cell>
          <cell r="J440">
            <v>0</v>
          </cell>
          <cell r="K440">
            <v>0</v>
          </cell>
          <cell r="L440">
            <v>0</v>
          </cell>
          <cell r="M440">
            <v>0</v>
          </cell>
          <cell r="N440">
            <v>0</v>
          </cell>
          <cell r="O440">
            <v>0</v>
          </cell>
          <cell r="P440">
            <v>0</v>
          </cell>
          <cell r="Q440">
            <v>0</v>
          </cell>
          <cell r="R440">
            <v>0</v>
          </cell>
          <cell r="S440">
            <v>0</v>
          </cell>
        </row>
        <row r="441">
          <cell r="A441">
            <v>5201030030</v>
          </cell>
          <cell r="B441" t="str">
            <v>CO'S CONTRIBUTION TO GRATUITY</v>
          </cell>
          <cell r="C441">
            <v>0</v>
          </cell>
          <cell r="D441">
            <v>3520520.3042551354</v>
          </cell>
          <cell r="E441">
            <v>5321865.7734147673</v>
          </cell>
          <cell r="F441">
            <v>367251</v>
          </cell>
          <cell r="G441">
            <v>276515</v>
          </cell>
          <cell r="H441">
            <v>7284092.9223300964</v>
          </cell>
          <cell r="I441">
            <v>16126479</v>
          </cell>
          <cell r="J441">
            <v>0</v>
          </cell>
          <cell r="K441">
            <v>2172824.5342398663</v>
          </cell>
          <cell r="L441">
            <v>1186922.7700152691</v>
          </cell>
          <cell r="M441">
            <v>160773</v>
          </cell>
          <cell r="N441">
            <v>3520520.3042551354</v>
          </cell>
          <cell r="O441">
            <v>0</v>
          </cell>
          <cell r="P441">
            <v>3606535.3867073837</v>
          </cell>
          <cell r="Q441">
            <v>1715330.3867073837</v>
          </cell>
          <cell r="R441">
            <v>5321865.7734147673</v>
          </cell>
          <cell r="S441">
            <v>7284092.9223300964</v>
          </cell>
        </row>
        <row r="442">
          <cell r="A442">
            <v>5201030060</v>
          </cell>
          <cell r="B442" t="str">
            <v xml:space="preserve"> P.F. INSPECTION CHARGES</v>
          </cell>
          <cell r="C442">
            <v>0</v>
          </cell>
          <cell r="D442">
            <v>184373.1699858834</v>
          </cell>
          <cell r="E442">
            <v>456181.0391403301</v>
          </cell>
          <cell r="F442">
            <v>0</v>
          </cell>
          <cell r="G442">
            <v>0</v>
          </cell>
          <cell r="H442">
            <v>893796.57087378635</v>
          </cell>
          <cell r="I442">
            <v>1534350.7799999998</v>
          </cell>
          <cell r="J442">
            <v>0</v>
          </cell>
          <cell r="K442">
            <v>98839.225147071527</v>
          </cell>
          <cell r="L442">
            <v>85533.944838811891</v>
          </cell>
          <cell r="M442">
            <v>0</v>
          </cell>
          <cell r="N442">
            <v>184373.1699858834</v>
          </cell>
          <cell r="O442">
            <v>0</v>
          </cell>
          <cell r="P442">
            <v>228090.51957016505</v>
          </cell>
          <cell r="Q442">
            <v>228090.51957016505</v>
          </cell>
          <cell r="R442">
            <v>456181.0391403301</v>
          </cell>
          <cell r="S442">
            <v>893796.57087378635</v>
          </cell>
        </row>
        <row r="443">
          <cell r="A443">
            <v>5201050000</v>
          </cell>
          <cell r="B443" t="str">
            <v>CANTEEN EXPENSES</v>
          </cell>
          <cell r="C443">
            <v>0</v>
          </cell>
          <cell r="D443">
            <v>2192903.5817253897</v>
          </cell>
          <cell r="E443">
            <v>5645885.5630318923</v>
          </cell>
          <cell r="F443">
            <v>59134</v>
          </cell>
          <cell r="G443">
            <v>-57782</v>
          </cell>
          <cell r="H443">
            <v>-117296.17475728155</v>
          </cell>
          <cell r="I443">
            <v>7721492.9700000007</v>
          </cell>
          <cell r="J443">
            <v>0</v>
          </cell>
          <cell r="K443">
            <v>1221175.53865691</v>
          </cell>
          <cell r="L443">
            <v>1046392.0430684797</v>
          </cell>
          <cell r="M443">
            <v>-74664</v>
          </cell>
          <cell r="N443">
            <v>2192903.5817253897</v>
          </cell>
          <cell r="O443">
            <v>0</v>
          </cell>
          <cell r="P443">
            <v>2807122.7815159461</v>
          </cell>
          <cell r="Q443">
            <v>2838762.7815159461</v>
          </cell>
          <cell r="R443">
            <v>5645885.5630318923</v>
          </cell>
          <cell r="S443">
            <v>-117296.17475728155</v>
          </cell>
        </row>
        <row r="444">
          <cell r="A444">
            <v>5201050002</v>
          </cell>
          <cell r="B444" t="str">
            <v>LUNCH &amp; TEA EXPENSES (OFFICE)</v>
          </cell>
          <cell r="C444">
            <v>0</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row>
        <row r="445">
          <cell r="A445">
            <v>5201050021</v>
          </cell>
          <cell r="B445" t="str">
            <v>MEDICAL CENTRE/HOSPITAL EXPS</v>
          </cell>
          <cell r="C445">
            <v>0</v>
          </cell>
          <cell r="D445">
            <v>-31949.554896142432</v>
          </cell>
          <cell r="E445">
            <v>-79050.445103857564</v>
          </cell>
          <cell r="F445">
            <v>0</v>
          </cell>
          <cell r="G445">
            <v>0</v>
          </cell>
          <cell r="H445">
            <v>0</v>
          </cell>
          <cell r="I445">
            <v>-111000</v>
          </cell>
          <cell r="J445">
            <v>0</v>
          </cell>
          <cell r="K445">
            <v>-17127.596439169138</v>
          </cell>
          <cell r="L445">
            <v>-14821.958456973294</v>
          </cell>
          <cell r="M445">
            <v>0</v>
          </cell>
          <cell r="N445">
            <v>-31949.554896142432</v>
          </cell>
          <cell r="O445">
            <v>0</v>
          </cell>
          <cell r="P445">
            <v>-39525.222551928782</v>
          </cell>
          <cell r="Q445">
            <v>-39525.222551928782</v>
          </cell>
          <cell r="R445">
            <v>-79050.445103857564</v>
          </cell>
          <cell r="S445">
            <v>0</v>
          </cell>
        </row>
        <row r="446">
          <cell r="A446">
            <v>5201050040</v>
          </cell>
          <cell r="B446" t="str">
            <v>UNIFORM EXPENSES</v>
          </cell>
          <cell r="C446">
            <v>0</v>
          </cell>
          <cell r="D446">
            <v>230497.19409495551</v>
          </cell>
          <cell r="E446">
            <v>570302.33590504457</v>
          </cell>
          <cell r="F446">
            <v>0</v>
          </cell>
          <cell r="G446">
            <v>0</v>
          </cell>
          <cell r="H446">
            <v>506315</v>
          </cell>
          <cell r="I446">
            <v>1307114.53</v>
          </cell>
          <cell r="J446">
            <v>0</v>
          </cell>
          <cell r="K446">
            <v>123565.50611275966</v>
          </cell>
          <cell r="L446">
            <v>106931.68798219586</v>
          </cell>
          <cell r="M446">
            <v>0</v>
          </cell>
          <cell r="N446">
            <v>230497.19409495551</v>
          </cell>
          <cell r="O446">
            <v>0</v>
          </cell>
          <cell r="P446">
            <v>285151.16795252229</v>
          </cell>
          <cell r="Q446">
            <v>285151.16795252229</v>
          </cell>
          <cell r="R446">
            <v>570302.33590504457</v>
          </cell>
          <cell r="S446">
            <v>506315</v>
          </cell>
        </row>
        <row r="447">
          <cell r="A447">
            <v>5201050050</v>
          </cell>
          <cell r="B447" t="str">
            <v>STAFF WELFARE OTHERS</v>
          </cell>
          <cell r="C447">
            <v>0</v>
          </cell>
          <cell r="D447">
            <v>362085.87191380258</v>
          </cell>
          <cell r="E447">
            <v>859824.32226095465</v>
          </cell>
          <cell r="F447">
            <v>0</v>
          </cell>
          <cell r="G447">
            <v>12832</v>
          </cell>
          <cell r="H447">
            <v>16268046.195825243</v>
          </cell>
          <cell r="I447">
            <v>17489956.390000001</v>
          </cell>
          <cell r="J447">
            <v>0</v>
          </cell>
          <cell r="K447">
            <v>189709.43648987354</v>
          </cell>
          <cell r="L447">
            <v>161376.43542392901</v>
          </cell>
          <cell r="M447">
            <v>11000</v>
          </cell>
          <cell r="N447">
            <v>362085.87191380258</v>
          </cell>
          <cell r="O447">
            <v>0</v>
          </cell>
          <cell r="P447">
            <v>429487.16113047733</v>
          </cell>
          <cell r="Q447">
            <v>430337.16113047733</v>
          </cell>
          <cell r="R447">
            <v>859824.32226095465</v>
          </cell>
          <cell r="S447">
            <v>16268046.195825243</v>
          </cell>
        </row>
        <row r="448">
          <cell r="A448">
            <v>5201050070</v>
          </cell>
          <cell r="B448" t="str">
            <v>MEAL VOUCHERS</v>
          </cell>
          <cell r="C448">
            <v>0</v>
          </cell>
          <cell r="D448">
            <v>2243856.7634980264</v>
          </cell>
          <cell r="E448">
            <v>3310703.0666961484</v>
          </cell>
          <cell r="F448">
            <v>-834</v>
          </cell>
          <cell r="G448">
            <v>-224</v>
          </cell>
          <cell r="H448">
            <v>3617284.9798058253</v>
          </cell>
          <cell r="I448">
            <v>9171844.8100000005</v>
          </cell>
          <cell r="J448">
            <v>0</v>
          </cell>
          <cell r="K448">
            <v>1014029.4066174988</v>
          </cell>
          <cell r="L448">
            <v>1156006.4968805276</v>
          </cell>
          <cell r="M448">
            <v>73820.86</v>
          </cell>
          <cell r="N448">
            <v>2243856.7634980264</v>
          </cell>
          <cell r="O448">
            <v>0</v>
          </cell>
          <cell r="P448">
            <v>1311307.688348074</v>
          </cell>
          <cell r="Q448">
            <v>1999395.3783480742</v>
          </cell>
          <cell r="R448">
            <v>3310703.0666961484</v>
          </cell>
          <cell r="S448">
            <v>3617284.9798058253</v>
          </cell>
        </row>
        <row r="449">
          <cell r="A449">
            <v>5301010000</v>
          </cell>
          <cell r="B449" t="str">
            <v>INTEREST ON DEBENTURES</v>
          </cell>
          <cell r="C449">
            <v>0</v>
          </cell>
          <cell r="D449">
            <v>0</v>
          </cell>
          <cell r="E449">
            <v>468528767</v>
          </cell>
          <cell r="F449">
            <v>0</v>
          </cell>
          <cell r="G449">
            <v>0</v>
          </cell>
          <cell r="H449">
            <v>111935753</v>
          </cell>
          <cell r="I449">
            <v>580464520</v>
          </cell>
          <cell r="J449">
            <v>0</v>
          </cell>
          <cell r="K449">
            <v>0</v>
          </cell>
          <cell r="L449">
            <v>0</v>
          </cell>
          <cell r="M449">
            <v>0</v>
          </cell>
          <cell r="N449">
            <v>0</v>
          </cell>
          <cell r="O449">
            <v>0</v>
          </cell>
          <cell r="P449">
            <v>468528767</v>
          </cell>
          <cell r="Q449">
            <v>0</v>
          </cell>
          <cell r="R449">
            <v>468528767</v>
          </cell>
          <cell r="S449">
            <v>111935753</v>
          </cell>
        </row>
        <row r="450">
          <cell r="A450">
            <v>5301010010</v>
          </cell>
          <cell r="B450" t="str">
            <v>INTEREST ON RUPEE TERM LOANS</v>
          </cell>
          <cell r="C450">
            <v>0</v>
          </cell>
          <cell r="D450">
            <v>3078987.3745914162</v>
          </cell>
          <cell r="E450">
            <v>0</v>
          </cell>
          <cell r="F450">
            <v>0</v>
          </cell>
          <cell r="G450">
            <v>0</v>
          </cell>
          <cell r="H450">
            <v>261482157.32802236</v>
          </cell>
          <cell r="I450">
            <v>264561144.70261377</v>
          </cell>
          <cell r="J450">
            <v>0</v>
          </cell>
          <cell r="K450">
            <v>3078987.3745914162</v>
          </cell>
          <cell r="L450">
            <v>0</v>
          </cell>
          <cell r="M450">
            <v>0</v>
          </cell>
          <cell r="N450">
            <v>3078987.3745914162</v>
          </cell>
          <cell r="O450">
            <v>0</v>
          </cell>
          <cell r="P450">
            <v>0</v>
          </cell>
          <cell r="Q450">
            <v>0</v>
          </cell>
          <cell r="R450">
            <v>0</v>
          </cell>
          <cell r="S450">
            <v>261482157.32802236</v>
          </cell>
        </row>
        <row r="451">
          <cell r="A451">
            <v>5301010030</v>
          </cell>
          <cell r="B451" t="str">
            <v>INTEREST ON BUYERS CREDIT</v>
          </cell>
          <cell r="C451">
            <v>0</v>
          </cell>
          <cell r="D451">
            <v>0</v>
          </cell>
          <cell r="E451">
            <v>6524486.7400000002</v>
          </cell>
          <cell r="F451">
            <v>0</v>
          </cell>
          <cell r="G451">
            <v>0</v>
          </cell>
          <cell r="H451">
            <v>7291012.0300000003</v>
          </cell>
          <cell r="I451">
            <v>13815498.77</v>
          </cell>
          <cell r="J451">
            <v>0</v>
          </cell>
          <cell r="K451">
            <v>0</v>
          </cell>
          <cell r="L451">
            <v>0</v>
          </cell>
          <cell r="M451">
            <v>0</v>
          </cell>
          <cell r="N451">
            <v>0</v>
          </cell>
          <cell r="O451">
            <v>0</v>
          </cell>
          <cell r="P451">
            <v>6524486.7400000002</v>
          </cell>
          <cell r="Q451">
            <v>0</v>
          </cell>
          <cell r="R451">
            <v>6524486.7400000002</v>
          </cell>
          <cell r="S451">
            <v>7291012.0300000003</v>
          </cell>
        </row>
        <row r="452">
          <cell r="A452">
            <v>5301020000</v>
          </cell>
          <cell r="B452" t="str">
            <v>INTEREST ON CASH CREDIT</v>
          </cell>
          <cell r="C452">
            <v>0</v>
          </cell>
          <cell r="D452">
            <v>19552716.719999999</v>
          </cell>
          <cell r="E452">
            <v>39690</v>
          </cell>
          <cell r="F452">
            <v>0</v>
          </cell>
          <cell r="G452">
            <v>0</v>
          </cell>
          <cell r="H452">
            <v>33107</v>
          </cell>
          <cell r="I452">
            <v>19625513.719999999</v>
          </cell>
          <cell r="J452">
            <v>0</v>
          </cell>
          <cell r="K452">
            <v>19552716.719999999</v>
          </cell>
          <cell r="L452">
            <v>0</v>
          </cell>
          <cell r="M452">
            <v>0</v>
          </cell>
          <cell r="N452">
            <v>19552716.719999999</v>
          </cell>
          <cell r="O452">
            <v>0</v>
          </cell>
          <cell r="P452">
            <v>39690</v>
          </cell>
          <cell r="Q452">
            <v>0</v>
          </cell>
          <cell r="R452">
            <v>39690</v>
          </cell>
          <cell r="S452">
            <v>33107</v>
          </cell>
        </row>
        <row r="453">
          <cell r="A453">
            <v>5301020020</v>
          </cell>
          <cell r="B453" t="str">
            <v>INTEREST OTHERS</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row>
        <row r="454">
          <cell r="A454">
            <v>5301030000</v>
          </cell>
          <cell r="B454" t="str">
            <v>BANK CHARGES</v>
          </cell>
          <cell r="C454">
            <v>0</v>
          </cell>
          <cell r="D454">
            <v>94137.029406528192</v>
          </cell>
          <cell r="E454">
            <v>273649.6805934718</v>
          </cell>
          <cell r="F454">
            <v>0</v>
          </cell>
          <cell r="G454">
            <v>0</v>
          </cell>
          <cell r="H454">
            <v>286087.38</v>
          </cell>
          <cell r="I454">
            <v>653874.09</v>
          </cell>
          <cell r="J454">
            <v>0</v>
          </cell>
          <cell r="K454">
            <v>85662.666795252226</v>
          </cell>
          <cell r="L454">
            <v>8474.362611275963</v>
          </cell>
          <cell r="M454">
            <v>0</v>
          </cell>
          <cell r="N454">
            <v>94137.029406528192</v>
          </cell>
          <cell r="O454">
            <v>0</v>
          </cell>
          <cell r="P454">
            <v>251051.38029673588</v>
          </cell>
          <cell r="Q454">
            <v>22598.300296735903</v>
          </cell>
          <cell r="R454">
            <v>273649.6805934718</v>
          </cell>
          <cell r="S454">
            <v>286087.38</v>
          </cell>
        </row>
        <row r="455">
          <cell r="A455">
            <v>5301030010</v>
          </cell>
          <cell r="B455" t="str">
            <v>L/C CHARGES</v>
          </cell>
          <cell r="C455">
            <v>0</v>
          </cell>
          <cell r="D455">
            <v>989059.95</v>
          </cell>
          <cell r="E455">
            <v>14121450.729999999</v>
          </cell>
          <cell r="F455">
            <v>0</v>
          </cell>
          <cell r="G455">
            <v>0</v>
          </cell>
          <cell r="H455">
            <v>10022967.08</v>
          </cell>
          <cell r="I455">
            <v>25133477.759999998</v>
          </cell>
          <cell r="J455">
            <v>0</v>
          </cell>
          <cell r="K455">
            <v>989059.95</v>
          </cell>
          <cell r="L455">
            <v>0</v>
          </cell>
          <cell r="M455">
            <v>0</v>
          </cell>
          <cell r="N455">
            <v>989059.95</v>
          </cell>
          <cell r="O455">
            <v>0</v>
          </cell>
          <cell r="P455">
            <v>14121450.729999999</v>
          </cell>
          <cell r="Q455">
            <v>0</v>
          </cell>
          <cell r="R455">
            <v>14121450.729999999</v>
          </cell>
          <cell r="S455">
            <v>10022967.08</v>
          </cell>
        </row>
        <row r="456">
          <cell r="A456">
            <v>5301030020</v>
          </cell>
          <cell r="B456" t="str">
            <v>BANK GUARANTEE CHARGES</v>
          </cell>
          <cell r="C456">
            <v>0</v>
          </cell>
          <cell r="D456">
            <v>1072288.7946587536</v>
          </cell>
          <cell r="E456">
            <v>6223238.0953412466</v>
          </cell>
          <cell r="F456">
            <v>0</v>
          </cell>
          <cell r="G456">
            <v>0</v>
          </cell>
          <cell r="H456">
            <v>15113672.34</v>
          </cell>
          <cell r="I456">
            <v>22409199.23</v>
          </cell>
          <cell r="J456">
            <v>0</v>
          </cell>
          <cell r="K456">
            <v>757137.93115726998</v>
          </cell>
          <cell r="L456">
            <v>315150.86350148363</v>
          </cell>
          <cell r="M456">
            <v>0</v>
          </cell>
          <cell r="N456">
            <v>1072288.7946587536</v>
          </cell>
          <cell r="O456">
            <v>0</v>
          </cell>
          <cell r="P456">
            <v>5382835.7926706234</v>
          </cell>
          <cell r="Q456">
            <v>840402.30267062306</v>
          </cell>
          <cell r="R456">
            <v>6223238.0953412466</v>
          </cell>
          <cell r="S456">
            <v>15113672.34</v>
          </cell>
        </row>
        <row r="457">
          <cell r="A457">
            <v>5301030030</v>
          </cell>
          <cell r="B457" t="str">
            <v>OTHER FINANCE CHARGES</v>
          </cell>
          <cell r="C457">
            <v>0</v>
          </cell>
          <cell r="D457">
            <v>85373</v>
          </cell>
          <cell r="E457">
            <v>12003819.41</v>
          </cell>
          <cell r="F457">
            <v>0</v>
          </cell>
          <cell r="G457">
            <v>0</v>
          </cell>
          <cell r="H457">
            <v>23638821.649999999</v>
          </cell>
          <cell r="I457">
            <v>35728014.060000002</v>
          </cell>
          <cell r="J457">
            <v>0</v>
          </cell>
          <cell r="K457">
            <v>85373</v>
          </cell>
          <cell r="L457">
            <v>0</v>
          </cell>
          <cell r="M457">
            <v>0</v>
          </cell>
          <cell r="N457">
            <v>85373</v>
          </cell>
          <cell r="O457">
            <v>0</v>
          </cell>
          <cell r="P457">
            <v>12003819.41</v>
          </cell>
          <cell r="Q457">
            <v>0</v>
          </cell>
          <cell r="R457">
            <v>12003819.41</v>
          </cell>
          <cell r="S457">
            <v>23638821.649999999</v>
          </cell>
        </row>
        <row r="458">
          <cell r="A458">
            <v>5301030060</v>
          </cell>
          <cell r="B458" t="str">
            <v>UPFRONT LOAN FEES</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cell r="S458">
            <v>0</v>
          </cell>
        </row>
        <row r="459">
          <cell r="A459">
            <v>5301030220</v>
          </cell>
          <cell r="B459" t="str">
            <v>WC PROCESSING CHARGES</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row>
        <row r="460">
          <cell r="A460">
            <v>5301030280</v>
          </cell>
          <cell r="B460" t="str">
            <v>FORWARD CON PRE- EXP</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row>
        <row r="461">
          <cell r="A461">
            <v>5401010020</v>
          </cell>
          <cell r="B461" t="str">
            <v>DEPRECIATION BUILDINGS-FACTORY</v>
          </cell>
          <cell r="C461">
            <v>0</v>
          </cell>
          <cell r="D461">
            <v>159581724.49327347</v>
          </cell>
          <cell r="E461">
            <v>18590868.370000001</v>
          </cell>
          <cell r="F461">
            <v>-26783.796712329146</v>
          </cell>
          <cell r="G461">
            <v>0</v>
          </cell>
          <cell r="H461">
            <v>109019969.88775259</v>
          </cell>
          <cell r="I461">
            <v>287192562.75102603</v>
          </cell>
          <cell r="J461">
            <v>0</v>
          </cell>
          <cell r="K461">
            <v>159581724.49327347</v>
          </cell>
          <cell r="L461">
            <v>0</v>
          </cell>
          <cell r="M461">
            <v>0</v>
          </cell>
          <cell r="N461">
            <v>159581724.49327347</v>
          </cell>
          <cell r="O461">
            <v>0</v>
          </cell>
          <cell r="P461">
            <v>18590868.370000001</v>
          </cell>
          <cell r="Q461">
            <v>0</v>
          </cell>
          <cell r="R461">
            <v>18590868.370000001</v>
          </cell>
          <cell r="S461">
            <v>109019969.88775259</v>
          </cell>
        </row>
        <row r="462">
          <cell r="A462">
            <v>5401010050</v>
          </cell>
          <cell r="B462" t="str">
            <v>DEPRECIATION PLANT AND MACHINERY</v>
          </cell>
          <cell r="C462">
            <v>0</v>
          </cell>
          <cell r="D462">
            <v>131316801.49813846</v>
          </cell>
          <cell r="E462">
            <v>748203430.58483684</v>
          </cell>
          <cell r="F462">
            <v>9228198.1269863062</v>
          </cell>
          <cell r="G462">
            <v>6104389.5599999996</v>
          </cell>
          <cell r="H462">
            <v>1694011449.3516216</v>
          </cell>
          <cell r="I462">
            <v>2573531681.434597</v>
          </cell>
          <cell r="J462">
            <v>0</v>
          </cell>
          <cell r="K462">
            <v>130536246.03285655</v>
          </cell>
          <cell r="L462">
            <v>178190.5152818991</v>
          </cell>
          <cell r="M462">
            <v>602364.94999999995</v>
          </cell>
          <cell r="N462">
            <v>131316801.49813846</v>
          </cell>
          <cell r="O462">
            <v>0</v>
          </cell>
          <cell r="P462">
            <v>747728255.8774184</v>
          </cell>
          <cell r="Q462">
            <v>475174.70741839765</v>
          </cell>
          <cell r="R462">
            <v>748203430.58483684</v>
          </cell>
          <cell r="S462">
            <v>1694011449.3516216</v>
          </cell>
        </row>
        <row r="463">
          <cell r="A463">
            <v>5401010090</v>
          </cell>
          <cell r="B463" t="str">
            <v>DEPRECIATION OFFICE EQUIPMENTS</v>
          </cell>
          <cell r="C463">
            <v>0</v>
          </cell>
          <cell r="D463">
            <v>1439506.56</v>
          </cell>
          <cell r="E463">
            <v>1516796.12</v>
          </cell>
          <cell r="F463">
            <v>64630.26</v>
          </cell>
          <cell r="G463">
            <v>0</v>
          </cell>
          <cell r="H463">
            <v>2791902.95</v>
          </cell>
          <cell r="I463">
            <v>5748205.6300000008</v>
          </cell>
          <cell r="J463">
            <v>0</v>
          </cell>
          <cell r="K463">
            <v>1382521.4100000001</v>
          </cell>
          <cell r="L463">
            <v>0</v>
          </cell>
          <cell r="M463">
            <v>56985.15</v>
          </cell>
          <cell r="N463">
            <v>1439506.56</v>
          </cell>
          <cell r="O463">
            <v>0</v>
          </cell>
          <cell r="P463">
            <v>1516796.12</v>
          </cell>
          <cell r="Q463">
            <v>0</v>
          </cell>
          <cell r="R463">
            <v>1516796.12</v>
          </cell>
          <cell r="S463">
            <v>2791902.95</v>
          </cell>
        </row>
        <row r="464">
          <cell r="A464">
            <v>5401010100</v>
          </cell>
          <cell r="B464" t="str">
            <v>DEPRECIATION COMPUTERS</v>
          </cell>
          <cell r="C464">
            <v>0</v>
          </cell>
          <cell r="D464">
            <v>3336705.9457566761</v>
          </cell>
          <cell r="E464">
            <v>1366621.1442433235</v>
          </cell>
          <cell r="F464">
            <v>797.29</v>
          </cell>
          <cell r="G464">
            <v>0</v>
          </cell>
          <cell r="H464">
            <v>1765954.53</v>
          </cell>
          <cell r="I464">
            <v>6469281.6200000001</v>
          </cell>
          <cell r="J464">
            <v>0</v>
          </cell>
          <cell r="K464">
            <v>3160093.9930860531</v>
          </cell>
          <cell r="L464">
            <v>176611.95267062314</v>
          </cell>
          <cell r="M464">
            <v>0</v>
          </cell>
          <cell r="N464">
            <v>3336705.9457566761</v>
          </cell>
          <cell r="O464">
            <v>0</v>
          </cell>
          <cell r="P464">
            <v>895655.93712166173</v>
          </cell>
          <cell r="Q464">
            <v>470965.20712166175</v>
          </cell>
          <cell r="R464">
            <v>1366621.1442433235</v>
          </cell>
          <cell r="S464">
            <v>1765954.53</v>
          </cell>
        </row>
        <row r="465">
          <cell r="A465">
            <v>5401010130</v>
          </cell>
          <cell r="B465" t="str">
            <v>DEPRECIATION FURNITURE &amp; FIXTURE-NORMAL RATE</v>
          </cell>
          <cell r="C465">
            <v>0</v>
          </cell>
          <cell r="D465">
            <v>52736063.140000001</v>
          </cell>
          <cell r="E465">
            <v>332710.64999999997</v>
          </cell>
          <cell r="F465">
            <v>37788.080000000002</v>
          </cell>
          <cell r="G465">
            <v>0</v>
          </cell>
          <cell r="H465">
            <v>2408668.5499999998</v>
          </cell>
          <cell r="I465">
            <v>55477442.339999996</v>
          </cell>
          <cell r="J465">
            <v>0</v>
          </cell>
          <cell r="K465">
            <v>52685655.899999999</v>
          </cell>
          <cell r="L465">
            <v>0</v>
          </cell>
          <cell r="M465">
            <v>50407.24</v>
          </cell>
          <cell r="N465">
            <v>52736063.140000001</v>
          </cell>
          <cell r="O465">
            <v>0</v>
          </cell>
          <cell r="P465">
            <v>332710.64999999997</v>
          </cell>
          <cell r="Q465">
            <v>0</v>
          </cell>
          <cell r="R465">
            <v>332710.64999999997</v>
          </cell>
          <cell r="S465">
            <v>2408668.5499999998</v>
          </cell>
        </row>
        <row r="466">
          <cell r="A466">
            <v>5401010140</v>
          </cell>
          <cell r="B466" t="str">
            <v>DEPRECIATION FURNITURE &amp; FIXTURE-OTHERS</v>
          </cell>
          <cell r="C466">
            <v>0</v>
          </cell>
          <cell r="D466">
            <v>98614.55</v>
          </cell>
          <cell r="E466">
            <v>0</v>
          </cell>
          <cell r="F466">
            <v>0</v>
          </cell>
          <cell r="G466">
            <v>0</v>
          </cell>
          <cell r="H466">
            <v>1491635.14</v>
          </cell>
          <cell r="I466">
            <v>1590249.69</v>
          </cell>
          <cell r="J466">
            <v>0</v>
          </cell>
          <cell r="K466">
            <v>98614.55</v>
          </cell>
          <cell r="L466">
            <v>0</v>
          </cell>
          <cell r="M466">
            <v>0</v>
          </cell>
          <cell r="N466">
            <v>98614.55</v>
          </cell>
          <cell r="O466">
            <v>0</v>
          </cell>
          <cell r="P466">
            <v>0</v>
          </cell>
          <cell r="Q466">
            <v>0</v>
          </cell>
          <cell r="R466">
            <v>0</v>
          </cell>
          <cell r="S466">
            <v>1491635.14</v>
          </cell>
        </row>
        <row r="467">
          <cell r="A467">
            <v>5401010150</v>
          </cell>
          <cell r="B467" t="str">
            <v>DEPRECIATION VEHICLES - MOTOR CARS</v>
          </cell>
          <cell r="C467">
            <v>0</v>
          </cell>
          <cell r="D467">
            <v>13665222.655489616</v>
          </cell>
          <cell r="E467">
            <v>656081.6345103858</v>
          </cell>
          <cell r="F467">
            <v>0</v>
          </cell>
          <cell r="G467">
            <v>0</v>
          </cell>
          <cell r="H467">
            <v>500118.14</v>
          </cell>
          <cell r="I467">
            <v>14821422.430000003</v>
          </cell>
          <cell r="J467">
            <v>0</v>
          </cell>
          <cell r="K467">
            <v>13626495.309643919</v>
          </cell>
          <cell r="L467">
            <v>38727.345845697331</v>
          </cell>
          <cell r="M467">
            <v>0</v>
          </cell>
          <cell r="N467">
            <v>13665222.655489616</v>
          </cell>
          <cell r="O467">
            <v>0</v>
          </cell>
          <cell r="P467">
            <v>552808.71225519292</v>
          </cell>
          <cell r="Q467">
            <v>103272.92225519288</v>
          </cell>
          <cell r="R467">
            <v>656081.6345103858</v>
          </cell>
          <cell r="S467">
            <v>500118.14</v>
          </cell>
        </row>
        <row r="468">
          <cell r="A468">
            <v>5501010000</v>
          </cell>
          <cell r="B468" t="str">
            <v>CONSUMPTION OF STORE,SPARE &amp; TOOLS - INDIGE</v>
          </cell>
          <cell r="C468">
            <v>0</v>
          </cell>
          <cell r="D468">
            <v>18162600.098058254</v>
          </cell>
          <cell r="E468">
            <v>48440766.693980582</v>
          </cell>
          <cell r="F468">
            <v>7080958.7199999997</v>
          </cell>
          <cell r="G468">
            <v>1055606.5</v>
          </cell>
          <cell r="H468">
            <v>102568170.23796117</v>
          </cell>
          <cell r="I468">
            <v>169171537.03</v>
          </cell>
          <cell r="J468">
            <v>0</v>
          </cell>
          <cell r="K468">
            <v>18162600.098058254</v>
          </cell>
          <cell r="L468">
            <v>0</v>
          </cell>
          <cell r="M468">
            <v>0</v>
          </cell>
          <cell r="N468">
            <v>18162600.098058254</v>
          </cell>
          <cell r="O468">
            <v>0</v>
          </cell>
          <cell r="P468">
            <v>107493945.12398058</v>
          </cell>
          <cell r="Q468">
            <v>-59053178.43</v>
          </cell>
          <cell r="R468">
            <v>48440766.693980582</v>
          </cell>
          <cell r="S468">
            <v>102568170.23796117</v>
          </cell>
        </row>
        <row r="469">
          <cell r="A469">
            <v>5501010010</v>
          </cell>
          <cell r="B469" t="str">
            <v>CONSUMPTION OF STORE,SPARE &amp; TOOLS - IMPORT</v>
          </cell>
          <cell r="C469">
            <v>0</v>
          </cell>
          <cell r="D469">
            <v>14340.527893175074</v>
          </cell>
          <cell r="E469">
            <v>19341.622106824929</v>
          </cell>
          <cell r="F469">
            <v>31764</v>
          </cell>
          <cell r="G469">
            <v>0</v>
          </cell>
          <cell r="H469">
            <v>1181743.8900000001</v>
          </cell>
          <cell r="I469">
            <v>1215426.04</v>
          </cell>
          <cell r="J469">
            <v>0</v>
          </cell>
          <cell r="K469">
            <v>10819.770623145401</v>
          </cell>
          <cell r="L469">
            <v>3520.7572700296737</v>
          </cell>
          <cell r="M469">
            <v>0</v>
          </cell>
          <cell r="N469">
            <v>14340.527893175074</v>
          </cell>
          <cell r="O469">
            <v>0</v>
          </cell>
          <cell r="P469">
            <v>9388.6360534124651</v>
          </cell>
          <cell r="Q469">
            <v>9952.9860534124637</v>
          </cell>
          <cell r="R469">
            <v>19341.622106824929</v>
          </cell>
          <cell r="S469">
            <v>1181743.8900000001</v>
          </cell>
        </row>
        <row r="470">
          <cell r="A470">
            <v>5501010100</v>
          </cell>
          <cell r="B470" t="str">
            <v>MANUAL PRICE VAR STORES &amp; SPARE&amp;CONSUMAB MATE</v>
          </cell>
          <cell r="C470">
            <v>0</v>
          </cell>
          <cell r="D470">
            <v>-81835.570000000007</v>
          </cell>
          <cell r="E470">
            <v>4956</v>
          </cell>
          <cell r="F470">
            <v>0</v>
          </cell>
          <cell r="G470">
            <v>0</v>
          </cell>
          <cell r="H470">
            <v>-92848.639999999999</v>
          </cell>
          <cell r="I470">
            <v>-169728.21000000002</v>
          </cell>
          <cell r="J470">
            <v>0</v>
          </cell>
          <cell r="K470">
            <v>-81835.570000000007</v>
          </cell>
          <cell r="L470">
            <v>0</v>
          </cell>
          <cell r="M470">
            <v>0</v>
          </cell>
          <cell r="N470">
            <v>-81835.570000000007</v>
          </cell>
          <cell r="O470">
            <v>0</v>
          </cell>
          <cell r="P470">
            <v>4956</v>
          </cell>
          <cell r="Q470">
            <v>0</v>
          </cell>
          <cell r="R470">
            <v>4956</v>
          </cell>
          <cell r="S470">
            <v>-92848.639999999999</v>
          </cell>
        </row>
        <row r="471">
          <cell r="A471">
            <v>5501010130</v>
          </cell>
          <cell r="B471" t="str">
            <v>CONSUM OF MAINTENANCE STORES</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row>
        <row r="472">
          <cell r="A472">
            <v>5501030000</v>
          </cell>
          <cell r="B472" t="str">
            <v>RENT - OFFICE</v>
          </cell>
          <cell r="C472">
            <v>0</v>
          </cell>
          <cell r="D472">
            <v>69109.424389962835</v>
          </cell>
          <cell r="E472">
            <v>221342.90570712453</v>
          </cell>
          <cell r="F472">
            <v>0</v>
          </cell>
          <cell r="G472">
            <v>0</v>
          </cell>
          <cell r="H472">
            <v>431844.33656957932</v>
          </cell>
          <cell r="I472">
            <v>722296.66666666674</v>
          </cell>
          <cell r="J472">
            <v>0</v>
          </cell>
          <cell r="K472">
            <v>27607.629569876983</v>
          </cell>
          <cell r="L472">
            <v>41501.794820085852</v>
          </cell>
          <cell r="M472">
            <v>0</v>
          </cell>
          <cell r="N472">
            <v>69109.424389962835</v>
          </cell>
          <cell r="O472">
            <v>0</v>
          </cell>
          <cell r="P472">
            <v>110671.45285356227</v>
          </cell>
          <cell r="Q472">
            <v>110671.45285356227</v>
          </cell>
          <cell r="R472">
            <v>221342.90570712453</v>
          </cell>
          <cell r="S472">
            <v>431844.33656957932</v>
          </cell>
        </row>
        <row r="473">
          <cell r="A473">
            <v>5501030020</v>
          </cell>
          <cell r="B473" t="str">
            <v>LEASE RENT CHARGES</v>
          </cell>
          <cell r="C473">
            <v>0</v>
          </cell>
          <cell r="D473">
            <v>-283.58618305436318</v>
          </cell>
          <cell r="E473">
            <v>-701.65653539223877</v>
          </cell>
          <cell r="F473">
            <v>0</v>
          </cell>
          <cell r="G473">
            <v>0</v>
          </cell>
          <cell r="H473">
            <v>-1374.7572815533979</v>
          </cell>
          <cell r="I473">
            <v>-2360</v>
          </cell>
          <cell r="J473">
            <v>0</v>
          </cell>
          <cell r="K473">
            <v>-152.02558266831841</v>
          </cell>
          <cell r="L473">
            <v>-131.56060038604477</v>
          </cell>
          <cell r="M473">
            <v>0</v>
          </cell>
          <cell r="N473">
            <v>-283.58618305436318</v>
          </cell>
          <cell r="O473">
            <v>0</v>
          </cell>
          <cell r="P473">
            <v>-350.82826769611938</v>
          </cell>
          <cell r="Q473">
            <v>-350.82826769611938</v>
          </cell>
          <cell r="R473">
            <v>-701.65653539223877</v>
          </cell>
          <cell r="S473">
            <v>-1374.7572815533979</v>
          </cell>
        </row>
        <row r="474">
          <cell r="A474">
            <v>5501030030</v>
          </cell>
          <cell r="B474" t="str">
            <v>RENT - OTHERS</v>
          </cell>
          <cell r="C474">
            <v>0</v>
          </cell>
          <cell r="D474">
            <v>1421244.0838350956</v>
          </cell>
          <cell r="E474">
            <v>3516480.2074270407</v>
          </cell>
          <cell r="F474">
            <v>0</v>
          </cell>
          <cell r="G474">
            <v>0</v>
          </cell>
          <cell r="H474">
            <v>503009.7087378641</v>
          </cell>
          <cell r="I474">
            <v>5440734.0000000009</v>
          </cell>
          <cell r="J474">
            <v>0</v>
          </cell>
          <cell r="K474">
            <v>761904.04494252545</v>
          </cell>
          <cell r="L474">
            <v>659340.03889257018</v>
          </cell>
          <cell r="M474">
            <v>0</v>
          </cell>
          <cell r="N474">
            <v>1421244.0838350956</v>
          </cell>
          <cell r="O474">
            <v>0</v>
          </cell>
          <cell r="P474">
            <v>1758240.1037135203</v>
          </cell>
          <cell r="Q474">
            <v>1758240.1037135203</v>
          </cell>
          <cell r="R474">
            <v>3516480.2074270407</v>
          </cell>
          <cell r="S474">
            <v>503009.7087378641</v>
          </cell>
        </row>
        <row r="475">
          <cell r="A475">
            <v>5501040000</v>
          </cell>
          <cell r="B475" t="str">
            <v>EQUIPMENT HIRE CHARGES</v>
          </cell>
          <cell r="C475">
            <v>0</v>
          </cell>
          <cell r="D475">
            <v>0</v>
          </cell>
          <cell r="E475">
            <v>0</v>
          </cell>
          <cell r="F475">
            <v>0</v>
          </cell>
          <cell r="G475">
            <v>0</v>
          </cell>
          <cell r="H475">
            <v>467350</v>
          </cell>
          <cell r="I475">
            <v>467350</v>
          </cell>
          <cell r="J475">
            <v>0</v>
          </cell>
          <cell r="K475">
            <v>0</v>
          </cell>
          <cell r="L475">
            <v>0</v>
          </cell>
          <cell r="M475">
            <v>0</v>
          </cell>
          <cell r="N475">
            <v>0</v>
          </cell>
          <cell r="O475">
            <v>0</v>
          </cell>
          <cell r="P475">
            <v>0</v>
          </cell>
          <cell r="Q475">
            <v>0</v>
          </cell>
          <cell r="R475">
            <v>0</v>
          </cell>
          <cell r="S475">
            <v>467350</v>
          </cell>
        </row>
        <row r="476">
          <cell r="A476">
            <v>5501050000</v>
          </cell>
          <cell r="B476" t="str">
            <v>REPAIRS AND MAINTAINENCE - PLANT &amp; MACHINERY</v>
          </cell>
          <cell r="C476">
            <v>0</v>
          </cell>
          <cell r="D476">
            <v>31536150.671770334</v>
          </cell>
          <cell r="E476">
            <v>87179853.780462667</v>
          </cell>
          <cell r="F476">
            <v>19911729.640000001</v>
          </cell>
          <cell r="G476">
            <v>15235719.34</v>
          </cell>
          <cell r="H476">
            <v>146898748.82776701</v>
          </cell>
          <cell r="I476">
            <v>265614753.28000003</v>
          </cell>
          <cell r="J476">
            <v>0</v>
          </cell>
          <cell r="K476">
            <v>21089875.180433583</v>
          </cell>
          <cell r="L476">
            <v>10446275.491336752</v>
          </cell>
          <cell r="M476">
            <v>0</v>
          </cell>
          <cell r="N476">
            <v>31536150.671770334</v>
          </cell>
          <cell r="O476">
            <v>0</v>
          </cell>
          <cell r="P476">
            <v>31880960.220231336</v>
          </cell>
          <cell r="Q476">
            <v>55298893.560231335</v>
          </cell>
          <cell r="R476">
            <v>87179853.780462667</v>
          </cell>
          <cell r="S476">
            <v>146898748.82776701</v>
          </cell>
        </row>
        <row r="477">
          <cell r="A477">
            <v>5501050050</v>
          </cell>
          <cell r="B477" t="str">
            <v>SERVICE CHARGES</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row>
        <row r="478">
          <cell r="A478">
            <v>5501050060</v>
          </cell>
          <cell r="B478" t="str">
            <v>SERVICE CHARGES - MANPOWER</v>
          </cell>
          <cell r="C478">
            <v>0</v>
          </cell>
          <cell r="D478">
            <v>0</v>
          </cell>
          <cell r="E478">
            <v>0</v>
          </cell>
          <cell r="F478">
            <v>76950.009999999995</v>
          </cell>
          <cell r="G478">
            <v>0</v>
          </cell>
          <cell r="H478">
            <v>1651552.96</v>
          </cell>
          <cell r="I478">
            <v>1651552.96</v>
          </cell>
          <cell r="J478">
            <v>0</v>
          </cell>
          <cell r="K478">
            <v>0</v>
          </cell>
          <cell r="L478">
            <v>0</v>
          </cell>
          <cell r="M478">
            <v>0</v>
          </cell>
          <cell r="N478">
            <v>0</v>
          </cell>
          <cell r="O478">
            <v>0</v>
          </cell>
          <cell r="P478">
            <v>0</v>
          </cell>
          <cell r="Q478">
            <v>0</v>
          </cell>
          <cell r="R478">
            <v>0</v>
          </cell>
          <cell r="S478">
            <v>1651552.96</v>
          </cell>
        </row>
        <row r="479">
          <cell r="A479">
            <v>5501050120</v>
          </cell>
          <cell r="B479" t="str">
            <v>ASH &amp; COAL HANDLING EXPENSES</v>
          </cell>
          <cell r="C479">
            <v>0</v>
          </cell>
          <cell r="D479">
            <v>0</v>
          </cell>
          <cell r="E479">
            <v>20365399.879999999</v>
          </cell>
          <cell r="F479">
            <v>0</v>
          </cell>
          <cell r="G479">
            <v>0</v>
          </cell>
          <cell r="H479">
            <v>6418375.6500000004</v>
          </cell>
          <cell r="I479">
            <v>26783775.530000001</v>
          </cell>
          <cell r="J479">
            <v>0</v>
          </cell>
          <cell r="K479">
            <v>0</v>
          </cell>
          <cell r="L479">
            <v>0</v>
          </cell>
          <cell r="M479">
            <v>0</v>
          </cell>
          <cell r="N479">
            <v>0</v>
          </cell>
          <cell r="O479">
            <v>0</v>
          </cell>
          <cell r="P479">
            <v>20365399.879999999</v>
          </cell>
          <cell r="Q479">
            <v>0</v>
          </cell>
          <cell r="R479">
            <v>20365399.879999999</v>
          </cell>
          <cell r="S479">
            <v>6418375.6500000004</v>
          </cell>
        </row>
        <row r="480">
          <cell r="A480">
            <v>5501060000</v>
          </cell>
          <cell r="B480" t="str">
            <v>REPAIRS AND MAINTAINENCE - FACTORY BUILDING</v>
          </cell>
          <cell r="C480">
            <v>0</v>
          </cell>
          <cell r="D480">
            <v>-0.4</v>
          </cell>
          <cell r="E480">
            <v>0</v>
          </cell>
          <cell r="F480">
            <v>0</v>
          </cell>
          <cell r="G480">
            <v>0</v>
          </cell>
          <cell r="H480">
            <v>12695347.199999999</v>
          </cell>
          <cell r="I480">
            <v>12695346.799999999</v>
          </cell>
          <cell r="J480">
            <v>0</v>
          </cell>
          <cell r="K480">
            <v>-0.4</v>
          </cell>
          <cell r="L480">
            <v>0</v>
          </cell>
          <cell r="M480">
            <v>0</v>
          </cell>
          <cell r="N480">
            <v>-0.4</v>
          </cell>
          <cell r="O480">
            <v>0</v>
          </cell>
          <cell r="P480">
            <v>0</v>
          </cell>
          <cell r="Q480">
            <v>0</v>
          </cell>
          <cell r="R480">
            <v>0</v>
          </cell>
          <cell r="S480">
            <v>12695347.199999999</v>
          </cell>
        </row>
        <row r="481">
          <cell r="A481">
            <v>5501060010</v>
          </cell>
          <cell r="B481" t="str">
            <v>REPAIRS AND MAINTAINENCE - NON FACTORY BUILDI</v>
          </cell>
          <cell r="C481">
            <v>0</v>
          </cell>
          <cell r="D481">
            <v>-19.827000086427937</v>
          </cell>
          <cell r="E481">
            <v>-49.056495059203137</v>
          </cell>
          <cell r="F481">
            <v>0</v>
          </cell>
          <cell r="G481">
            <v>0</v>
          </cell>
          <cell r="H481">
            <v>1175959.8834951457</v>
          </cell>
          <cell r="I481">
            <v>1175891</v>
          </cell>
          <cell r="J481">
            <v>0</v>
          </cell>
          <cell r="K481">
            <v>-10.628907262827347</v>
          </cell>
          <cell r="L481">
            <v>-9.1980928236005894</v>
          </cell>
          <cell r="M481">
            <v>0</v>
          </cell>
          <cell r="N481">
            <v>-19.827000086427937</v>
          </cell>
          <cell r="O481">
            <v>0</v>
          </cell>
          <cell r="P481">
            <v>-24.528247529601568</v>
          </cell>
          <cell r="Q481">
            <v>-24.528247529601568</v>
          </cell>
          <cell r="R481">
            <v>-49.056495059203137</v>
          </cell>
          <cell r="S481">
            <v>1175959.8834951457</v>
          </cell>
        </row>
        <row r="482">
          <cell r="A482">
            <v>5501060020</v>
          </cell>
          <cell r="B482" t="str">
            <v>REPAIRS AND MAINT.-RESIDENTIAL BUILDINGS</v>
          </cell>
          <cell r="C482">
            <v>0</v>
          </cell>
          <cell r="D482">
            <v>-13560.22609547406</v>
          </cell>
          <cell r="E482">
            <v>-33551.074875399732</v>
          </cell>
          <cell r="F482">
            <v>0</v>
          </cell>
          <cell r="G482">
            <v>0</v>
          </cell>
          <cell r="H482">
            <v>4491966.8709708741</v>
          </cell>
          <cell r="I482">
            <v>4444855.57</v>
          </cell>
          <cell r="J482">
            <v>0</v>
          </cell>
          <cell r="K482">
            <v>-7269.3995563366088</v>
          </cell>
          <cell r="L482">
            <v>-6290.8265391374498</v>
          </cell>
          <cell r="M482">
            <v>0</v>
          </cell>
          <cell r="N482">
            <v>-13560.22609547406</v>
          </cell>
          <cell r="O482">
            <v>0</v>
          </cell>
          <cell r="P482">
            <v>-16775.537437699866</v>
          </cell>
          <cell r="Q482">
            <v>-16775.537437699866</v>
          </cell>
          <cell r="R482">
            <v>-33551.074875399732</v>
          </cell>
          <cell r="S482">
            <v>4491966.8709708741</v>
          </cell>
        </row>
        <row r="483">
          <cell r="A483">
            <v>5501060030</v>
          </cell>
          <cell r="B483" t="str">
            <v>REPAIRS AND MAINT.-GUEST HOUSE</v>
          </cell>
          <cell r="C483">
            <v>0</v>
          </cell>
          <cell r="D483">
            <v>1796.6587537091987</v>
          </cell>
          <cell r="E483">
            <v>4445.3412462908009</v>
          </cell>
          <cell r="F483">
            <v>0</v>
          </cell>
          <cell r="G483">
            <v>0</v>
          </cell>
          <cell r="H483">
            <v>0</v>
          </cell>
          <cell r="I483">
            <v>6242</v>
          </cell>
          <cell r="J483">
            <v>0</v>
          </cell>
          <cell r="K483">
            <v>963.15727002967355</v>
          </cell>
          <cell r="L483">
            <v>833.50148367952522</v>
          </cell>
          <cell r="M483">
            <v>0</v>
          </cell>
          <cell r="N483">
            <v>1796.6587537091987</v>
          </cell>
          <cell r="O483">
            <v>0</v>
          </cell>
          <cell r="P483">
            <v>2222.6706231454004</v>
          </cell>
          <cell r="Q483">
            <v>2222.6706231454004</v>
          </cell>
          <cell r="R483">
            <v>4445.3412462908009</v>
          </cell>
          <cell r="S483">
            <v>0</v>
          </cell>
        </row>
        <row r="484">
          <cell r="A484">
            <v>5501060050</v>
          </cell>
          <cell r="B484" t="str">
            <v>REPAIRS AND MAINT.-FLATS</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row>
        <row r="485">
          <cell r="A485">
            <v>5501070000</v>
          </cell>
          <cell r="B485" t="str">
            <v>REPAIRS AND MAINTAINENCE - VEHICLES</v>
          </cell>
          <cell r="C485">
            <v>0</v>
          </cell>
          <cell r="D485">
            <v>227972.58277145575</v>
          </cell>
          <cell r="E485">
            <v>564055.87489844719</v>
          </cell>
          <cell r="F485">
            <v>0</v>
          </cell>
          <cell r="G485">
            <v>0</v>
          </cell>
          <cell r="H485">
            <v>991690.32233009697</v>
          </cell>
          <cell r="I485">
            <v>1783718.7799999998</v>
          </cell>
          <cell r="J485">
            <v>0</v>
          </cell>
          <cell r="K485">
            <v>122212.1062279969</v>
          </cell>
          <cell r="L485">
            <v>105760.47654345885</v>
          </cell>
          <cell r="M485">
            <v>0</v>
          </cell>
          <cell r="N485">
            <v>227972.58277145575</v>
          </cell>
          <cell r="O485">
            <v>0</v>
          </cell>
          <cell r="P485">
            <v>282027.93744922359</v>
          </cell>
          <cell r="Q485">
            <v>282027.93744922359</v>
          </cell>
          <cell r="R485">
            <v>564055.87489844719</v>
          </cell>
          <cell r="S485">
            <v>991690.32233009697</v>
          </cell>
        </row>
        <row r="486">
          <cell r="A486">
            <v>5501070010</v>
          </cell>
          <cell r="B486" t="str">
            <v>REPAIRS AND MAINTAINENCE - COMPUTERS</v>
          </cell>
          <cell r="C486">
            <v>0</v>
          </cell>
          <cell r="D486">
            <v>4857893.1711549647</v>
          </cell>
          <cell r="E486">
            <v>12028822.49564115</v>
          </cell>
          <cell r="F486">
            <v>0</v>
          </cell>
          <cell r="G486">
            <v>0</v>
          </cell>
          <cell r="H486">
            <v>23889663.093203884</v>
          </cell>
          <cell r="I486">
            <v>40776378.759999998</v>
          </cell>
          <cell r="J486">
            <v>0</v>
          </cell>
          <cell r="K486">
            <v>2604231.3907222492</v>
          </cell>
          <cell r="L486">
            <v>2253661.7804327155</v>
          </cell>
          <cell r="M486">
            <v>0</v>
          </cell>
          <cell r="N486">
            <v>4857893.1711549647</v>
          </cell>
          <cell r="O486">
            <v>0</v>
          </cell>
          <cell r="P486">
            <v>6009764.7478205748</v>
          </cell>
          <cell r="Q486">
            <v>6019057.7478205748</v>
          </cell>
          <cell r="R486">
            <v>12028822.49564115</v>
          </cell>
          <cell r="S486">
            <v>23889663.093203884</v>
          </cell>
        </row>
        <row r="487">
          <cell r="A487">
            <v>5501070020</v>
          </cell>
          <cell r="B487" t="str">
            <v>REPAIRS AND MAINTAINENCE - OTHERS</v>
          </cell>
          <cell r="C487">
            <v>0</v>
          </cell>
          <cell r="D487">
            <v>2661429.3387514041</v>
          </cell>
          <cell r="E487">
            <v>7309779.9980447125</v>
          </cell>
          <cell r="F487">
            <v>86800</v>
          </cell>
          <cell r="G487">
            <v>-12377</v>
          </cell>
          <cell r="H487">
            <v>3595790.7632038831</v>
          </cell>
          <cell r="I487">
            <v>13567000.1</v>
          </cell>
          <cell r="J487">
            <v>0</v>
          </cell>
          <cell r="K487">
            <v>1872875.2697430206</v>
          </cell>
          <cell r="L487">
            <v>788554.06900838355</v>
          </cell>
          <cell r="M487">
            <v>0</v>
          </cell>
          <cell r="N487">
            <v>2661429.3387514041</v>
          </cell>
          <cell r="O487">
            <v>0</v>
          </cell>
          <cell r="P487">
            <v>4763777.4040223565</v>
          </cell>
          <cell r="Q487">
            <v>2546002.594022356</v>
          </cell>
          <cell r="R487">
            <v>7309779.9980447125</v>
          </cell>
          <cell r="S487">
            <v>3595790.7632038831</v>
          </cell>
        </row>
        <row r="488">
          <cell r="A488">
            <v>5501070040</v>
          </cell>
          <cell r="B488" t="str">
            <v>REPAIRS &amp; MAINT-OFFICE EQPT,FURNITURE &amp; FIXTU</v>
          </cell>
          <cell r="C488">
            <v>0</v>
          </cell>
          <cell r="D488">
            <v>4205.7272910604715</v>
          </cell>
          <cell r="E488">
            <v>10405.923194376424</v>
          </cell>
          <cell r="F488">
            <v>0</v>
          </cell>
          <cell r="G488">
            <v>-2500</v>
          </cell>
          <cell r="H488">
            <v>1143138.8895145631</v>
          </cell>
          <cell r="I488">
            <v>1157750.54</v>
          </cell>
          <cell r="J488">
            <v>0</v>
          </cell>
          <cell r="K488">
            <v>2254.616692114892</v>
          </cell>
          <cell r="L488">
            <v>1951.1105989455796</v>
          </cell>
          <cell r="M488">
            <v>0</v>
          </cell>
          <cell r="N488">
            <v>4205.7272910604715</v>
          </cell>
          <cell r="O488">
            <v>0</v>
          </cell>
          <cell r="P488">
            <v>5202.9615971882122</v>
          </cell>
          <cell r="Q488">
            <v>5202.9615971882122</v>
          </cell>
          <cell r="R488">
            <v>10405.923194376424</v>
          </cell>
          <cell r="S488">
            <v>1143138.8895145631</v>
          </cell>
        </row>
        <row r="489">
          <cell r="A489">
            <v>5501070060</v>
          </cell>
          <cell r="B489" t="str">
            <v>MANPOWER SUPPLY CHARGES</v>
          </cell>
          <cell r="C489">
            <v>0</v>
          </cell>
          <cell r="D489">
            <v>78620.311061623128</v>
          </cell>
          <cell r="E489">
            <v>194524.48097721188</v>
          </cell>
          <cell r="F489">
            <v>0</v>
          </cell>
          <cell r="G489">
            <v>0</v>
          </cell>
          <cell r="H489">
            <v>1012198.7779611652</v>
          </cell>
          <cell r="I489">
            <v>1285343.5700000003</v>
          </cell>
          <cell r="J489">
            <v>0</v>
          </cell>
          <cell r="K489">
            <v>42146.970878395907</v>
          </cell>
          <cell r="L489">
            <v>36473.340183227228</v>
          </cell>
          <cell r="M489">
            <v>0</v>
          </cell>
          <cell r="N489">
            <v>78620.311061623128</v>
          </cell>
          <cell r="O489">
            <v>0</v>
          </cell>
          <cell r="P489">
            <v>97262.240488605938</v>
          </cell>
          <cell r="Q489">
            <v>97262.240488605938</v>
          </cell>
          <cell r="R489">
            <v>194524.48097721188</v>
          </cell>
          <cell r="S489">
            <v>1012198.7779611652</v>
          </cell>
        </row>
        <row r="490">
          <cell r="A490">
            <v>5501070070</v>
          </cell>
          <cell r="B490" t="str">
            <v xml:space="preserve"> HOUSE KEEPING EXPENSES -PLANT</v>
          </cell>
          <cell r="C490">
            <v>0</v>
          </cell>
          <cell r="D490">
            <v>8016060.9506231453</v>
          </cell>
          <cell r="E490">
            <v>15805599.009376856</v>
          </cell>
          <cell r="F490">
            <v>436508.4</v>
          </cell>
          <cell r="G490">
            <v>0</v>
          </cell>
          <cell r="H490">
            <v>14091518.93</v>
          </cell>
          <cell r="I490">
            <v>37913178.890000001</v>
          </cell>
          <cell r="J490">
            <v>0</v>
          </cell>
          <cell r="K490">
            <v>5831723.7213649852</v>
          </cell>
          <cell r="L490">
            <v>2184337.2292581601</v>
          </cell>
          <cell r="M490">
            <v>0</v>
          </cell>
          <cell r="N490">
            <v>8016060.9506231453</v>
          </cell>
          <cell r="O490">
            <v>0</v>
          </cell>
          <cell r="P490">
            <v>6561707.3246884272</v>
          </cell>
          <cell r="Q490">
            <v>9243891.6846884284</v>
          </cell>
          <cell r="R490">
            <v>15805599.009376856</v>
          </cell>
          <cell r="S490">
            <v>14091518.93</v>
          </cell>
        </row>
        <row r="491">
          <cell r="A491">
            <v>5501070080</v>
          </cell>
          <cell r="B491" t="str">
            <v xml:space="preserve"> COMPUTER CONSUMABLES &amp; SOFTWARE EXP.</v>
          </cell>
          <cell r="C491">
            <v>0</v>
          </cell>
          <cell r="D491">
            <v>356217.07364524214</v>
          </cell>
          <cell r="E491">
            <v>2525520.2199469907</v>
          </cell>
          <cell r="F491">
            <v>0</v>
          </cell>
          <cell r="G491">
            <v>0</v>
          </cell>
          <cell r="H491">
            <v>1133779.666407767</v>
          </cell>
          <cell r="I491">
            <v>4015516.96</v>
          </cell>
          <cell r="J491">
            <v>0</v>
          </cell>
          <cell r="K491">
            <v>188442.67865518134</v>
          </cell>
          <cell r="L491">
            <v>167774.3949900608</v>
          </cell>
          <cell r="M491">
            <v>0</v>
          </cell>
          <cell r="N491">
            <v>356217.07364524214</v>
          </cell>
          <cell r="O491">
            <v>0</v>
          </cell>
          <cell r="P491">
            <v>2090652.4999734955</v>
          </cell>
          <cell r="Q491">
            <v>434867.7199734954</v>
          </cell>
          <cell r="R491">
            <v>2525520.2199469907</v>
          </cell>
          <cell r="S491">
            <v>1133779.666407767</v>
          </cell>
        </row>
        <row r="492">
          <cell r="A492">
            <v>5501090010</v>
          </cell>
          <cell r="B492" t="str">
            <v>INSURANCE PREMIUM - VEHICLES</v>
          </cell>
          <cell r="C492">
            <v>0</v>
          </cell>
          <cell r="D492">
            <v>530643.03387974994</v>
          </cell>
          <cell r="E492">
            <v>1074626.0632076287</v>
          </cell>
          <cell r="F492">
            <v>0</v>
          </cell>
          <cell r="G492">
            <v>0</v>
          </cell>
          <cell r="H492">
            <v>1586229.9029126214</v>
          </cell>
          <cell r="I492">
            <v>3191499</v>
          </cell>
          <cell r="J492">
            <v>0</v>
          </cell>
          <cell r="K492">
            <v>329150.64702831954</v>
          </cell>
          <cell r="L492">
            <v>201492.3868514304</v>
          </cell>
          <cell r="M492">
            <v>0</v>
          </cell>
          <cell r="N492">
            <v>530643.03387974994</v>
          </cell>
          <cell r="O492">
            <v>0</v>
          </cell>
          <cell r="P492">
            <v>537313.03160381434</v>
          </cell>
          <cell r="Q492">
            <v>537313.03160381434</v>
          </cell>
          <cell r="R492">
            <v>1074626.0632076287</v>
          </cell>
          <cell r="S492">
            <v>1586229.9029126214</v>
          </cell>
        </row>
        <row r="493">
          <cell r="A493">
            <v>5501090030</v>
          </cell>
          <cell r="B493" t="str">
            <v>INSURANCE PREMIUM - FIXED ASSETS</v>
          </cell>
          <cell r="C493">
            <v>0</v>
          </cell>
          <cell r="D493">
            <v>18168967.272640947</v>
          </cell>
          <cell r="E493">
            <v>32965562.807359051</v>
          </cell>
          <cell r="F493">
            <v>1668280</v>
          </cell>
          <cell r="G493">
            <v>201699</v>
          </cell>
          <cell r="H493">
            <v>107170105.28</v>
          </cell>
          <cell r="I493">
            <v>158304635.36000001</v>
          </cell>
          <cell r="J493">
            <v>0</v>
          </cell>
          <cell r="K493">
            <v>18121769.216261126</v>
          </cell>
          <cell r="L493">
            <v>47198.056379821959</v>
          </cell>
          <cell r="M493">
            <v>0</v>
          </cell>
          <cell r="N493">
            <v>18168967.272640947</v>
          </cell>
          <cell r="O493">
            <v>0</v>
          </cell>
          <cell r="P493">
            <v>32839701.323679525</v>
          </cell>
          <cell r="Q493">
            <v>125861.48367952523</v>
          </cell>
          <cell r="R493">
            <v>32965562.807359051</v>
          </cell>
          <cell r="S493">
            <v>107170105.28</v>
          </cell>
        </row>
        <row r="494">
          <cell r="A494">
            <v>5501090050</v>
          </cell>
          <cell r="B494" t="str">
            <v>INSURANCE PREMIUM - STAFF</v>
          </cell>
          <cell r="C494">
            <v>0</v>
          </cell>
          <cell r="D494">
            <v>693678.71549883334</v>
          </cell>
          <cell r="E494">
            <v>3414813.3373167012</v>
          </cell>
          <cell r="F494">
            <v>-154698</v>
          </cell>
          <cell r="G494">
            <v>-124980</v>
          </cell>
          <cell r="H494">
            <v>7385875.0271844659</v>
          </cell>
          <cell r="I494">
            <v>11494367.08</v>
          </cell>
          <cell r="J494">
            <v>0</v>
          </cell>
          <cell r="K494">
            <v>239662.58975195186</v>
          </cell>
          <cell r="L494">
            <v>497450.12574688147</v>
          </cell>
          <cell r="M494">
            <v>-43434</v>
          </cell>
          <cell r="N494">
            <v>693678.71549883334</v>
          </cell>
          <cell r="O494">
            <v>0</v>
          </cell>
          <cell r="P494">
            <v>1297307.6686583506</v>
          </cell>
          <cell r="Q494">
            <v>2117505.6686583506</v>
          </cell>
          <cell r="R494">
            <v>3414813.3373167012</v>
          </cell>
          <cell r="S494">
            <v>7385875.0271844659</v>
          </cell>
        </row>
        <row r="495">
          <cell r="A495">
            <v>5501090070</v>
          </cell>
          <cell r="B495" t="str">
            <v>INSURANCE PREMIUM - OTHERS</v>
          </cell>
          <cell r="C495">
            <v>0</v>
          </cell>
          <cell r="D495">
            <v>395328.17316383857</v>
          </cell>
          <cell r="E495">
            <v>1036397.5624672296</v>
          </cell>
          <cell r="F495">
            <v>0</v>
          </cell>
          <cell r="G495">
            <v>0</v>
          </cell>
          <cell r="H495">
            <v>653991.65436893201</v>
          </cell>
          <cell r="I495">
            <v>2085717.3900000001</v>
          </cell>
          <cell r="J495">
            <v>0</v>
          </cell>
          <cell r="K495">
            <v>211928.50520123303</v>
          </cell>
          <cell r="L495">
            <v>183399.66796260551</v>
          </cell>
          <cell r="M495">
            <v>0</v>
          </cell>
          <cell r="N495">
            <v>395328.17316383857</v>
          </cell>
          <cell r="O495">
            <v>0</v>
          </cell>
          <cell r="P495">
            <v>547331.78123361478</v>
          </cell>
          <cell r="Q495">
            <v>489065.78123361472</v>
          </cell>
          <cell r="R495">
            <v>1036397.5624672296</v>
          </cell>
          <cell r="S495">
            <v>653991.65436893201</v>
          </cell>
        </row>
        <row r="496">
          <cell r="A496">
            <v>5501090080</v>
          </cell>
          <cell r="B496" t="str">
            <v>INSURANCE PREMIUM - MARINE POLICY</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row>
        <row r="497">
          <cell r="A497">
            <v>5501090100</v>
          </cell>
          <cell r="B497" t="str">
            <v>INSURANCE  - DIRECTORS &amp; OFFICERS LIABILITY</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row>
        <row r="498">
          <cell r="A498">
            <v>5501090110</v>
          </cell>
          <cell r="B498" t="str">
            <v>INSURANCE - PUBLIC LIABILITY</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row>
        <row r="499">
          <cell r="A499">
            <v>5501090120</v>
          </cell>
          <cell r="B499" t="str">
            <v>INSURANCE - EAR POLICY</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row>
        <row r="500">
          <cell r="A500">
            <v>5501100020</v>
          </cell>
          <cell r="B500" t="str">
            <v>RATES AND TAXES - SERVICE TAX</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row>
        <row r="501">
          <cell r="A501">
            <v>5501100040</v>
          </cell>
          <cell r="B501" t="str">
            <v>RATES AND TAXES - OTHERS</v>
          </cell>
          <cell r="C501">
            <v>0</v>
          </cell>
          <cell r="D501">
            <v>13413196.416169802</v>
          </cell>
          <cell r="E501">
            <v>6271005.6606263146</v>
          </cell>
          <cell r="F501">
            <v>0</v>
          </cell>
          <cell r="G501">
            <v>0</v>
          </cell>
          <cell r="H501">
            <v>14523224.893203884</v>
          </cell>
          <cell r="I501">
            <v>34207426.969999999</v>
          </cell>
          <cell r="J501">
            <v>0</v>
          </cell>
          <cell r="K501">
            <v>12019739.729802368</v>
          </cell>
          <cell r="L501">
            <v>1393456.686367434</v>
          </cell>
          <cell r="M501">
            <v>0</v>
          </cell>
          <cell r="N501">
            <v>13413196.416169802</v>
          </cell>
          <cell r="O501">
            <v>0</v>
          </cell>
          <cell r="P501">
            <v>3903787.8303131573</v>
          </cell>
          <cell r="Q501">
            <v>2367217.8303131573</v>
          </cell>
          <cell r="R501">
            <v>6271005.6606263146</v>
          </cell>
          <cell r="S501">
            <v>14523224.893203884</v>
          </cell>
        </row>
        <row r="502">
          <cell r="A502">
            <v>5501100100</v>
          </cell>
          <cell r="B502" t="str">
            <v>EXCISE DUTY EXPENDITURE</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row>
        <row r="503">
          <cell r="A503">
            <v>5501100150</v>
          </cell>
          <cell r="B503" t="str">
            <v>RATES AND TAXES - WEALTH TAX</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row>
        <row r="504">
          <cell r="A504">
            <v>5501100220</v>
          </cell>
          <cell r="B504" t="str">
            <v>RATES AND TAXES - PANCHAYAT TAX</v>
          </cell>
          <cell r="C504">
            <v>0</v>
          </cell>
          <cell r="D504">
            <v>0</v>
          </cell>
          <cell r="E504">
            <v>0</v>
          </cell>
          <cell r="F504">
            <v>0</v>
          </cell>
          <cell r="G504">
            <v>0</v>
          </cell>
          <cell r="H504">
            <v>3896992</v>
          </cell>
          <cell r="I504">
            <v>3896992</v>
          </cell>
          <cell r="J504">
            <v>0</v>
          </cell>
          <cell r="K504">
            <v>0</v>
          </cell>
          <cell r="L504">
            <v>0</v>
          </cell>
          <cell r="M504">
            <v>0</v>
          </cell>
          <cell r="N504">
            <v>0</v>
          </cell>
          <cell r="O504">
            <v>0</v>
          </cell>
          <cell r="P504">
            <v>0</v>
          </cell>
          <cell r="Q504">
            <v>0</v>
          </cell>
          <cell r="R504">
            <v>0</v>
          </cell>
          <cell r="S504">
            <v>3896992</v>
          </cell>
        </row>
        <row r="505">
          <cell r="A505">
            <v>5501100230</v>
          </cell>
          <cell r="B505" t="str">
            <v>RATES AND TAXES - CESS WATER</v>
          </cell>
          <cell r="C505">
            <v>0</v>
          </cell>
          <cell r="D505">
            <v>0</v>
          </cell>
          <cell r="E505">
            <v>0</v>
          </cell>
          <cell r="F505">
            <v>0</v>
          </cell>
          <cell r="G505">
            <v>0</v>
          </cell>
          <cell r="H505">
            <v>2102190</v>
          </cell>
          <cell r="I505">
            <v>2102190</v>
          </cell>
          <cell r="J505">
            <v>0</v>
          </cell>
          <cell r="K505">
            <v>0</v>
          </cell>
          <cell r="L505">
            <v>0</v>
          </cell>
          <cell r="M505">
            <v>0</v>
          </cell>
          <cell r="N505">
            <v>0</v>
          </cell>
          <cell r="O505">
            <v>0</v>
          </cell>
          <cell r="P505">
            <v>0</v>
          </cell>
          <cell r="Q505">
            <v>0</v>
          </cell>
          <cell r="R505">
            <v>0</v>
          </cell>
          <cell r="S505">
            <v>2102190</v>
          </cell>
        </row>
        <row r="506">
          <cell r="A506">
            <v>5501100310</v>
          </cell>
          <cell r="B506" t="str">
            <v>RATES &amp; TAXES-WATER &amp; POLLUTION CONTROL EXPS</v>
          </cell>
          <cell r="C506">
            <v>0</v>
          </cell>
          <cell r="D506">
            <v>0</v>
          </cell>
          <cell r="E506">
            <v>0</v>
          </cell>
          <cell r="F506">
            <v>0</v>
          </cell>
          <cell r="G506">
            <v>0</v>
          </cell>
          <cell r="H506">
            <v>10133618</v>
          </cell>
          <cell r="I506">
            <v>10133618</v>
          </cell>
          <cell r="J506">
            <v>0</v>
          </cell>
          <cell r="K506">
            <v>0</v>
          </cell>
          <cell r="L506">
            <v>0</v>
          </cell>
          <cell r="M506">
            <v>0</v>
          </cell>
          <cell r="N506">
            <v>0</v>
          </cell>
          <cell r="O506">
            <v>0</v>
          </cell>
          <cell r="P506">
            <v>0</v>
          </cell>
          <cell r="Q506">
            <v>0</v>
          </cell>
          <cell r="R506">
            <v>0</v>
          </cell>
          <cell r="S506">
            <v>10133618</v>
          </cell>
        </row>
        <row r="507">
          <cell r="A507">
            <v>5501100320</v>
          </cell>
          <cell r="B507" t="str">
            <v>RATES &amp; TAXES - ELECTRICITY TAX</v>
          </cell>
          <cell r="C507">
            <v>0</v>
          </cell>
          <cell r="D507">
            <v>4855650</v>
          </cell>
          <cell r="E507">
            <v>7277797</v>
          </cell>
          <cell r="F507">
            <v>0</v>
          </cell>
          <cell r="G507">
            <v>0</v>
          </cell>
          <cell r="H507">
            <v>0</v>
          </cell>
          <cell r="I507">
            <v>12133447</v>
          </cell>
          <cell r="J507">
            <v>0</v>
          </cell>
          <cell r="K507">
            <v>4855650</v>
          </cell>
          <cell r="L507">
            <v>0</v>
          </cell>
          <cell r="M507">
            <v>0</v>
          </cell>
          <cell r="N507">
            <v>4855650</v>
          </cell>
          <cell r="O507">
            <v>0</v>
          </cell>
          <cell r="P507">
            <v>7277797</v>
          </cell>
          <cell r="Q507">
            <v>0</v>
          </cell>
          <cell r="R507">
            <v>7277797</v>
          </cell>
          <cell r="S507">
            <v>0</v>
          </cell>
        </row>
        <row r="508">
          <cell r="A508">
            <v>5501100330</v>
          </cell>
          <cell r="B508" t="str">
            <v>RATES AND TAXES - ROYALTY</v>
          </cell>
          <cell r="C508">
            <v>0</v>
          </cell>
          <cell r="D508">
            <v>0</v>
          </cell>
          <cell r="E508">
            <v>0</v>
          </cell>
          <cell r="F508">
            <v>0</v>
          </cell>
          <cell r="G508">
            <v>0</v>
          </cell>
          <cell r="H508">
            <v>0</v>
          </cell>
          <cell r="I508">
            <v>0</v>
          </cell>
          <cell r="J508">
            <v>0</v>
          </cell>
          <cell r="K508">
            <v>0</v>
          </cell>
          <cell r="L508">
            <v>0</v>
          </cell>
          <cell r="M508">
            <v>0</v>
          </cell>
          <cell r="N508">
            <v>0</v>
          </cell>
          <cell r="O508">
            <v>0</v>
          </cell>
          <cell r="P508">
            <v>0</v>
          </cell>
          <cell r="Q508">
            <v>0</v>
          </cell>
          <cell r="R508">
            <v>0</v>
          </cell>
          <cell r="S508">
            <v>0</v>
          </cell>
        </row>
        <row r="509">
          <cell r="A509">
            <v>5501100340</v>
          </cell>
          <cell r="B509" t="str">
            <v>BIDDING FEES</v>
          </cell>
          <cell r="C509">
            <v>0</v>
          </cell>
          <cell r="D509">
            <v>-195402.38459105181</v>
          </cell>
          <cell r="E509">
            <v>-483469.81754487049</v>
          </cell>
          <cell r="F509">
            <v>0</v>
          </cell>
          <cell r="G509">
            <v>0</v>
          </cell>
          <cell r="H509">
            <v>-947263.5378640776</v>
          </cell>
          <cell r="I509">
            <v>-1626135.7399999998</v>
          </cell>
          <cell r="J509">
            <v>0</v>
          </cell>
          <cell r="K509">
            <v>-104751.7938013886</v>
          </cell>
          <cell r="L509">
            <v>-90650.590789663212</v>
          </cell>
          <cell r="M509">
            <v>0</v>
          </cell>
          <cell r="N509">
            <v>-195402.38459105181</v>
          </cell>
          <cell r="O509">
            <v>0</v>
          </cell>
          <cell r="P509">
            <v>-241734.90877243524</v>
          </cell>
          <cell r="Q509">
            <v>-241734.90877243524</v>
          </cell>
          <cell r="R509">
            <v>-483469.81754487049</v>
          </cell>
          <cell r="S509">
            <v>-947263.5378640776</v>
          </cell>
        </row>
        <row r="510">
          <cell r="A510">
            <v>5501110030</v>
          </cell>
          <cell r="B510" t="str">
            <v>FREIGHT INWARD</v>
          </cell>
          <cell r="C510">
            <v>0</v>
          </cell>
          <cell r="D510">
            <v>0</v>
          </cell>
          <cell r="E510">
            <v>0</v>
          </cell>
          <cell r="F510">
            <v>0</v>
          </cell>
          <cell r="G510">
            <v>0</v>
          </cell>
          <cell r="H510">
            <v>11744.54</v>
          </cell>
          <cell r="I510">
            <v>11744.54</v>
          </cell>
          <cell r="J510">
            <v>0</v>
          </cell>
          <cell r="K510">
            <v>0</v>
          </cell>
          <cell r="L510">
            <v>0</v>
          </cell>
          <cell r="M510">
            <v>0</v>
          </cell>
          <cell r="N510">
            <v>0</v>
          </cell>
          <cell r="O510">
            <v>0</v>
          </cell>
          <cell r="P510">
            <v>0</v>
          </cell>
          <cell r="Q510">
            <v>0</v>
          </cell>
          <cell r="R510">
            <v>0</v>
          </cell>
          <cell r="S510">
            <v>11744.54</v>
          </cell>
        </row>
        <row r="511">
          <cell r="A511">
            <v>5501140000</v>
          </cell>
          <cell r="B511" t="str">
            <v>REALIZED FOREIGN EXCHANGE GAIN/LOSS - OTHER</v>
          </cell>
          <cell r="C511">
            <v>0</v>
          </cell>
          <cell r="D511">
            <v>-26767664.32669903</v>
          </cell>
          <cell r="E511">
            <v>33314355.16223301</v>
          </cell>
          <cell r="F511">
            <v>0</v>
          </cell>
          <cell r="G511">
            <v>0</v>
          </cell>
          <cell r="H511">
            <v>24353905.014466017</v>
          </cell>
          <cell r="I511">
            <v>30900595.849999998</v>
          </cell>
          <cell r="J511">
            <v>0</v>
          </cell>
          <cell r="K511">
            <v>-26767664.32669903</v>
          </cell>
          <cell r="L511">
            <v>0</v>
          </cell>
          <cell r="M511">
            <v>0</v>
          </cell>
          <cell r="N511">
            <v>-26767664.32669903</v>
          </cell>
          <cell r="O511">
            <v>0</v>
          </cell>
          <cell r="P511">
            <v>33314355.16223301</v>
          </cell>
          <cell r="Q511">
            <v>0</v>
          </cell>
          <cell r="R511">
            <v>33314355.16223301</v>
          </cell>
          <cell r="S511">
            <v>24353905.014466017</v>
          </cell>
        </row>
        <row r="512">
          <cell r="A512">
            <v>5501140002</v>
          </cell>
          <cell r="B512" t="str">
            <v>REAL FOREX GAIN/L CO</v>
          </cell>
          <cell r="C512">
            <v>0</v>
          </cell>
          <cell r="D512">
            <v>0</v>
          </cell>
          <cell r="E512">
            <v>31022248.690000001</v>
          </cell>
          <cell r="F512">
            <v>0</v>
          </cell>
          <cell r="G512">
            <v>0</v>
          </cell>
          <cell r="H512">
            <v>84085708.620000005</v>
          </cell>
          <cell r="I512">
            <v>115107957.31</v>
          </cell>
          <cell r="J512">
            <v>0</v>
          </cell>
          <cell r="K512">
            <v>0</v>
          </cell>
          <cell r="L512">
            <v>0</v>
          </cell>
          <cell r="M512">
            <v>0</v>
          </cell>
          <cell r="N512">
            <v>0</v>
          </cell>
          <cell r="O512">
            <v>0</v>
          </cell>
          <cell r="P512">
            <v>31022248.690000001</v>
          </cell>
          <cell r="Q512">
            <v>0</v>
          </cell>
          <cell r="R512">
            <v>31022248.690000001</v>
          </cell>
          <cell r="S512">
            <v>84085708.620000005</v>
          </cell>
        </row>
        <row r="513">
          <cell r="A513">
            <v>5501140010</v>
          </cell>
          <cell r="B513" t="str">
            <v>UNREALIZED FOREIGN EXCHANGE GAIN/LOSS</v>
          </cell>
          <cell r="C513">
            <v>0</v>
          </cell>
          <cell r="D513">
            <v>-25066.262857307484</v>
          </cell>
          <cell r="E513">
            <v>2684166.6433427436</v>
          </cell>
          <cell r="F513">
            <v>0</v>
          </cell>
          <cell r="G513">
            <v>0</v>
          </cell>
          <cell r="H513">
            <v>-4275252.3504854366</v>
          </cell>
          <cell r="I513">
            <v>-1616151.9700000007</v>
          </cell>
          <cell r="J513">
            <v>0</v>
          </cell>
          <cell r="K513">
            <v>-26842.764109072054</v>
          </cell>
          <cell r="L513">
            <v>1776.5012517645703</v>
          </cell>
          <cell r="M513">
            <v>0</v>
          </cell>
          <cell r="N513">
            <v>-25066.262857307484</v>
          </cell>
          <cell r="O513">
            <v>0</v>
          </cell>
          <cell r="P513">
            <v>1881704.2766713714</v>
          </cell>
          <cell r="Q513">
            <v>802462.36667137221</v>
          </cell>
          <cell r="R513">
            <v>2684166.6433427436</v>
          </cell>
          <cell r="S513">
            <v>-4275252.3504854366</v>
          </cell>
        </row>
        <row r="514">
          <cell r="A514">
            <v>5501140012</v>
          </cell>
          <cell r="B514" t="str">
            <v>UNREAL FOR GAIN/L CO</v>
          </cell>
          <cell r="C514">
            <v>0</v>
          </cell>
          <cell r="D514">
            <v>0</v>
          </cell>
          <cell r="E514">
            <v>14594267.75</v>
          </cell>
          <cell r="F514">
            <v>0</v>
          </cell>
          <cell r="G514">
            <v>0</v>
          </cell>
          <cell r="H514">
            <v>-11180386.68</v>
          </cell>
          <cell r="I514">
            <v>3413881.0700000003</v>
          </cell>
          <cell r="J514">
            <v>0</v>
          </cell>
          <cell r="K514">
            <v>0</v>
          </cell>
          <cell r="L514">
            <v>0</v>
          </cell>
          <cell r="M514">
            <v>0</v>
          </cell>
          <cell r="N514">
            <v>0</v>
          </cell>
          <cell r="O514">
            <v>0</v>
          </cell>
          <cell r="P514">
            <v>14594267.75</v>
          </cell>
          <cell r="Q514">
            <v>0</v>
          </cell>
          <cell r="R514">
            <v>14594267.75</v>
          </cell>
          <cell r="S514">
            <v>-11180386.68</v>
          </cell>
        </row>
        <row r="515">
          <cell r="A515">
            <v>5501140350</v>
          </cell>
          <cell r="B515" t="str">
            <v>EXCHANGE DIFFERENCE ON CUSTOMER</v>
          </cell>
          <cell r="C515">
            <v>0</v>
          </cell>
          <cell r="D515">
            <v>886063.15319898585</v>
          </cell>
          <cell r="E515">
            <v>35894797.453791305</v>
          </cell>
          <cell r="F515">
            <v>0</v>
          </cell>
          <cell r="G515">
            <v>0</v>
          </cell>
          <cell r="H515">
            <v>-8985898.096990291</v>
          </cell>
          <cell r="I515">
            <v>27794962.510000002</v>
          </cell>
          <cell r="J515">
            <v>0</v>
          </cell>
          <cell r="K515">
            <v>475002.92748811614</v>
          </cell>
          <cell r="L515">
            <v>411060.22571086977</v>
          </cell>
          <cell r="M515">
            <v>0</v>
          </cell>
          <cell r="N515">
            <v>886063.15319898585</v>
          </cell>
          <cell r="O515">
            <v>0</v>
          </cell>
          <cell r="P515">
            <v>34798636.851895653</v>
          </cell>
          <cell r="Q515">
            <v>1096160.6018956527</v>
          </cell>
          <cell r="R515">
            <v>35894797.453791305</v>
          </cell>
          <cell r="S515">
            <v>-8985898.096990291</v>
          </cell>
        </row>
        <row r="516">
          <cell r="A516">
            <v>5501140390</v>
          </cell>
          <cell r="B516" t="str">
            <v>EXCHANGE DIFFERENCE - FCL INTEREST</v>
          </cell>
          <cell r="C516">
            <v>0</v>
          </cell>
          <cell r="D516">
            <v>0</v>
          </cell>
          <cell r="E516">
            <v>0</v>
          </cell>
          <cell r="F516">
            <v>0</v>
          </cell>
          <cell r="G516">
            <v>0</v>
          </cell>
          <cell r="H516">
            <v>0</v>
          </cell>
          <cell r="I516">
            <v>0</v>
          </cell>
          <cell r="J516">
            <v>0</v>
          </cell>
          <cell r="K516">
            <v>0</v>
          </cell>
          <cell r="L516">
            <v>0</v>
          </cell>
          <cell r="M516">
            <v>0</v>
          </cell>
          <cell r="N516">
            <v>0</v>
          </cell>
          <cell r="O516">
            <v>0</v>
          </cell>
          <cell r="P516">
            <v>0</v>
          </cell>
          <cell r="Q516">
            <v>0</v>
          </cell>
          <cell r="R516">
            <v>0</v>
          </cell>
          <cell r="S516">
            <v>0</v>
          </cell>
        </row>
        <row r="517">
          <cell r="A517">
            <v>5501150000</v>
          </cell>
          <cell r="B517" t="str">
            <v>DONATIONS AND CHARITIES (80G)</v>
          </cell>
          <cell r="C517">
            <v>0</v>
          </cell>
          <cell r="D517">
            <v>0</v>
          </cell>
          <cell r="E517">
            <v>0</v>
          </cell>
          <cell r="F517">
            <v>0</v>
          </cell>
          <cell r="G517">
            <v>0</v>
          </cell>
          <cell r="H517">
            <v>0</v>
          </cell>
          <cell r="I517">
            <v>0</v>
          </cell>
          <cell r="J517">
            <v>0</v>
          </cell>
          <cell r="K517">
            <v>0</v>
          </cell>
          <cell r="L517">
            <v>0</v>
          </cell>
          <cell r="M517">
            <v>0</v>
          </cell>
          <cell r="N517">
            <v>0</v>
          </cell>
          <cell r="O517">
            <v>0</v>
          </cell>
          <cell r="P517">
            <v>0</v>
          </cell>
          <cell r="Q517">
            <v>0</v>
          </cell>
          <cell r="R517">
            <v>0</v>
          </cell>
          <cell r="S517">
            <v>0</v>
          </cell>
        </row>
        <row r="518">
          <cell r="A518">
            <v>5501170000</v>
          </cell>
          <cell r="B518" t="str">
            <v>WATER CHARGES</v>
          </cell>
          <cell r="C518">
            <v>0</v>
          </cell>
          <cell r="D518">
            <v>61388603.399999999</v>
          </cell>
          <cell r="E518">
            <v>114791735.84</v>
          </cell>
          <cell r="F518">
            <v>0</v>
          </cell>
          <cell r="G518">
            <v>0</v>
          </cell>
          <cell r="H518">
            <v>52325928.759999998</v>
          </cell>
          <cell r="I518">
            <v>228506268</v>
          </cell>
          <cell r="J518">
            <v>0</v>
          </cell>
          <cell r="K518">
            <v>61388603.399999999</v>
          </cell>
          <cell r="L518">
            <v>0</v>
          </cell>
          <cell r="M518">
            <v>0</v>
          </cell>
          <cell r="N518">
            <v>61388603.399999999</v>
          </cell>
          <cell r="O518">
            <v>0</v>
          </cell>
          <cell r="P518">
            <v>114791735.84</v>
          </cell>
          <cell r="Q518">
            <v>0</v>
          </cell>
          <cell r="R518">
            <v>114791735.84</v>
          </cell>
          <cell r="S518">
            <v>52325928.759999998</v>
          </cell>
        </row>
        <row r="519">
          <cell r="A519">
            <v>5501170010</v>
          </cell>
          <cell r="B519" t="str">
            <v>MATERIAL HANDLING CHARGES</v>
          </cell>
          <cell r="C519">
            <v>0</v>
          </cell>
          <cell r="D519">
            <v>1157561.1821068251</v>
          </cell>
          <cell r="E519">
            <v>2966910.0278931749</v>
          </cell>
          <cell r="F519">
            <v>0</v>
          </cell>
          <cell r="G519">
            <v>0</v>
          </cell>
          <cell r="H519">
            <v>2182727.4700000002</v>
          </cell>
          <cell r="I519">
            <v>6307198.6799999997</v>
          </cell>
          <cell r="J519">
            <v>0</v>
          </cell>
          <cell r="K519">
            <v>614772.48937685462</v>
          </cell>
          <cell r="L519">
            <v>542788.69272997032</v>
          </cell>
          <cell r="M519">
            <v>0</v>
          </cell>
          <cell r="N519">
            <v>1157561.1821068251</v>
          </cell>
          <cell r="O519">
            <v>0</v>
          </cell>
          <cell r="P519">
            <v>1519473.5139465875</v>
          </cell>
          <cell r="Q519">
            <v>1447436.5139465875</v>
          </cell>
          <cell r="R519">
            <v>2966910.0278931749</v>
          </cell>
          <cell r="S519">
            <v>2182727.4700000002</v>
          </cell>
        </row>
        <row r="520">
          <cell r="A520">
            <v>5501170110</v>
          </cell>
          <cell r="B520" t="str">
            <v>ELECTRICITY CHARGES -RAW WATER PIPE LINE CHAR</v>
          </cell>
          <cell r="C520">
            <v>0</v>
          </cell>
          <cell r="D520">
            <v>0</v>
          </cell>
          <cell r="E520">
            <v>0</v>
          </cell>
          <cell r="F520">
            <v>0</v>
          </cell>
          <cell r="G520">
            <v>0</v>
          </cell>
          <cell r="H520">
            <v>14937006.029999999</v>
          </cell>
          <cell r="I520">
            <v>14937006.029999999</v>
          </cell>
          <cell r="J520">
            <v>0</v>
          </cell>
          <cell r="K520">
            <v>0</v>
          </cell>
          <cell r="L520">
            <v>0</v>
          </cell>
          <cell r="M520">
            <v>0</v>
          </cell>
          <cell r="N520">
            <v>0</v>
          </cell>
          <cell r="O520">
            <v>0</v>
          </cell>
          <cell r="P520">
            <v>0</v>
          </cell>
          <cell r="Q520">
            <v>0</v>
          </cell>
          <cell r="R520">
            <v>0</v>
          </cell>
          <cell r="S520">
            <v>14937006.029999999</v>
          </cell>
        </row>
        <row r="521">
          <cell r="A521">
            <v>5501200000</v>
          </cell>
          <cell r="B521" t="str">
            <v>SALES PROMOTION EXPENSES</v>
          </cell>
          <cell r="C521">
            <v>0</v>
          </cell>
          <cell r="D521">
            <v>0</v>
          </cell>
          <cell r="E521">
            <v>0</v>
          </cell>
          <cell r="F521">
            <v>0</v>
          </cell>
          <cell r="G521">
            <v>0</v>
          </cell>
          <cell r="H521">
            <v>0</v>
          </cell>
          <cell r="I521">
            <v>0</v>
          </cell>
          <cell r="J521">
            <v>0</v>
          </cell>
          <cell r="K521">
            <v>0</v>
          </cell>
          <cell r="L521">
            <v>0</v>
          </cell>
          <cell r="M521">
            <v>0</v>
          </cell>
          <cell r="N521">
            <v>0</v>
          </cell>
          <cell r="O521">
            <v>0</v>
          </cell>
          <cell r="P521">
            <v>0</v>
          </cell>
          <cell r="Q521">
            <v>0</v>
          </cell>
          <cell r="R521">
            <v>0</v>
          </cell>
          <cell r="S521">
            <v>0</v>
          </cell>
        </row>
        <row r="522">
          <cell r="A522">
            <v>5501200010</v>
          </cell>
          <cell r="B522" t="str">
            <v>ADVERTISEMENT EXPENSES</v>
          </cell>
          <cell r="C522">
            <v>0</v>
          </cell>
          <cell r="D522">
            <v>300738.8453827317</v>
          </cell>
          <cell r="E522">
            <v>744096.11228717119</v>
          </cell>
          <cell r="F522">
            <v>0</v>
          </cell>
          <cell r="G522">
            <v>0</v>
          </cell>
          <cell r="H522">
            <v>1522467.3223300972</v>
          </cell>
          <cell r="I522">
            <v>2567302.2800000003</v>
          </cell>
          <cell r="J522">
            <v>0</v>
          </cell>
          <cell r="K522">
            <v>161220.8243288871</v>
          </cell>
          <cell r="L522">
            <v>139518.0210538446</v>
          </cell>
          <cell r="M522">
            <v>0</v>
          </cell>
          <cell r="N522">
            <v>300738.8453827317</v>
          </cell>
          <cell r="O522">
            <v>0</v>
          </cell>
          <cell r="P522">
            <v>372048.05614358559</v>
          </cell>
          <cell r="Q522">
            <v>372048.05614358559</v>
          </cell>
          <cell r="R522">
            <v>744096.11228717119</v>
          </cell>
          <cell r="S522">
            <v>1522467.3223300972</v>
          </cell>
        </row>
        <row r="523">
          <cell r="A523">
            <v>5501200020</v>
          </cell>
          <cell r="B523" t="str">
            <v>BRANDING EXPENSES</v>
          </cell>
          <cell r="C523">
            <v>0</v>
          </cell>
          <cell r="D523">
            <v>9764845.6080205142</v>
          </cell>
          <cell r="E523">
            <v>24160442.741494056</v>
          </cell>
          <cell r="F523">
            <v>0</v>
          </cell>
          <cell r="G523">
            <v>0</v>
          </cell>
          <cell r="H523">
            <v>47337611.650485441</v>
          </cell>
          <cell r="I523">
            <v>81262900.000000015</v>
          </cell>
          <cell r="J523">
            <v>0</v>
          </cell>
          <cell r="K523">
            <v>5234762.593990379</v>
          </cell>
          <cell r="L523">
            <v>4530083.0140301352</v>
          </cell>
          <cell r="M523">
            <v>0</v>
          </cell>
          <cell r="N523">
            <v>9764845.6080205142</v>
          </cell>
          <cell r="O523">
            <v>0</v>
          </cell>
          <cell r="P523">
            <v>12080221.370747028</v>
          </cell>
          <cell r="Q523">
            <v>12080221.370747028</v>
          </cell>
          <cell r="R523">
            <v>24160442.741494056</v>
          </cell>
          <cell r="S523">
            <v>47337611.650485441</v>
          </cell>
        </row>
        <row r="524">
          <cell r="A524">
            <v>5501210000</v>
          </cell>
          <cell r="B524" t="str">
            <v>STAFF EDUCATION AND TRAINING EXPENSES</v>
          </cell>
          <cell r="C524">
            <v>0</v>
          </cell>
          <cell r="D524">
            <v>759994.75408372004</v>
          </cell>
          <cell r="E524">
            <v>1880399.3915473486</v>
          </cell>
          <cell r="F524">
            <v>0</v>
          </cell>
          <cell r="G524">
            <v>-2360</v>
          </cell>
          <cell r="H524">
            <v>3485084.0743689323</v>
          </cell>
          <cell r="I524">
            <v>6125478.2200000007</v>
          </cell>
          <cell r="J524">
            <v>0</v>
          </cell>
          <cell r="K524">
            <v>407419.86816859216</v>
          </cell>
          <cell r="L524">
            <v>352574.88591512782</v>
          </cell>
          <cell r="M524">
            <v>0</v>
          </cell>
          <cell r="N524">
            <v>759994.75408372004</v>
          </cell>
          <cell r="O524">
            <v>0</v>
          </cell>
          <cell r="P524">
            <v>940199.69577367429</v>
          </cell>
          <cell r="Q524">
            <v>940199.69577367429</v>
          </cell>
          <cell r="R524">
            <v>1880399.3915473486</v>
          </cell>
          <cell r="S524">
            <v>3485084.0743689323</v>
          </cell>
        </row>
        <row r="525">
          <cell r="A525">
            <v>5501210020</v>
          </cell>
          <cell r="B525" t="str">
            <v>ENTERTAINMENT EXPENSES</v>
          </cell>
          <cell r="C525">
            <v>0</v>
          </cell>
          <cell r="D525">
            <v>46074.061046930372</v>
          </cell>
          <cell r="E525">
            <v>113997.67681714731</v>
          </cell>
          <cell r="F525">
            <v>0</v>
          </cell>
          <cell r="G525">
            <v>0</v>
          </cell>
          <cell r="H525">
            <v>123882.26213592233</v>
          </cell>
          <cell r="I525">
            <v>283954</v>
          </cell>
          <cell r="J525">
            <v>0</v>
          </cell>
          <cell r="K525">
            <v>24699.496643715251</v>
          </cell>
          <cell r="L525">
            <v>21374.564403215121</v>
          </cell>
          <cell r="M525">
            <v>0</v>
          </cell>
          <cell r="N525">
            <v>46074.061046930372</v>
          </cell>
          <cell r="O525">
            <v>0</v>
          </cell>
          <cell r="P525">
            <v>56998.838408573654</v>
          </cell>
          <cell r="Q525">
            <v>56998.838408573654</v>
          </cell>
          <cell r="R525">
            <v>113997.67681714731</v>
          </cell>
          <cell r="S525">
            <v>123882.26213592233</v>
          </cell>
        </row>
        <row r="526">
          <cell r="A526">
            <v>5501210030</v>
          </cell>
          <cell r="B526" t="str">
            <v>POSTAGE AND TELEGRAM</v>
          </cell>
          <cell r="C526">
            <v>0</v>
          </cell>
          <cell r="D526">
            <v>116514.38818126818</v>
          </cell>
          <cell r="E526">
            <v>288283.02230416873</v>
          </cell>
          <cell r="F526">
            <v>410</v>
          </cell>
          <cell r="G526">
            <v>-2566</v>
          </cell>
          <cell r="H526">
            <v>615078.80951456318</v>
          </cell>
          <cell r="I526">
            <v>1019876.2200000001</v>
          </cell>
          <cell r="J526">
            <v>0</v>
          </cell>
          <cell r="K526">
            <v>62461.321499236554</v>
          </cell>
          <cell r="L526">
            <v>54053.066682031633</v>
          </cell>
          <cell r="M526">
            <v>0</v>
          </cell>
          <cell r="N526">
            <v>116514.38818126818</v>
          </cell>
          <cell r="O526">
            <v>0</v>
          </cell>
          <cell r="P526">
            <v>144141.51115208436</v>
          </cell>
          <cell r="Q526">
            <v>144141.51115208436</v>
          </cell>
          <cell r="R526">
            <v>288283.02230416873</v>
          </cell>
          <cell r="S526">
            <v>615078.80951456318</v>
          </cell>
        </row>
        <row r="527">
          <cell r="A527">
            <v>5501210040</v>
          </cell>
          <cell r="B527" t="str">
            <v>COMMUNICATION AND TELEPHONE EXPENSES</v>
          </cell>
          <cell r="C527">
            <v>0</v>
          </cell>
          <cell r="D527">
            <v>884044.700055314</v>
          </cell>
          <cell r="E527">
            <v>2180623.5568378903</v>
          </cell>
          <cell r="F527">
            <v>27413.78</v>
          </cell>
          <cell r="G527">
            <v>2163</v>
          </cell>
          <cell r="H527">
            <v>3392386.3831067961</v>
          </cell>
          <cell r="I527">
            <v>6457054.6400000006</v>
          </cell>
          <cell r="J527">
            <v>0</v>
          </cell>
          <cell r="K527">
            <v>472506.22064820951</v>
          </cell>
          <cell r="L527">
            <v>411585.47940710443</v>
          </cell>
          <cell r="M527">
            <v>-47</v>
          </cell>
          <cell r="N527">
            <v>884044.700055314</v>
          </cell>
          <cell r="O527">
            <v>0</v>
          </cell>
          <cell r="P527">
            <v>1087579.2784189451</v>
          </cell>
          <cell r="Q527">
            <v>1093044.2784189451</v>
          </cell>
          <cell r="R527">
            <v>2180623.5568378903</v>
          </cell>
          <cell r="S527">
            <v>3392386.3831067961</v>
          </cell>
        </row>
        <row r="528">
          <cell r="A528">
            <v>5501210050</v>
          </cell>
          <cell r="B528" t="str">
            <v>PRINTING AND STATIONARY</v>
          </cell>
          <cell r="C528">
            <v>0</v>
          </cell>
          <cell r="D528">
            <v>268434.40227074991</v>
          </cell>
          <cell r="E528">
            <v>657596.04685546365</v>
          </cell>
          <cell r="F528">
            <v>0</v>
          </cell>
          <cell r="G528">
            <v>4229</v>
          </cell>
          <cell r="H528">
            <v>1195045.6208737863</v>
          </cell>
          <cell r="I528">
            <v>2121076.0699999998</v>
          </cell>
          <cell r="J528">
            <v>0</v>
          </cell>
          <cell r="K528">
            <v>145135.14348535045</v>
          </cell>
          <cell r="L528">
            <v>123299.25878539943</v>
          </cell>
          <cell r="M528">
            <v>0</v>
          </cell>
          <cell r="N528">
            <v>268434.40227074991</v>
          </cell>
          <cell r="O528">
            <v>0</v>
          </cell>
          <cell r="P528">
            <v>328798.02342773182</v>
          </cell>
          <cell r="Q528">
            <v>328798.02342773182</v>
          </cell>
          <cell r="R528">
            <v>657596.04685546365</v>
          </cell>
          <cell r="S528">
            <v>1195045.6208737863</v>
          </cell>
        </row>
        <row r="529">
          <cell r="A529">
            <v>5501210051</v>
          </cell>
          <cell r="B529" t="str">
            <v>COMPUTER STATIONERY</v>
          </cell>
          <cell r="C529">
            <v>0</v>
          </cell>
          <cell r="D529">
            <v>0</v>
          </cell>
          <cell r="E529">
            <v>0</v>
          </cell>
          <cell r="F529">
            <v>0</v>
          </cell>
          <cell r="G529">
            <v>0</v>
          </cell>
          <cell r="H529">
            <v>0</v>
          </cell>
          <cell r="I529">
            <v>0</v>
          </cell>
          <cell r="J529">
            <v>0</v>
          </cell>
          <cell r="K529">
            <v>0</v>
          </cell>
          <cell r="L529">
            <v>0</v>
          </cell>
          <cell r="M529">
            <v>0</v>
          </cell>
          <cell r="N529">
            <v>0</v>
          </cell>
          <cell r="O529">
            <v>0</v>
          </cell>
          <cell r="P529">
            <v>0</v>
          </cell>
          <cell r="Q529">
            <v>0</v>
          </cell>
          <cell r="R529">
            <v>0</v>
          </cell>
          <cell r="S529">
            <v>0</v>
          </cell>
        </row>
        <row r="530">
          <cell r="A530">
            <v>5501210060</v>
          </cell>
          <cell r="B530" t="str">
            <v>TRAVELLING EXPENSES - LOCAL</v>
          </cell>
          <cell r="C530">
            <v>0</v>
          </cell>
          <cell r="D530">
            <v>1831093.2091443636</v>
          </cell>
          <cell r="E530">
            <v>4530539.8989138892</v>
          </cell>
          <cell r="F530">
            <v>334405</v>
          </cell>
          <cell r="G530">
            <v>-140339.9</v>
          </cell>
          <cell r="H530">
            <v>7455712.7419417482</v>
          </cell>
          <cell r="I530">
            <v>13817345.850000001</v>
          </cell>
          <cell r="J530">
            <v>0</v>
          </cell>
          <cell r="K530">
            <v>981616.97809800936</v>
          </cell>
          <cell r="L530">
            <v>849476.23104635428</v>
          </cell>
          <cell r="M530">
            <v>0</v>
          </cell>
          <cell r="N530">
            <v>1831093.2091443636</v>
          </cell>
          <cell r="O530">
            <v>0</v>
          </cell>
          <cell r="P530">
            <v>2265269.9494569446</v>
          </cell>
          <cell r="Q530">
            <v>2265269.9494569446</v>
          </cell>
          <cell r="R530">
            <v>4530539.8989138892</v>
          </cell>
          <cell r="S530">
            <v>7455712.7419417482</v>
          </cell>
        </row>
        <row r="531">
          <cell r="A531">
            <v>5501210062</v>
          </cell>
          <cell r="B531" t="str">
            <v xml:space="preserve"> DIRECTORS TRAVELLING EXPENSES - LOCAL</v>
          </cell>
          <cell r="C531">
            <v>0</v>
          </cell>
          <cell r="D531">
            <v>0</v>
          </cell>
          <cell r="E531">
            <v>0</v>
          </cell>
          <cell r="F531">
            <v>0</v>
          </cell>
          <cell r="G531">
            <v>0</v>
          </cell>
          <cell r="H531">
            <v>0</v>
          </cell>
          <cell r="I531">
            <v>0</v>
          </cell>
          <cell r="J531">
            <v>0</v>
          </cell>
          <cell r="K531">
            <v>0</v>
          </cell>
          <cell r="L531">
            <v>0</v>
          </cell>
          <cell r="M531">
            <v>0</v>
          </cell>
          <cell r="N531">
            <v>0</v>
          </cell>
          <cell r="O531">
            <v>0</v>
          </cell>
          <cell r="P531">
            <v>0</v>
          </cell>
          <cell r="Q531">
            <v>0</v>
          </cell>
          <cell r="R531">
            <v>0</v>
          </cell>
          <cell r="S531">
            <v>0</v>
          </cell>
        </row>
        <row r="532">
          <cell r="A532">
            <v>5501210070</v>
          </cell>
          <cell r="B532" t="str">
            <v>TRAVELLING EXPENSES - FOREIGN</v>
          </cell>
          <cell r="C532">
            <v>0</v>
          </cell>
          <cell r="D532">
            <v>77774.23168448043</v>
          </cell>
          <cell r="E532">
            <v>192431.08870386909</v>
          </cell>
          <cell r="F532">
            <v>0</v>
          </cell>
          <cell r="G532">
            <v>0</v>
          </cell>
          <cell r="H532">
            <v>377030.67961165047</v>
          </cell>
          <cell r="I532">
            <v>647236</v>
          </cell>
          <cell r="J532">
            <v>0</v>
          </cell>
          <cell r="K532">
            <v>41693.402552504973</v>
          </cell>
          <cell r="L532">
            <v>36080.829131975457</v>
          </cell>
          <cell r="M532">
            <v>0</v>
          </cell>
          <cell r="N532">
            <v>77774.23168448043</v>
          </cell>
          <cell r="O532">
            <v>0</v>
          </cell>
          <cell r="P532">
            <v>96215.544351934543</v>
          </cell>
          <cell r="Q532">
            <v>96215.544351934543</v>
          </cell>
          <cell r="R532">
            <v>192431.08870386909</v>
          </cell>
          <cell r="S532">
            <v>377030.67961165047</v>
          </cell>
        </row>
        <row r="533">
          <cell r="A533">
            <v>5501210072</v>
          </cell>
          <cell r="B533" t="str">
            <v>DIRECTORS TRAVELLING EXPENSES - FOREIGN</v>
          </cell>
          <cell r="C533">
            <v>0</v>
          </cell>
          <cell r="D533">
            <v>0</v>
          </cell>
          <cell r="E533">
            <v>0</v>
          </cell>
          <cell r="F533">
            <v>0</v>
          </cell>
          <cell r="G533">
            <v>0</v>
          </cell>
          <cell r="H533">
            <v>0</v>
          </cell>
          <cell r="I533">
            <v>0</v>
          </cell>
          <cell r="J533">
            <v>0</v>
          </cell>
          <cell r="K533">
            <v>0</v>
          </cell>
          <cell r="L533">
            <v>0</v>
          </cell>
          <cell r="M533">
            <v>0</v>
          </cell>
          <cell r="N533">
            <v>0</v>
          </cell>
          <cell r="O533">
            <v>0</v>
          </cell>
          <cell r="P533">
            <v>0</v>
          </cell>
          <cell r="Q533">
            <v>0</v>
          </cell>
          <cell r="R533">
            <v>0</v>
          </cell>
          <cell r="S533">
            <v>0</v>
          </cell>
        </row>
        <row r="534">
          <cell r="A534">
            <v>5501210080</v>
          </cell>
          <cell r="B534" t="str">
            <v>CONVEYANCE EXPENSES</v>
          </cell>
          <cell r="C534">
            <v>0</v>
          </cell>
          <cell r="D534">
            <v>340862.07885684655</v>
          </cell>
          <cell r="E534">
            <v>843370.09201694001</v>
          </cell>
          <cell r="F534">
            <v>0</v>
          </cell>
          <cell r="G534">
            <v>0</v>
          </cell>
          <cell r="H534">
            <v>1502408.7191262133</v>
          </cell>
          <cell r="I534">
            <v>2686640.8899999997</v>
          </cell>
          <cell r="J534">
            <v>0</v>
          </cell>
          <cell r="K534">
            <v>182730.18660367033</v>
          </cell>
          <cell r="L534">
            <v>158131.89225317625</v>
          </cell>
          <cell r="M534">
            <v>0</v>
          </cell>
          <cell r="N534">
            <v>340862.07885684655</v>
          </cell>
          <cell r="O534">
            <v>0</v>
          </cell>
          <cell r="P534">
            <v>421685.04600847</v>
          </cell>
          <cell r="Q534">
            <v>421685.04600847</v>
          </cell>
          <cell r="R534">
            <v>843370.09201694001</v>
          </cell>
          <cell r="S534">
            <v>1502408.7191262133</v>
          </cell>
        </row>
        <row r="535">
          <cell r="A535">
            <v>5501210090</v>
          </cell>
          <cell r="B535" t="str">
            <v>VEHICLE HIRE CHARGES</v>
          </cell>
          <cell r="C535">
            <v>0</v>
          </cell>
          <cell r="D535">
            <v>8124638.8909982434</v>
          </cell>
          <cell r="E535">
            <v>20102199.317933798</v>
          </cell>
          <cell r="F535">
            <v>588275.87</v>
          </cell>
          <cell r="G535">
            <v>513258.06</v>
          </cell>
          <cell r="H535">
            <v>46572393.251067966</v>
          </cell>
          <cell r="I535">
            <v>74799231.460000008</v>
          </cell>
          <cell r="J535">
            <v>0</v>
          </cell>
          <cell r="K535">
            <v>4355476.5188856563</v>
          </cell>
          <cell r="L535">
            <v>3769162.3721125871</v>
          </cell>
          <cell r="M535">
            <v>0</v>
          </cell>
          <cell r="N535">
            <v>8124638.8909982434</v>
          </cell>
          <cell r="O535">
            <v>0</v>
          </cell>
          <cell r="P535">
            <v>10051099.658966899</v>
          </cell>
          <cell r="Q535">
            <v>10051099.658966899</v>
          </cell>
          <cell r="R535">
            <v>20102199.317933798</v>
          </cell>
          <cell r="S535">
            <v>46572393.251067966</v>
          </cell>
        </row>
        <row r="536">
          <cell r="A536">
            <v>5501210091</v>
          </cell>
          <cell r="B536" t="str">
            <v>VEHICLE EXPENSES - PETROL</v>
          </cell>
          <cell r="C536">
            <v>0</v>
          </cell>
          <cell r="D536">
            <v>439950.07568955095</v>
          </cell>
          <cell r="E536">
            <v>1088536.2697473424</v>
          </cell>
          <cell r="F536">
            <v>0</v>
          </cell>
          <cell r="G536">
            <v>0</v>
          </cell>
          <cell r="H536">
            <v>1928855.7145631069</v>
          </cell>
          <cell r="I536">
            <v>3457342.0600000005</v>
          </cell>
          <cell r="J536">
            <v>0</v>
          </cell>
          <cell r="K536">
            <v>235849.52511192422</v>
          </cell>
          <cell r="L536">
            <v>204100.55057762671</v>
          </cell>
          <cell r="M536">
            <v>0</v>
          </cell>
          <cell r="N536">
            <v>439950.07568955095</v>
          </cell>
          <cell r="O536">
            <v>0</v>
          </cell>
          <cell r="P536">
            <v>544268.13487367122</v>
          </cell>
          <cell r="Q536">
            <v>544268.13487367122</v>
          </cell>
          <cell r="R536">
            <v>1088536.2697473424</v>
          </cell>
          <cell r="S536">
            <v>1928855.7145631069</v>
          </cell>
        </row>
        <row r="537">
          <cell r="A537">
            <v>5501210092</v>
          </cell>
          <cell r="B537" t="str">
            <v>VEHICLE EXPENSES - MAINTENANCE</v>
          </cell>
          <cell r="C537">
            <v>0</v>
          </cell>
          <cell r="D537">
            <v>393759.28338221321</v>
          </cell>
          <cell r="E537">
            <v>974249.77331681608</v>
          </cell>
          <cell r="F537">
            <v>0</v>
          </cell>
          <cell r="G537">
            <v>0</v>
          </cell>
          <cell r="H537">
            <v>1961002.7933009709</v>
          </cell>
          <cell r="I537">
            <v>3329011.85</v>
          </cell>
          <cell r="J537">
            <v>0</v>
          </cell>
          <cell r="K537">
            <v>211087.45088531016</v>
          </cell>
          <cell r="L537">
            <v>182671.83249690302</v>
          </cell>
          <cell r="M537">
            <v>0</v>
          </cell>
          <cell r="N537">
            <v>393759.28338221321</v>
          </cell>
          <cell r="O537">
            <v>0</v>
          </cell>
          <cell r="P537">
            <v>487124.88665840804</v>
          </cell>
          <cell r="Q537">
            <v>487124.88665840804</v>
          </cell>
          <cell r="R537">
            <v>974249.77331681608</v>
          </cell>
          <cell r="S537">
            <v>1961002.7933009709</v>
          </cell>
        </row>
        <row r="538">
          <cell r="A538">
            <v>5501210093</v>
          </cell>
          <cell r="B538" t="str">
            <v>VEHICLE EXPENSES - OTHERS</v>
          </cell>
          <cell r="C538">
            <v>0</v>
          </cell>
          <cell r="D538">
            <v>12358.571562328945</v>
          </cell>
          <cell r="E538">
            <v>30577.90902019533</v>
          </cell>
          <cell r="F538">
            <v>0</v>
          </cell>
          <cell r="G538">
            <v>0</v>
          </cell>
          <cell r="H538">
            <v>58516.019417475734</v>
          </cell>
          <cell r="I538">
            <v>101452.5</v>
          </cell>
          <cell r="J538">
            <v>0</v>
          </cell>
          <cell r="K538">
            <v>6625.2136210423214</v>
          </cell>
          <cell r="L538">
            <v>5733.3579412866238</v>
          </cell>
          <cell r="M538">
            <v>0</v>
          </cell>
          <cell r="N538">
            <v>12358.571562328945</v>
          </cell>
          <cell r="O538">
            <v>0</v>
          </cell>
          <cell r="P538">
            <v>15288.954510097665</v>
          </cell>
          <cell r="Q538">
            <v>15288.954510097665</v>
          </cell>
          <cell r="R538">
            <v>30577.90902019533</v>
          </cell>
          <cell r="S538">
            <v>58516.019417475734</v>
          </cell>
        </row>
        <row r="539">
          <cell r="A539">
            <v>5501210100</v>
          </cell>
          <cell r="B539" t="str">
            <v>LEGAL EXPENSES</v>
          </cell>
          <cell r="C539">
            <v>0</v>
          </cell>
          <cell r="D539">
            <v>3941741.796705367</v>
          </cell>
          <cell r="E539">
            <v>9752763.2083431762</v>
          </cell>
          <cell r="F539">
            <v>0</v>
          </cell>
          <cell r="G539">
            <v>0</v>
          </cell>
          <cell r="H539">
            <v>19549354.634951457</v>
          </cell>
          <cell r="I539">
            <v>33243859.640000001</v>
          </cell>
          <cell r="J539">
            <v>0</v>
          </cell>
          <cell r="K539">
            <v>2113098.6951410216</v>
          </cell>
          <cell r="L539">
            <v>1828643.1015643454</v>
          </cell>
          <cell r="M539">
            <v>0</v>
          </cell>
          <cell r="N539">
            <v>3941741.796705367</v>
          </cell>
          <cell r="O539">
            <v>0</v>
          </cell>
          <cell r="P539">
            <v>4876381.6041715881</v>
          </cell>
          <cell r="Q539">
            <v>4876381.6041715881</v>
          </cell>
          <cell r="R539">
            <v>9752763.2083431762</v>
          </cell>
          <cell r="S539">
            <v>19549354.634951457</v>
          </cell>
        </row>
        <row r="540">
          <cell r="A540">
            <v>5501210101</v>
          </cell>
          <cell r="B540" t="str">
            <v>PROFESSIONAL FEES</v>
          </cell>
          <cell r="C540">
            <v>0</v>
          </cell>
          <cell r="D540">
            <v>15242950.637975283</v>
          </cell>
          <cell r="E540">
            <v>38058451.642413072</v>
          </cell>
          <cell r="F540">
            <v>0</v>
          </cell>
          <cell r="G540">
            <v>0</v>
          </cell>
          <cell r="H540">
            <v>77148744.209611654</v>
          </cell>
          <cell r="I540">
            <v>130450146.49000001</v>
          </cell>
          <cell r="J540">
            <v>0</v>
          </cell>
          <cell r="K540">
            <v>8171478.6925228313</v>
          </cell>
          <cell r="L540">
            <v>7071471.9454524508</v>
          </cell>
          <cell r="M540">
            <v>0</v>
          </cell>
          <cell r="N540">
            <v>15242950.637975283</v>
          </cell>
          <cell r="O540">
            <v>0</v>
          </cell>
          <cell r="P540">
            <v>19201193.121206537</v>
          </cell>
          <cell r="Q540">
            <v>18857258.521206535</v>
          </cell>
          <cell r="R540">
            <v>38058451.642413072</v>
          </cell>
          <cell r="S540">
            <v>77148744.209611654</v>
          </cell>
        </row>
        <row r="541">
          <cell r="A541">
            <v>5501210103</v>
          </cell>
          <cell r="B541" t="str">
            <v>RETAINERSHIP FEES</v>
          </cell>
          <cell r="C541">
            <v>0</v>
          </cell>
          <cell r="D541">
            <v>668126.19218806725</v>
          </cell>
          <cell r="E541">
            <v>1653095.7332488261</v>
          </cell>
          <cell r="F541">
            <v>0</v>
          </cell>
          <cell r="G541">
            <v>0</v>
          </cell>
          <cell r="H541">
            <v>3878902.8145631067</v>
          </cell>
          <cell r="I541">
            <v>6200124.7400000002</v>
          </cell>
          <cell r="J541">
            <v>0</v>
          </cell>
          <cell r="K541">
            <v>358170.74220391235</v>
          </cell>
          <cell r="L541">
            <v>309955.4499841549</v>
          </cell>
          <cell r="M541">
            <v>0</v>
          </cell>
          <cell r="N541">
            <v>668126.19218806725</v>
          </cell>
          <cell r="O541">
            <v>0</v>
          </cell>
          <cell r="P541">
            <v>826547.86662441306</v>
          </cell>
          <cell r="Q541">
            <v>826547.86662441306</v>
          </cell>
          <cell r="R541">
            <v>1653095.7332488261</v>
          </cell>
          <cell r="S541">
            <v>3878902.8145631067</v>
          </cell>
        </row>
        <row r="542">
          <cell r="A542">
            <v>5501210104</v>
          </cell>
          <cell r="B542" t="str">
            <v>INSPECTION FEES A/C</v>
          </cell>
          <cell r="C542">
            <v>0</v>
          </cell>
          <cell r="D542">
            <v>0</v>
          </cell>
          <cell r="E542">
            <v>0</v>
          </cell>
          <cell r="F542">
            <v>49243</v>
          </cell>
          <cell r="G542">
            <v>0</v>
          </cell>
          <cell r="H542">
            <v>0</v>
          </cell>
          <cell r="I542">
            <v>0</v>
          </cell>
          <cell r="J542">
            <v>0</v>
          </cell>
          <cell r="K542">
            <v>0</v>
          </cell>
          <cell r="L542">
            <v>0</v>
          </cell>
          <cell r="M542">
            <v>0</v>
          </cell>
          <cell r="N542">
            <v>0</v>
          </cell>
          <cell r="O542">
            <v>0</v>
          </cell>
          <cell r="P542">
            <v>0</v>
          </cell>
          <cell r="Q542">
            <v>0</v>
          </cell>
          <cell r="R542">
            <v>0</v>
          </cell>
          <cell r="S542">
            <v>0</v>
          </cell>
        </row>
        <row r="543">
          <cell r="A543">
            <v>5501210160</v>
          </cell>
          <cell r="B543" t="str">
            <v>AUDITORS OUT OF POCKET EXPENSES</v>
          </cell>
          <cell r="C543">
            <v>0</v>
          </cell>
          <cell r="D543">
            <v>11249.438502492008</v>
          </cell>
          <cell r="E543">
            <v>27833.662274207032</v>
          </cell>
          <cell r="F543">
            <v>0</v>
          </cell>
          <cell r="G543">
            <v>0</v>
          </cell>
          <cell r="H543">
            <v>54534.559223300974</v>
          </cell>
          <cell r="I543">
            <v>93617.66</v>
          </cell>
          <cell r="J543">
            <v>0</v>
          </cell>
          <cell r="K543">
            <v>6030.6268260781899</v>
          </cell>
          <cell r="L543">
            <v>5218.8116764138185</v>
          </cell>
          <cell r="M543">
            <v>0</v>
          </cell>
          <cell r="N543">
            <v>11249.438502492008</v>
          </cell>
          <cell r="O543">
            <v>0</v>
          </cell>
          <cell r="P543">
            <v>13916.831137103516</v>
          </cell>
          <cell r="Q543">
            <v>13916.831137103516</v>
          </cell>
          <cell r="R543">
            <v>27833.662274207032</v>
          </cell>
          <cell r="S543">
            <v>54534.559223300974</v>
          </cell>
        </row>
        <row r="544">
          <cell r="A544">
            <v>5501210170</v>
          </cell>
          <cell r="B544" t="str">
            <v>CONFERENCE AND SEMINARSEXPENSES</v>
          </cell>
          <cell r="C544">
            <v>0</v>
          </cell>
          <cell r="D544">
            <v>0</v>
          </cell>
          <cell r="E544">
            <v>0</v>
          </cell>
          <cell r="F544">
            <v>0</v>
          </cell>
          <cell r="G544">
            <v>0</v>
          </cell>
          <cell r="H544">
            <v>1053127.5</v>
          </cell>
          <cell r="I544">
            <v>1053127.5</v>
          </cell>
          <cell r="J544">
            <v>0</v>
          </cell>
          <cell r="K544">
            <v>0</v>
          </cell>
          <cell r="L544">
            <v>0</v>
          </cell>
          <cell r="M544">
            <v>0</v>
          </cell>
          <cell r="N544">
            <v>0</v>
          </cell>
          <cell r="O544">
            <v>0</v>
          </cell>
          <cell r="P544">
            <v>0</v>
          </cell>
          <cell r="Q544">
            <v>0</v>
          </cell>
          <cell r="R544">
            <v>0</v>
          </cell>
          <cell r="S544">
            <v>1053127.5</v>
          </cell>
        </row>
        <row r="545">
          <cell r="A545">
            <v>5501210180</v>
          </cell>
          <cell r="B545" t="str">
            <v>ELECTRICITY EXPENSES-OFFICE</v>
          </cell>
          <cell r="C545">
            <v>0</v>
          </cell>
          <cell r="D545">
            <v>1038567.4642908589</v>
          </cell>
          <cell r="E545">
            <v>2569651.4580392386</v>
          </cell>
          <cell r="F545">
            <v>0</v>
          </cell>
          <cell r="G545">
            <v>0</v>
          </cell>
          <cell r="H545">
            <v>5034724.0776699027</v>
          </cell>
          <cell r="I545">
            <v>8642943</v>
          </cell>
          <cell r="J545">
            <v>0</v>
          </cell>
          <cell r="K545">
            <v>556757.81590850174</v>
          </cell>
          <cell r="L545">
            <v>481809.64838235726</v>
          </cell>
          <cell r="M545">
            <v>0</v>
          </cell>
          <cell r="N545">
            <v>1038567.4642908589</v>
          </cell>
          <cell r="O545">
            <v>0</v>
          </cell>
          <cell r="P545">
            <v>1284825.7290196193</v>
          </cell>
          <cell r="Q545">
            <v>1284825.7290196193</v>
          </cell>
          <cell r="R545">
            <v>2569651.4580392386</v>
          </cell>
          <cell r="S545">
            <v>5034724.0776699027</v>
          </cell>
        </row>
        <row r="546">
          <cell r="A546">
            <v>5501210181</v>
          </cell>
          <cell r="B546" t="str">
            <v>ELECTRICITY EXPENSES - RESIDENCE</v>
          </cell>
          <cell r="C546">
            <v>0</v>
          </cell>
          <cell r="D546">
            <v>0</v>
          </cell>
          <cell r="E546">
            <v>0</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row>
        <row r="547">
          <cell r="A547">
            <v>5501210190</v>
          </cell>
          <cell r="B547" t="str">
            <v>POOJA EXPENSES</v>
          </cell>
          <cell r="C547">
            <v>0</v>
          </cell>
          <cell r="D547">
            <v>25735.222551928782</v>
          </cell>
          <cell r="E547">
            <v>63674.777448071218</v>
          </cell>
          <cell r="F547">
            <v>0</v>
          </cell>
          <cell r="G547">
            <v>0</v>
          </cell>
          <cell r="H547">
            <v>12423</v>
          </cell>
          <cell r="I547">
            <v>101833</v>
          </cell>
          <cell r="J547">
            <v>0</v>
          </cell>
          <cell r="K547">
            <v>13796.201780415431</v>
          </cell>
          <cell r="L547">
            <v>11939.020771513353</v>
          </cell>
          <cell r="M547">
            <v>0</v>
          </cell>
          <cell r="N547">
            <v>25735.222551928782</v>
          </cell>
          <cell r="O547">
            <v>0</v>
          </cell>
          <cell r="P547">
            <v>31837.388724035609</v>
          </cell>
          <cell r="Q547">
            <v>31837.388724035609</v>
          </cell>
          <cell r="R547">
            <v>63674.777448071218</v>
          </cell>
          <cell r="S547">
            <v>12423</v>
          </cell>
        </row>
        <row r="548">
          <cell r="A548">
            <v>5501210200</v>
          </cell>
          <cell r="B548" t="str">
            <v>BOOKS AND PERIODICALS</v>
          </cell>
          <cell r="C548">
            <v>0</v>
          </cell>
          <cell r="D548">
            <v>4820.5599089625766</v>
          </cell>
          <cell r="E548">
            <v>10927.158537639365</v>
          </cell>
          <cell r="F548">
            <v>0</v>
          </cell>
          <cell r="G548">
            <v>-500</v>
          </cell>
          <cell r="H548">
            <v>25451.281553398057</v>
          </cell>
          <cell r="I548">
            <v>41199</v>
          </cell>
          <cell r="J548">
            <v>0</v>
          </cell>
          <cell r="K548">
            <v>2584.2176831551956</v>
          </cell>
          <cell r="L548">
            <v>2236.3422258073811</v>
          </cell>
          <cell r="M548">
            <v>0</v>
          </cell>
          <cell r="N548">
            <v>4820.5599089625766</v>
          </cell>
          <cell r="O548">
            <v>0</v>
          </cell>
          <cell r="P548">
            <v>4963.5792688196825</v>
          </cell>
          <cell r="Q548">
            <v>5963.5792688196825</v>
          </cell>
          <cell r="R548">
            <v>10927.158537639365</v>
          </cell>
          <cell r="S548">
            <v>25451.281553398057</v>
          </cell>
        </row>
        <row r="549">
          <cell r="A549">
            <v>5501210210</v>
          </cell>
          <cell r="B549" t="str">
            <v>OFFICE MAINTENANCE EXPENSES</v>
          </cell>
          <cell r="C549">
            <v>0</v>
          </cell>
          <cell r="D549">
            <v>271892.5189242604</v>
          </cell>
          <cell r="E549">
            <v>672723.75816311839</v>
          </cell>
          <cell r="F549">
            <v>32632.05</v>
          </cell>
          <cell r="G549">
            <v>0</v>
          </cell>
          <cell r="H549">
            <v>-242484.09708737861</v>
          </cell>
          <cell r="I549">
            <v>702132.18000000017</v>
          </cell>
          <cell r="J549">
            <v>0</v>
          </cell>
          <cell r="K549">
            <v>145756.81426867566</v>
          </cell>
          <cell r="L549">
            <v>126135.7046555847</v>
          </cell>
          <cell r="M549">
            <v>0</v>
          </cell>
          <cell r="N549">
            <v>271892.5189242604</v>
          </cell>
          <cell r="O549">
            <v>0</v>
          </cell>
          <cell r="P549">
            <v>336361.87908155919</v>
          </cell>
          <cell r="Q549">
            <v>336361.87908155919</v>
          </cell>
          <cell r="R549">
            <v>672723.75816311839</v>
          </cell>
          <cell r="S549">
            <v>-242484.09708737861</v>
          </cell>
        </row>
        <row r="550">
          <cell r="A550">
            <v>5501210220</v>
          </cell>
          <cell r="B550" t="str">
            <v>MEMBERSHIP AND SUBSCRIPTION</v>
          </cell>
          <cell r="C550">
            <v>0</v>
          </cell>
          <cell r="D550">
            <v>-350342.70339517732</v>
          </cell>
          <cell r="E550">
            <v>207293.35242430354</v>
          </cell>
          <cell r="F550">
            <v>0</v>
          </cell>
          <cell r="G550">
            <v>0</v>
          </cell>
          <cell r="H550">
            <v>-3488376.6990291262</v>
          </cell>
          <cell r="I550">
            <v>-3631426.05</v>
          </cell>
          <cell r="J550">
            <v>0</v>
          </cell>
          <cell r="K550">
            <v>-124116.7069747342</v>
          </cell>
          <cell r="L550">
            <v>-226225.99642044312</v>
          </cell>
          <cell r="M550">
            <v>0</v>
          </cell>
          <cell r="N550">
            <v>-350342.70339517732</v>
          </cell>
          <cell r="O550">
            <v>0</v>
          </cell>
          <cell r="P550">
            <v>810562.67621215177</v>
          </cell>
          <cell r="Q550">
            <v>-603269.32378784823</v>
          </cell>
          <cell r="R550">
            <v>207293.35242430354</v>
          </cell>
          <cell r="S550">
            <v>-3488376.6990291262</v>
          </cell>
        </row>
        <row r="551">
          <cell r="A551">
            <v>5501210230</v>
          </cell>
          <cell r="B551" t="str">
            <v>GARDENING CHARGES</v>
          </cell>
          <cell r="C551">
            <v>0</v>
          </cell>
          <cell r="D551">
            <v>2999432.0354005932</v>
          </cell>
          <cell r="E551">
            <v>3128574.3245994067</v>
          </cell>
          <cell r="F551">
            <v>455259.64</v>
          </cell>
          <cell r="G551">
            <v>0</v>
          </cell>
          <cell r="H551">
            <v>11009536.220000001</v>
          </cell>
          <cell r="I551">
            <v>17137542.579999998</v>
          </cell>
          <cell r="J551">
            <v>0</v>
          </cell>
          <cell r="K551">
            <v>2975860.8751632045</v>
          </cell>
          <cell r="L551">
            <v>23571.160237388722</v>
          </cell>
          <cell r="M551">
            <v>0</v>
          </cell>
          <cell r="N551">
            <v>2999432.0354005932</v>
          </cell>
          <cell r="O551">
            <v>0</v>
          </cell>
          <cell r="P551">
            <v>1421105.4972997033</v>
          </cell>
          <cell r="Q551">
            <v>1707468.8272997031</v>
          </cell>
          <cell r="R551">
            <v>3128574.3245994067</v>
          </cell>
          <cell r="S551">
            <v>11009536.220000001</v>
          </cell>
        </row>
        <row r="552">
          <cell r="A552">
            <v>5501210240</v>
          </cell>
          <cell r="B552" t="str">
            <v>RECRUITMENT EXPENSES</v>
          </cell>
          <cell r="C552">
            <v>0</v>
          </cell>
          <cell r="D552">
            <v>1057852.1254196079</v>
          </cell>
          <cell r="E552">
            <v>2617366.0835124315</v>
          </cell>
          <cell r="F552">
            <v>0</v>
          </cell>
          <cell r="G552">
            <v>0</v>
          </cell>
          <cell r="H552">
            <v>5825118.4310679613</v>
          </cell>
          <cell r="I552">
            <v>9500336.6400000006</v>
          </cell>
          <cell r="J552">
            <v>0</v>
          </cell>
          <cell r="K552">
            <v>567095.9847610268</v>
          </cell>
          <cell r="L552">
            <v>490756.14065858093</v>
          </cell>
          <cell r="M552">
            <v>0</v>
          </cell>
          <cell r="N552">
            <v>1057852.1254196079</v>
          </cell>
          <cell r="O552">
            <v>0</v>
          </cell>
          <cell r="P552">
            <v>1308683.0417562157</v>
          </cell>
          <cell r="Q552">
            <v>1308683.0417562157</v>
          </cell>
          <cell r="R552">
            <v>2617366.0835124315</v>
          </cell>
          <cell r="S552">
            <v>5825118.4310679613</v>
          </cell>
        </row>
        <row r="553">
          <cell r="A553">
            <v>5501210260</v>
          </cell>
          <cell r="B553" t="str">
            <v>GUEST HOUSE EXPENSES</v>
          </cell>
          <cell r="C553">
            <v>0</v>
          </cell>
          <cell r="D553">
            <v>9198.0122151479354</v>
          </cell>
          <cell r="E553">
            <v>22757.968367376332</v>
          </cell>
          <cell r="F553">
            <v>0</v>
          </cell>
          <cell r="G553">
            <v>0</v>
          </cell>
          <cell r="H553">
            <v>55906.019417475727</v>
          </cell>
          <cell r="I553">
            <v>87862</v>
          </cell>
          <cell r="J553">
            <v>0</v>
          </cell>
          <cell r="K553">
            <v>4930.8931462648725</v>
          </cell>
          <cell r="L553">
            <v>4267.1190688830629</v>
          </cell>
          <cell r="M553">
            <v>0</v>
          </cell>
          <cell r="N553">
            <v>9198.0122151479354</v>
          </cell>
          <cell r="O553">
            <v>0</v>
          </cell>
          <cell r="P553">
            <v>11378.984183688166</v>
          </cell>
          <cell r="Q553">
            <v>11378.984183688166</v>
          </cell>
          <cell r="R553">
            <v>22757.968367376332</v>
          </cell>
          <cell r="S553">
            <v>55906.019417475727</v>
          </cell>
        </row>
        <row r="554">
          <cell r="A554">
            <v>5501210270</v>
          </cell>
          <cell r="B554" t="str">
            <v>COMPUTER MAINTAINENCE EXPENSES</v>
          </cell>
          <cell r="C554">
            <v>0</v>
          </cell>
          <cell r="D554">
            <v>275718.54516320478</v>
          </cell>
          <cell r="E554">
            <v>682190.21483679523</v>
          </cell>
          <cell r="F554">
            <v>0</v>
          </cell>
          <cell r="G554">
            <v>0</v>
          </cell>
          <cell r="H554">
            <v>0</v>
          </cell>
          <cell r="I554">
            <v>957908.76</v>
          </cell>
          <cell r="J554">
            <v>0</v>
          </cell>
          <cell r="K554">
            <v>147807.87988130565</v>
          </cell>
          <cell r="L554">
            <v>127910.66528189911</v>
          </cell>
          <cell r="M554">
            <v>0</v>
          </cell>
          <cell r="N554">
            <v>275718.54516320478</v>
          </cell>
          <cell r="O554">
            <v>0</v>
          </cell>
          <cell r="P554">
            <v>341095.10741839762</v>
          </cell>
          <cell r="Q554">
            <v>341095.10741839762</v>
          </cell>
          <cell r="R554">
            <v>682190.21483679523</v>
          </cell>
          <cell r="S554">
            <v>0</v>
          </cell>
        </row>
        <row r="555">
          <cell r="A555">
            <v>5501210320</v>
          </cell>
          <cell r="B555" t="str">
            <v>SECURITY CHARGES</v>
          </cell>
          <cell r="C555">
            <v>0</v>
          </cell>
          <cell r="D555">
            <v>-124860.59209302325</v>
          </cell>
          <cell r="E555">
            <v>10568274.542093024</v>
          </cell>
          <cell r="F555">
            <v>1571293.9100000001</v>
          </cell>
          <cell r="G555">
            <v>1110187.24</v>
          </cell>
          <cell r="H555">
            <v>12560426.68</v>
          </cell>
          <cell r="I555">
            <v>23003840.630000003</v>
          </cell>
          <cell r="J555">
            <v>0</v>
          </cell>
          <cell r="K555">
            <v>-124860.59209302325</v>
          </cell>
          <cell r="L555">
            <v>0</v>
          </cell>
          <cell r="M555">
            <v>0</v>
          </cell>
          <cell r="N555">
            <v>-124860.59209302325</v>
          </cell>
          <cell r="O555">
            <v>0</v>
          </cell>
          <cell r="P555">
            <v>5947344.8320930237</v>
          </cell>
          <cell r="Q555">
            <v>4620929.71</v>
          </cell>
          <cell r="R555">
            <v>10568274.542093024</v>
          </cell>
          <cell r="S555">
            <v>12560426.68</v>
          </cell>
        </row>
        <row r="556">
          <cell r="A556">
            <v>5501210330</v>
          </cell>
          <cell r="B556" t="str">
            <v>FESTIVAL EXPENSES</v>
          </cell>
          <cell r="C556">
            <v>0</v>
          </cell>
          <cell r="D556">
            <v>2878.3382789317507</v>
          </cell>
          <cell r="E556">
            <v>7121.6617210682489</v>
          </cell>
          <cell r="F556">
            <v>0</v>
          </cell>
          <cell r="G556">
            <v>0</v>
          </cell>
          <cell r="H556">
            <v>83930</v>
          </cell>
          <cell r="I556">
            <v>93930</v>
          </cell>
          <cell r="J556">
            <v>0</v>
          </cell>
          <cell r="K556">
            <v>1543.026706231454</v>
          </cell>
          <cell r="L556">
            <v>1335.3115727002967</v>
          </cell>
          <cell r="M556">
            <v>0</v>
          </cell>
          <cell r="N556">
            <v>2878.3382789317507</v>
          </cell>
          <cell r="O556">
            <v>0</v>
          </cell>
          <cell r="P556">
            <v>3560.8308605341244</v>
          </cell>
          <cell r="Q556">
            <v>3560.8308605341244</v>
          </cell>
          <cell r="R556">
            <v>7121.6617210682489</v>
          </cell>
          <cell r="S556">
            <v>83930</v>
          </cell>
        </row>
        <row r="557">
          <cell r="A557">
            <v>5501210340</v>
          </cell>
          <cell r="B557" t="str">
            <v>MISCELLANEOUS EXPENSES - OTHERS</v>
          </cell>
          <cell r="C557">
            <v>0</v>
          </cell>
          <cell r="D557">
            <v>113518.87956958888</v>
          </cell>
          <cell r="E557">
            <v>280871.45460516837</v>
          </cell>
          <cell r="F557">
            <v>0</v>
          </cell>
          <cell r="G557">
            <v>0</v>
          </cell>
          <cell r="H557">
            <v>582656.30582524266</v>
          </cell>
          <cell r="I557">
            <v>977046.6399999999</v>
          </cell>
          <cell r="J557">
            <v>0</v>
          </cell>
          <cell r="K557">
            <v>60855.481831119818</v>
          </cell>
          <cell r="L557">
            <v>52663.397738469066</v>
          </cell>
          <cell r="M557">
            <v>0</v>
          </cell>
          <cell r="N557">
            <v>113518.87956958888</v>
          </cell>
          <cell r="O557">
            <v>0</v>
          </cell>
          <cell r="P557">
            <v>140435.72730258419</v>
          </cell>
          <cell r="Q557">
            <v>140435.72730258419</v>
          </cell>
          <cell r="R557">
            <v>280871.45460516837</v>
          </cell>
          <cell r="S557">
            <v>582656.30582524266</v>
          </cell>
        </row>
        <row r="558">
          <cell r="A558">
            <v>5501210360</v>
          </cell>
          <cell r="B558" t="str">
            <v>LICENSE FEES</v>
          </cell>
          <cell r="C558">
            <v>0</v>
          </cell>
          <cell r="D558">
            <v>211796.34081415116</v>
          </cell>
          <cell r="E558">
            <v>524032.18345769355</v>
          </cell>
          <cell r="F558">
            <v>0</v>
          </cell>
          <cell r="G558">
            <v>0</v>
          </cell>
          <cell r="H558">
            <v>1022655.4757281553</v>
          </cell>
          <cell r="I558">
            <v>1758484</v>
          </cell>
          <cell r="J558">
            <v>0</v>
          </cell>
          <cell r="K558">
            <v>113540.30641583361</v>
          </cell>
          <cell r="L558">
            <v>98256.034398317541</v>
          </cell>
          <cell r="M558">
            <v>0</v>
          </cell>
          <cell r="N558">
            <v>211796.34081415116</v>
          </cell>
          <cell r="O558">
            <v>0</v>
          </cell>
          <cell r="P558">
            <v>262016.09172884678</v>
          </cell>
          <cell r="Q558">
            <v>262016.09172884678</v>
          </cell>
          <cell r="R558">
            <v>524032.18345769355</v>
          </cell>
          <cell r="S558">
            <v>1022655.4757281553</v>
          </cell>
        </row>
        <row r="559">
          <cell r="A559">
            <v>5501210370</v>
          </cell>
          <cell r="B559" t="str">
            <v>TESTING EXPENSES</v>
          </cell>
          <cell r="C559">
            <v>0</v>
          </cell>
          <cell r="D559">
            <v>1007158.6130267063</v>
          </cell>
          <cell r="E559">
            <v>54323.856973293761</v>
          </cell>
          <cell r="F559">
            <v>0</v>
          </cell>
          <cell r="G559">
            <v>-4720</v>
          </cell>
          <cell r="H559">
            <v>1506535.25</v>
          </cell>
          <cell r="I559">
            <v>2568017.7199999997</v>
          </cell>
          <cell r="J559">
            <v>0</v>
          </cell>
          <cell r="K559">
            <v>1004243.9523442137</v>
          </cell>
          <cell r="L559">
            <v>2914.6606824925816</v>
          </cell>
          <cell r="M559">
            <v>0</v>
          </cell>
          <cell r="N559">
            <v>1007158.6130267063</v>
          </cell>
          <cell r="O559">
            <v>0</v>
          </cell>
          <cell r="P559">
            <v>46551.428486646881</v>
          </cell>
          <cell r="Q559">
            <v>7772.4284866468843</v>
          </cell>
          <cell r="R559">
            <v>54323.856973293761</v>
          </cell>
          <cell r="S559">
            <v>1506535.25</v>
          </cell>
        </row>
        <row r="560">
          <cell r="A560">
            <v>5501210380</v>
          </cell>
          <cell r="B560" t="str">
            <v>AGM EXPENSES</v>
          </cell>
          <cell r="C560">
            <v>0</v>
          </cell>
          <cell r="D560">
            <v>0</v>
          </cell>
          <cell r="E560">
            <v>0</v>
          </cell>
          <cell r="F560">
            <v>0</v>
          </cell>
          <cell r="G560">
            <v>0</v>
          </cell>
          <cell r="H560">
            <v>0</v>
          </cell>
          <cell r="I560">
            <v>0</v>
          </cell>
          <cell r="J560">
            <v>0</v>
          </cell>
          <cell r="K560">
            <v>0</v>
          </cell>
          <cell r="L560">
            <v>0</v>
          </cell>
          <cell r="M560">
            <v>0</v>
          </cell>
          <cell r="N560">
            <v>0</v>
          </cell>
          <cell r="O560">
            <v>0</v>
          </cell>
          <cell r="P560">
            <v>0</v>
          </cell>
          <cell r="Q560">
            <v>0</v>
          </cell>
          <cell r="R560">
            <v>0</v>
          </cell>
          <cell r="S560">
            <v>0</v>
          </cell>
        </row>
        <row r="561">
          <cell r="A561">
            <v>5501210390</v>
          </cell>
          <cell r="B561" t="str">
            <v>TRUSTEES REMUNERATION - DEBENTURES</v>
          </cell>
          <cell r="C561">
            <v>0</v>
          </cell>
          <cell r="D561">
            <v>0</v>
          </cell>
          <cell r="E561">
            <v>0</v>
          </cell>
          <cell r="F561">
            <v>0</v>
          </cell>
          <cell r="G561">
            <v>0</v>
          </cell>
          <cell r="H561">
            <v>0</v>
          </cell>
          <cell r="I561">
            <v>0</v>
          </cell>
          <cell r="J561">
            <v>0</v>
          </cell>
          <cell r="K561">
            <v>0</v>
          </cell>
          <cell r="L561">
            <v>0</v>
          </cell>
          <cell r="M561">
            <v>0</v>
          </cell>
          <cell r="N561">
            <v>0</v>
          </cell>
          <cell r="O561">
            <v>0</v>
          </cell>
          <cell r="P561">
            <v>0</v>
          </cell>
          <cell r="Q561">
            <v>0</v>
          </cell>
          <cell r="R561">
            <v>0</v>
          </cell>
          <cell r="S561">
            <v>0</v>
          </cell>
        </row>
        <row r="562">
          <cell r="A562">
            <v>5501210440</v>
          </cell>
          <cell r="B562" t="str">
            <v>SAFETY-OTHER EXPENSES</v>
          </cell>
          <cell r="C562">
            <v>0</v>
          </cell>
          <cell r="D562">
            <v>3009817.2120474773</v>
          </cell>
          <cell r="E562">
            <v>6044301.777952522</v>
          </cell>
          <cell r="F562">
            <v>114083.68</v>
          </cell>
          <cell r="G562">
            <v>0</v>
          </cell>
          <cell r="H562">
            <v>8154629.4000000004</v>
          </cell>
          <cell r="I562">
            <v>17208748.390000001</v>
          </cell>
          <cell r="J562">
            <v>0</v>
          </cell>
          <cell r="K562">
            <v>1553137.3930563796</v>
          </cell>
          <cell r="L562">
            <v>1456679.8189910979</v>
          </cell>
          <cell r="M562">
            <v>0</v>
          </cell>
          <cell r="N562">
            <v>3009817.2120474773</v>
          </cell>
          <cell r="O562">
            <v>0</v>
          </cell>
          <cell r="P562">
            <v>2593222.6639762609</v>
          </cell>
          <cell r="Q562">
            <v>3451079.1139762606</v>
          </cell>
          <cell r="R562">
            <v>6044301.777952522</v>
          </cell>
          <cell r="S562">
            <v>8154629.4000000004</v>
          </cell>
        </row>
        <row r="563">
          <cell r="A563">
            <v>5501210450</v>
          </cell>
          <cell r="B563" t="str">
            <v>COMMUNITY DEVELOPMENT EXPENSES (CSR)</v>
          </cell>
          <cell r="C563">
            <v>0</v>
          </cell>
          <cell r="D563">
            <v>0</v>
          </cell>
          <cell r="E563">
            <v>10500000</v>
          </cell>
          <cell r="F563">
            <v>0</v>
          </cell>
          <cell r="G563">
            <v>0</v>
          </cell>
          <cell r="H563">
            <v>15000000</v>
          </cell>
          <cell r="I563">
            <v>25500000</v>
          </cell>
          <cell r="J563">
            <v>0</v>
          </cell>
          <cell r="K563">
            <v>0</v>
          </cell>
          <cell r="L563">
            <v>0</v>
          </cell>
          <cell r="M563">
            <v>0</v>
          </cell>
          <cell r="N563">
            <v>0</v>
          </cell>
          <cell r="O563">
            <v>0</v>
          </cell>
          <cell r="P563">
            <v>10500000</v>
          </cell>
          <cell r="Q563">
            <v>0</v>
          </cell>
          <cell r="R563">
            <v>10500000</v>
          </cell>
          <cell r="S563">
            <v>15000000</v>
          </cell>
        </row>
        <row r="564">
          <cell r="A564">
            <v>5501210530</v>
          </cell>
          <cell r="B564" t="str">
            <v>GIFT EXPENSES</v>
          </cell>
          <cell r="C564">
            <v>0</v>
          </cell>
          <cell r="D564">
            <v>284341.56000921899</v>
          </cell>
          <cell r="E564">
            <v>694618.292806315</v>
          </cell>
          <cell r="F564">
            <v>0</v>
          </cell>
          <cell r="G564">
            <v>0</v>
          </cell>
          <cell r="H564">
            <v>181736.02718446602</v>
          </cell>
          <cell r="I564">
            <v>1160695.8799999999</v>
          </cell>
          <cell r="J564">
            <v>0</v>
          </cell>
          <cell r="K564">
            <v>154100.63010803491</v>
          </cell>
          <cell r="L564">
            <v>130240.92990118406</v>
          </cell>
          <cell r="M564">
            <v>0</v>
          </cell>
          <cell r="N564">
            <v>284341.56000921899</v>
          </cell>
          <cell r="O564">
            <v>0</v>
          </cell>
          <cell r="P564">
            <v>347309.1464031575</v>
          </cell>
          <cell r="Q564">
            <v>347309.1464031575</v>
          </cell>
          <cell r="R564">
            <v>694618.292806315</v>
          </cell>
          <cell r="S564">
            <v>181736.02718446602</v>
          </cell>
        </row>
        <row r="565">
          <cell r="A565">
            <v>5501210600</v>
          </cell>
          <cell r="B565" t="str">
            <v>HOUSEKEEPING EXPENSES</v>
          </cell>
          <cell r="C565">
            <v>0</v>
          </cell>
          <cell r="D565">
            <v>86254.872729970331</v>
          </cell>
          <cell r="E565">
            <v>13775.957270029676</v>
          </cell>
          <cell r="F565">
            <v>0</v>
          </cell>
          <cell r="G565">
            <v>0</v>
          </cell>
          <cell r="H565">
            <v>10203854.98</v>
          </cell>
          <cell r="I565">
            <v>10303885.810000001</v>
          </cell>
          <cell r="J565">
            <v>0</v>
          </cell>
          <cell r="K565">
            <v>83671.880741839763</v>
          </cell>
          <cell r="L565">
            <v>2582.9919881305641</v>
          </cell>
          <cell r="M565">
            <v>0</v>
          </cell>
          <cell r="N565">
            <v>86254.872729970331</v>
          </cell>
          <cell r="O565">
            <v>0</v>
          </cell>
          <cell r="P565">
            <v>6887.9786350148379</v>
          </cell>
          <cell r="Q565">
            <v>6887.9786350148379</v>
          </cell>
          <cell r="R565">
            <v>13775.957270029676</v>
          </cell>
          <cell r="S565">
            <v>10203854.98</v>
          </cell>
        </row>
        <row r="566">
          <cell r="A566">
            <v>5501210630</v>
          </cell>
          <cell r="B566" t="str">
            <v>TRAVELLING EXPENSES - DOMESTIC -LODGING / BOA</v>
          </cell>
          <cell r="C566">
            <v>0</v>
          </cell>
          <cell r="D566">
            <v>376074.36290311429</v>
          </cell>
          <cell r="E566">
            <v>930493.26903863333</v>
          </cell>
          <cell r="F566">
            <v>0</v>
          </cell>
          <cell r="G566">
            <v>0</v>
          </cell>
          <cell r="H566">
            <v>263103.39805825241</v>
          </cell>
          <cell r="I566">
            <v>1569671.03</v>
          </cell>
          <cell r="J566">
            <v>0</v>
          </cell>
          <cell r="K566">
            <v>201606.87495837055</v>
          </cell>
          <cell r="L566">
            <v>174467.48794474371</v>
          </cell>
          <cell r="M566">
            <v>0</v>
          </cell>
          <cell r="N566">
            <v>376074.36290311429</v>
          </cell>
          <cell r="O566">
            <v>0</v>
          </cell>
          <cell r="P566">
            <v>465246.63451931666</v>
          </cell>
          <cell r="Q566">
            <v>465246.63451931666</v>
          </cell>
          <cell r="R566">
            <v>930493.26903863333</v>
          </cell>
          <cell r="S566">
            <v>263103.39805825241</v>
          </cell>
        </row>
        <row r="567">
          <cell r="A567">
            <v>5501210780</v>
          </cell>
          <cell r="B567" t="str">
            <v>RECOVERY FROM EMP COVEYANCE EXPNS</v>
          </cell>
          <cell r="C567">
            <v>0</v>
          </cell>
          <cell r="D567">
            <v>-44135.264786378961</v>
          </cell>
          <cell r="E567">
            <v>-64369.696378669585</v>
          </cell>
          <cell r="F567">
            <v>0</v>
          </cell>
          <cell r="G567">
            <v>0</v>
          </cell>
          <cell r="H567">
            <v>-636396.03883495147</v>
          </cell>
          <cell r="I567">
            <v>-744901</v>
          </cell>
          <cell r="J567">
            <v>0</v>
          </cell>
          <cell r="K567">
            <v>-24708.88421537841</v>
          </cell>
          <cell r="L567">
            <v>-19426.380571000547</v>
          </cell>
          <cell r="M567">
            <v>0</v>
          </cell>
          <cell r="N567">
            <v>-44135.264786378961</v>
          </cell>
          <cell r="O567">
            <v>0</v>
          </cell>
          <cell r="P567">
            <v>-35145.348189334793</v>
          </cell>
          <cell r="Q567">
            <v>-29224.348189334793</v>
          </cell>
          <cell r="R567">
            <v>-64369.696378669585</v>
          </cell>
          <cell r="S567">
            <v>-636396.03883495147</v>
          </cell>
        </row>
        <row r="568">
          <cell r="A568">
            <v>5501240000</v>
          </cell>
          <cell r="B568" t="str">
            <v>CASH DISCOUNT ON SALES - LOCAL</v>
          </cell>
          <cell r="C568">
            <v>0</v>
          </cell>
          <cell r="D568">
            <v>0</v>
          </cell>
          <cell r="E568">
            <v>0</v>
          </cell>
          <cell r="F568">
            <v>0</v>
          </cell>
          <cell r="G568">
            <v>0</v>
          </cell>
          <cell r="H568">
            <v>0</v>
          </cell>
          <cell r="I568">
            <v>0</v>
          </cell>
          <cell r="J568">
            <v>0</v>
          </cell>
          <cell r="K568">
            <v>0</v>
          </cell>
          <cell r="L568">
            <v>0</v>
          </cell>
          <cell r="M568">
            <v>0</v>
          </cell>
          <cell r="N568">
            <v>0</v>
          </cell>
          <cell r="O568">
            <v>0</v>
          </cell>
          <cell r="P568">
            <v>0</v>
          </cell>
          <cell r="Q568">
            <v>0</v>
          </cell>
          <cell r="R568">
            <v>0</v>
          </cell>
          <cell r="S568">
            <v>0</v>
          </cell>
        </row>
        <row r="569">
          <cell r="A569">
            <v>5501240001</v>
          </cell>
          <cell r="B569" t="str">
            <v>CASH DISCOUNT ON SALES - LOCAL</v>
          </cell>
          <cell r="C569">
            <v>0</v>
          </cell>
          <cell r="D569">
            <v>0</v>
          </cell>
          <cell r="E569">
            <v>0</v>
          </cell>
          <cell r="F569">
            <v>0</v>
          </cell>
          <cell r="G569">
            <v>0</v>
          </cell>
          <cell r="H569">
            <v>0</v>
          </cell>
          <cell r="I569">
            <v>0</v>
          </cell>
          <cell r="J569">
            <v>0</v>
          </cell>
          <cell r="K569">
            <v>0</v>
          </cell>
          <cell r="L569">
            <v>0</v>
          </cell>
          <cell r="M569">
            <v>0</v>
          </cell>
          <cell r="N569">
            <v>0</v>
          </cell>
          <cell r="O569">
            <v>0</v>
          </cell>
          <cell r="P569">
            <v>0</v>
          </cell>
          <cell r="Q569">
            <v>0</v>
          </cell>
          <cell r="R569">
            <v>0</v>
          </cell>
          <cell r="S569">
            <v>0</v>
          </cell>
        </row>
        <row r="570">
          <cell r="A570">
            <v>5501260000</v>
          </cell>
          <cell r="B570" t="str">
            <v>ROUNDING-OFF DIFFERENCE ACCOUNT</v>
          </cell>
          <cell r="C570">
            <v>0</v>
          </cell>
          <cell r="D570">
            <v>10.362017804154302</v>
          </cell>
          <cell r="E570">
            <v>25.637982195845698</v>
          </cell>
          <cell r="F570">
            <v>0</v>
          </cell>
          <cell r="G570">
            <v>0</v>
          </cell>
          <cell r="H570">
            <v>0</v>
          </cell>
          <cell r="I570">
            <v>36</v>
          </cell>
          <cell r="J570">
            <v>0</v>
          </cell>
          <cell r="K570">
            <v>5.5548961424332344</v>
          </cell>
          <cell r="L570">
            <v>4.8071216617210686</v>
          </cell>
          <cell r="M570">
            <v>0</v>
          </cell>
          <cell r="N570">
            <v>10.362017804154302</v>
          </cell>
          <cell r="O570">
            <v>0</v>
          </cell>
          <cell r="P570">
            <v>12.818991097922849</v>
          </cell>
          <cell r="Q570">
            <v>12.818991097922849</v>
          </cell>
          <cell r="R570">
            <v>25.637982195845698</v>
          </cell>
          <cell r="S570">
            <v>0</v>
          </cell>
        </row>
        <row r="571">
          <cell r="A571">
            <v>5501260001</v>
          </cell>
          <cell r="B571" t="str">
            <v>ROUNDING-OFF DIFFERENCE ACCOUNT</v>
          </cell>
          <cell r="C571">
            <v>0</v>
          </cell>
          <cell r="D571">
            <v>2.4850165653539227</v>
          </cell>
          <cell r="E571">
            <v>4.1648863472674371</v>
          </cell>
          <cell r="F571">
            <v>-0.04</v>
          </cell>
          <cell r="G571">
            <v>0</v>
          </cell>
          <cell r="H571">
            <v>-3.5099029126213592</v>
          </cell>
          <cell r="I571">
            <v>3.1400000000000006</v>
          </cell>
          <cell r="J571">
            <v>0</v>
          </cell>
          <cell r="K571">
            <v>1.7172253752412781</v>
          </cell>
          <cell r="L571">
            <v>0.76779119011264441</v>
          </cell>
          <cell r="M571">
            <v>0</v>
          </cell>
          <cell r="N571">
            <v>2.4850165653539227</v>
          </cell>
          <cell r="O571">
            <v>0</v>
          </cell>
          <cell r="P571">
            <v>1.9174431736337185</v>
          </cell>
          <cell r="Q571">
            <v>2.2474431736337186</v>
          </cell>
          <cell r="R571">
            <v>4.1648863472674371</v>
          </cell>
          <cell r="S571">
            <v>-3.5099029126213592</v>
          </cell>
        </row>
        <row r="572">
          <cell r="A572">
            <v>5501260080</v>
          </cell>
          <cell r="B572" t="str">
            <v>GREEN BELT DEVELOPMENT EXPENSES</v>
          </cell>
          <cell r="C572">
            <v>0</v>
          </cell>
          <cell r="D572">
            <v>0</v>
          </cell>
          <cell r="E572">
            <v>0</v>
          </cell>
          <cell r="F572">
            <v>0</v>
          </cell>
          <cell r="G572">
            <v>0</v>
          </cell>
          <cell r="H572">
            <v>3540000</v>
          </cell>
          <cell r="I572">
            <v>3540000</v>
          </cell>
          <cell r="J572">
            <v>0</v>
          </cell>
          <cell r="K572">
            <v>0</v>
          </cell>
          <cell r="L572">
            <v>0</v>
          </cell>
          <cell r="M572">
            <v>0</v>
          </cell>
          <cell r="N572">
            <v>0</v>
          </cell>
          <cell r="O572">
            <v>0</v>
          </cell>
          <cell r="P572">
            <v>0</v>
          </cell>
          <cell r="Q572">
            <v>0</v>
          </cell>
          <cell r="R572">
            <v>0</v>
          </cell>
          <cell r="S572">
            <v>3540000</v>
          </cell>
        </row>
        <row r="573">
          <cell r="A573">
            <v>5501210110</v>
          </cell>
          <cell r="B573" t="str">
            <v>STATUTORY AUDIT FEES</v>
          </cell>
          <cell r="C573">
            <v>0</v>
          </cell>
          <cell r="D573">
            <v>1598717.1069689724</v>
          </cell>
          <cell r="E573">
            <v>3955588.7182737463</v>
          </cell>
          <cell r="F573">
            <v>0</v>
          </cell>
          <cell r="G573">
            <v>0</v>
          </cell>
          <cell r="H573">
            <v>7750194.1747572822</v>
          </cell>
          <cell r="I573">
            <v>13304500</v>
          </cell>
          <cell r="J573">
            <v>0</v>
          </cell>
          <cell r="K573">
            <v>857044.22229264502</v>
          </cell>
          <cell r="L573">
            <v>741672.88467632746</v>
          </cell>
          <cell r="M573">
            <v>0</v>
          </cell>
          <cell r="N573">
            <v>1598717.1069689724</v>
          </cell>
          <cell r="O573">
            <v>0</v>
          </cell>
          <cell r="P573">
            <v>1977794.3591368732</v>
          </cell>
          <cell r="Q573">
            <v>1977794.3591368732</v>
          </cell>
          <cell r="R573">
            <v>3955588.7182737463</v>
          </cell>
          <cell r="S573">
            <v>7750194.1747572822</v>
          </cell>
        </row>
        <row r="574">
          <cell r="A574">
            <v>5501260090</v>
          </cell>
          <cell r="B574" t="str">
            <v>OPEN ACCESS CHARGES TO SLDC</v>
          </cell>
          <cell r="C574">
            <v>0</v>
          </cell>
          <cell r="D574">
            <v>0</v>
          </cell>
          <cell r="E574">
            <v>0</v>
          </cell>
          <cell r="F574">
            <v>0</v>
          </cell>
          <cell r="G574">
            <v>0</v>
          </cell>
          <cell r="H574">
            <v>797680</v>
          </cell>
          <cell r="I574">
            <v>797680</v>
          </cell>
          <cell r="J574">
            <v>0</v>
          </cell>
          <cell r="K574">
            <v>0</v>
          </cell>
          <cell r="L574">
            <v>0</v>
          </cell>
          <cell r="M574">
            <v>0</v>
          </cell>
          <cell r="N574">
            <v>0</v>
          </cell>
          <cell r="O574">
            <v>0</v>
          </cell>
          <cell r="P574">
            <v>0</v>
          </cell>
          <cell r="Q574">
            <v>0</v>
          </cell>
          <cell r="R574">
            <v>0</v>
          </cell>
          <cell r="S574">
            <v>797680</v>
          </cell>
        </row>
        <row r="575">
          <cell r="A575">
            <v>5501270000</v>
          </cell>
          <cell r="B575" t="str">
            <v>LOSS ON SALE OF FIXED ASSETS</v>
          </cell>
          <cell r="C575">
            <v>0</v>
          </cell>
          <cell r="D575">
            <v>183960</v>
          </cell>
          <cell r="E575">
            <v>0</v>
          </cell>
          <cell r="F575">
            <v>0</v>
          </cell>
          <cell r="G575">
            <v>0</v>
          </cell>
          <cell r="H575">
            <v>0</v>
          </cell>
          <cell r="I575">
            <v>183960</v>
          </cell>
          <cell r="J575">
            <v>0</v>
          </cell>
          <cell r="K575">
            <v>183960</v>
          </cell>
          <cell r="L575">
            <v>0</v>
          </cell>
          <cell r="M575">
            <v>0</v>
          </cell>
          <cell r="N575">
            <v>183960</v>
          </cell>
          <cell r="O575">
            <v>0</v>
          </cell>
          <cell r="P575">
            <v>0</v>
          </cell>
          <cell r="Q575">
            <v>0</v>
          </cell>
          <cell r="R575">
            <v>0</v>
          </cell>
          <cell r="S575">
            <v>0</v>
          </cell>
        </row>
        <row r="576">
          <cell r="A576">
            <v>5501280010</v>
          </cell>
          <cell r="B576" t="str">
            <v>PROVISION FOR DOUBTFUL ADVANCES</v>
          </cell>
          <cell r="C576">
            <v>0</v>
          </cell>
          <cell r="D576">
            <v>457389720</v>
          </cell>
          <cell r="E576">
            <v>0</v>
          </cell>
          <cell r="F576">
            <v>0</v>
          </cell>
          <cell r="G576">
            <v>0</v>
          </cell>
          <cell r="H576">
            <v>0</v>
          </cell>
          <cell r="I576">
            <v>457389720</v>
          </cell>
          <cell r="J576">
            <v>0</v>
          </cell>
          <cell r="K576">
            <v>457389720</v>
          </cell>
          <cell r="L576">
            <v>0</v>
          </cell>
          <cell r="M576">
            <v>0</v>
          </cell>
          <cell r="N576">
            <v>457389720</v>
          </cell>
          <cell r="O576">
            <v>0</v>
          </cell>
          <cell r="P576">
            <v>0</v>
          </cell>
          <cell r="Q576">
            <v>0</v>
          </cell>
          <cell r="R576">
            <v>0</v>
          </cell>
          <cell r="S576">
            <v>0</v>
          </cell>
        </row>
        <row r="577">
          <cell r="A577">
            <v>5501290000</v>
          </cell>
          <cell r="B577" t="str">
            <v>PROVISION FOR DIMINIUTION IN THE VALUE OF INVESTME</v>
          </cell>
          <cell r="C577">
            <v>0</v>
          </cell>
          <cell r="D577">
            <v>-2600000</v>
          </cell>
          <cell r="E577">
            <v>0</v>
          </cell>
          <cell r="F577">
            <v>0</v>
          </cell>
          <cell r="G577">
            <v>0</v>
          </cell>
          <cell r="H577">
            <v>0</v>
          </cell>
          <cell r="I577">
            <v>-2600000</v>
          </cell>
          <cell r="J577">
            <v>0</v>
          </cell>
          <cell r="K577">
            <v>-2600000</v>
          </cell>
          <cell r="L577">
            <v>0</v>
          </cell>
          <cell r="M577">
            <v>0</v>
          </cell>
          <cell r="N577">
            <v>-2600000</v>
          </cell>
          <cell r="O577">
            <v>0</v>
          </cell>
          <cell r="P577">
            <v>0</v>
          </cell>
          <cell r="Q577">
            <v>0</v>
          </cell>
          <cell r="R577">
            <v>0</v>
          </cell>
          <cell r="S577">
            <v>0</v>
          </cell>
        </row>
        <row r="578">
          <cell r="A578">
            <v>5601010000</v>
          </cell>
          <cell r="B578" t="str">
            <v>CURRENT YEAR PROVISION FOR INCOME TAX</v>
          </cell>
          <cell r="C578">
            <v>0</v>
          </cell>
          <cell r="D578">
            <v>0</v>
          </cell>
          <cell r="E578">
            <v>0</v>
          </cell>
          <cell r="F578">
            <v>0</v>
          </cell>
          <cell r="G578">
            <v>0</v>
          </cell>
          <cell r="H578">
            <v>0</v>
          </cell>
          <cell r="I578">
            <v>0</v>
          </cell>
          <cell r="J578">
            <v>0</v>
          </cell>
          <cell r="K578">
            <v>0</v>
          </cell>
          <cell r="L578">
            <v>0</v>
          </cell>
          <cell r="M578">
            <v>0</v>
          </cell>
          <cell r="N578">
            <v>0</v>
          </cell>
          <cell r="O578">
            <v>0</v>
          </cell>
          <cell r="P578">
            <v>0</v>
          </cell>
          <cell r="Q578">
            <v>0</v>
          </cell>
          <cell r="R578">
            <v>0</v>
          </cell>
          <cell r="S578">
            <v>0</v>
          </cell>
        </row>
        <row r="579">
          <cell r="A579">
            <v>5601010010</v>
          </cell>
          <cell r="B579" t="str">
            <v>DEFERRED TAX-TIMING DIFFERENCE</v>
          </cell>
          <cell r="C579">
            <v>0</v>
          </cell>
          <cell r="D579">
            <v>0</v>
          </cell>
          <cell r="E579">
            <v>0</v>
          </cell>
          <cell r="F579">
            <v>0</v>
          </cell>
          <cell r="G579">
            <v>0</v>
          </cell>
          <cell r="H579">
            <v>0</v>
          </cell>
          <cell r="I579">
            <v>0</v>
          </cell>
          <cell r="J579">
            <v>0</v>
          </cell>
          <cell r="K579">
            <v>0</v>
          </cell>
          <cell r="L579">
            <v>0</v>
          </cell>
          <cell r="M579">
            <v>0</v>
          </cell>
          <cell r="N579">
            <v>0</v>
          </cell>
          <cell r="O579">
            <v>0</v>
          </cell>
          <cell r="P579">
            <v>0</v>
          </cell>
          <cell r="Q579">
            <v>0</v>
          </cell>
          <cell r="R579">
            <v>0</v>
          </cell>
          <cell r="S579">
            <v>0</v>
          </cell>
        </row>
        <row r="580">
          <cell r="A580">
            <v>9101010000</v>
          </cell>
          <cell r="B580" t="str">
            <v>DATA MIGRATION - ASSET MANAGEMENT</v>
          </cell>
          <cell r="C580">
            <v>0</v>
          </cell>
          <cell r="D580">
            <v>0</v>
          </cell>
          <cell r="E580">
            <v>0</v>
          </cell>
          <cell r="F580">
            <v>0</v>
          </cell>
          <cell r="G580">
            <v>0</v>
          </cell>
          <cell r="H580">
            <v>0</v>
          </cell>
          <cell r="I580">
            <v>0</v>
          </cell>
          <cell r="J580">
            <v>0</v>
          </cell>
          <cell r="K580">
            <v>0</v>
          </cell>
          <cell r="L580">
            <v>0</v>
          </cell>
          <cell r="M580">
            <v>0</v>
          </cell>
          <cell r="N580">
            <v>0</v>
          </cell>
          <cell r="O580">
            <v>0</v>
          </cell>
          <cell r="P580">
            <v>0</v>
          </cell>
          <cell r="Q580">
            <v>0</v>
          </cell>
          <cell r="R580">
            <v>0</v>
          </cell>
          <cell r="S580">
            <v>0</v>
          </cell>
        </row>
        <row r="581">
          <cell r="A581">
            <v>9101010010</v>
          </cell>
          <cell r="B581" t="str">
            <v>DATA MIGRATION - ASSET MANAGEMENT – AUC</v>
          </cell>
          <cell r="C581">
            <v>0</v>
          </cell>
          <cell r="D581">
            <v>0</v>
          </cell>
          <cell r="E581">
            <v>0</v>
          </cell>
          <cell r="F581">
            <v>0</v>
          </cell>
          <cell r="G581">
            <v>0</v>
          </cell>
          <cell r="H581">
            <v>0</v>
          </cell>
          <cell r="I581">
            <v>0</v>
          </cell>
          <cell r="J581">
            <v>0</v>
          </cell>
          <cell r="K581">
            <v>0</v>
          </cell>
          <cell r="L581">
            <v>0</v>
          </cell>
          <cell r="M581">
            <v>0</v>
          </cell>
          <cell r="N581">
            <v>0</v>
          </cell>
          <cell r="O581">
            <v>0</v>
          </cell>
          <cell r="P581">
            <v>0</v>
          </cell>
          <cell r="Q581">
            <v>0</v>
          </cell>
          <cell r="R581">
            <v>0</v>
          </cell>
          <cell r="S581">
            <v>0</v>
          </cell>
        </row>
        <row r="582">
          <cell r="A582">
            <v>9101020000</v>
          </cell>
          <cell r="B582" t="str">
            <v>DATA MIGRATION - ACCOUNTS RECEIVABLE</v>
          </cell>
          <cell r="C582">
            <v>0</v>
          </cell>
          <cell r="D582">
            <v>0</v>
          </cell>
          <cell r="E582">
            <v>0</v>
          </cell>
          <cell r="F582">
            <v>0</v>
          </cell>
          <cell r="G582">
            <v>0</v>
          </cell>
          <cell r="H582">
            <v>0</v>
          </cell>
          <cell r="I582">
            <v>0</v>
          </cell>
          <cell r="J582">
            <v>0</v>
          </cell>
          <cell r="K582">
            <v>0</v>
          </cell>
          <cell r="L582">
            <v>0</v>
          </cell>
          <cell r="M582">
            <v>0</v>
          </cell>
          <cell r="N582">
            <v>0</v>
          </cell>
          <cell r="O582">
            <v>0</v>
          </cell>
          <cell r="P582">
            <v>0</v>
          </cell>
          <cell r="Q582">
            <v>0</v>
          </cell>
          <cell r="R582">
            <v>0</v>
          </cell>
          <cell r="S582">
            <v>0</v>
          </cell>
        </row>
        <row r="583">
          <cell r="A583">
            <v>9101030000</v>
          </cell>
          <cell r="B583" t="str">
            <v>DATA MIG - MATERIAL MANAGEMENT</v>
          </cell>
          <cell r="C583">
            <v>0</v>
          </cell>
          <cell r="D583">
            <v>0</v>
          </cell>
          <cell r="E583">
            <v>0</v>
          </cell>
          <cell r="F583">
            <v>0</v>
          </cell>
          <cell r="G583">
            <v>0</v>
          </cell>
          <cell r="H583">
            <v>0</v>
          </cell>
          <cell r="I583">
            <v>0</v>
          </cell>
          <cell r="J583">
            <v>0</v>
          </cell>
          <cell r="K583">
            <v>0</v>
          </cell>
          <cell r="L583">
            <v>0</v>
          </cell>
          <cell r="M583">
            <v>0</v>
          </cell>
          <cell r="N583">
            <v>0</v>
          </cell>
          <cell r="O583">
            <v>0</v>
          </cell>
          <cell r="P583">
            <v>0</v>
          </cell>
          <cell r="Q583">
            <v>0</v>
          </cell>
          <cell r="R583">
            <v>0</v>
          </cell>
          <cell r="S583">
            <v>0</v>
          </cell>
        </row>
        <row r="584">
          <cell r="A584">
            <v>9101040000</v>
          </cell>
          <cell r="B584" t="str">
            <v>DATA MIGRATION - ACCOUNTS PAYABLE</v>
          </cell>
          <cell r="C584">
            <v>0</v>
          </cell>
          <cell r="D584">
            <v>0</v>
          </cell>
          <cell r="E584">
            <v>0</v>
          </cell>
          <cell r="F584">
            <v>0</v>
          </cell>
          <cell r="G584">
            <v>0</v>
          </cell>
          <cell r="H584">
            <v>0</v>
          </cell>
          <cell r="I584">
            <v>0</v>
          </cell>
          <cell r="J584">
            <v>0</v>
          </cell>
          <cell r="K584">
            <v>0</v>
          </cell>
          <cell r="L584">
            <v>0</v>
          </cell>
          <cell r="M584">
            <v>0</v>
          </cell>
          <cell r="N584">
            <v>0</v>
          </cell>
          <cell r="O584">
            <v>0</v>
          </cell>
          <cell r="P584">
            <v>0</v>
          </cell>
          <cell r="Q584">
            <v>0</v>
          </cell>
          <cell r="R584">
            <v>0</v>
          </cell>
          <cell r="S584">
            <v>0</v>
          </cell>
        </row>
        <row r="585">
          <cell r="A585">
            <v>9101050000</v>
          </cell>
          <cell r="B585" t="str">
            <v>DATA MIGRATION - OTHER BALANCE SHEET</v>
          </cell>
          <cell r="C585">
            <v>0</v>
          </cell>
          <cell r="D585">
            <v>0</v>
          </cell>
          <cell r="E585">
            <v>0</v>
          </cell>
          <cell r="F585">
            <v>0</v>
          </cell>
          <cell r="G585">
            <v>0</v>
          </cell>
          <cell r="H585">
            <v>0</v>
          </cell>
          <cell r="I585">
            <v>0</v>
          </cell>
          <cell r="J585">
            <v>0</v>
          </cell>
          <cell r="K585">
            <v>0</v>
          </cell>
          <cell r="L585">
            <v>0</v>
          </cell>
          <cell r="M585">
            <v>0</v>
          </cell>
          <cell r="N585">
            <v>0</v>
          </cell>
          <cell r="O585">
            <v>0</v>
          </cell>
          <cell r="P585">
            <v>0</v>
          </cell>
          <cell r="Q585">
            <v>0</v>
          </cell>
          <cell r="R585">
            <v>0</v>
          </cell>
          <cell r="S585">
            <v>0</v>
          </cell>
        </row>
        <row r="586">
          <cell r="A586">
            <v>9101050010</v>
          </cell>
          <cell r="B586" t="str">
            <v>DATA MIGRATION - OTHER BS - BANK OPEN ITEMS</v>
          </cell>
          <cell r="C586">
            <v>0</v>
          </cell>
          <cell r="D586">
            <v>0</v>
          </cell>
          <cell r="E586">
            <v>0</v>
          </cell>
          <cell r="F586">
            <v>0</v>
          </cell>
          <cell r="G586">
            <v>0</v>
          </cell>
          <cell r="H586">
            <v>0</v>
          </cell>
          <cell r="I586">
            <v>0</v>
          </cell>
          <cell r="J586">
            <v>0</v>
          </cell>
          <cell r="K586">
            <v>0</v>
          </cell>
          <cell r="L586">
            <v>0</v>
          </cell>
          <cell r="M586">
            <v>0</v>
          </cell>
          <cell r="N586">
            <v>0</v>
          </cell>
          <cell r="O586">
            <v>0</v>
          </cell>
          <cell r="P586">
            <v>0</v>
          </cell>
          <cell r="Q586">
            <v>0</v>
          </cell>
          <cell r="R586">
            <v>0</v>
          </cell>
          <cell r="S586">
            <v>0</v>
          </cell>
        </row>
        <row r="587">
          <cell r="A587">
            <v>9101109998</v>
          </cell>
          <cell r="B587" t="str">
            <v>PROFIT CENTER NETOFF - MANUAL</v>
          </cell>
          <cell r="C587">
            <v>0</v>
          </cell>
          <cell r="D587">
            <v>0</v>
          </cell>
          <cell r="E587">
            <v>0</v>
          </cell>
          <cell r="F587">
            <v>0</v>
          </cell>
          <cell r="G587">
            <v>0</v>
          </cell>
          <cell r="H587">
            <v>0</v>
          </cell>
          <cell r="I587">
            <v>0</v>
          </cell>
          <cell r="J587">
            <v>0</v>
          </cell>
          <cell r="K587">
            <v>0</v>
          </cell>
          <cell r="L587">
            <v>0</v>
          </cell>
          <cell r="M587">
            <v>0</v>
          </cell>
          <cell r="N587">
            <v>0</v>
          </cell>
          <cell r="O587">
            <v>0</v>
          </cell>
          <cell r="P587">
            <v>0</v>
          </cell>
          <cell r="Q587">
            <v>0</v>
          </cell>
          <cell r="R587">
            <v>0</v>
          </cell>
          <cell r="S587">
            <v>0</v>
          </cell>
        </row>
        <row r="588">
          <cell r="A588">
            <v>9101109999</v>
          </cell>
          <cell r="B588" t="str">
            <v>PROFIT CENTER NETOFF</v>
          </cell>
          <cell r="C588">
            <v>28236067703.380001</v>
          </cell>
          <cell r="D588">
            <v>-31803635814.23</v>
          </cell>
          <cell r="E588">
            <v>1185226342.5</v>
          </cell>
          <cell r="F588">
            <v>-783104422.38999999</v>
          </cell>
          <cell r="G588">
            <v>-89625626.870000005</v>
          </cell>
          <cell r="H588">
            <v>3255071817.6099997</v>
          </cell>
          <cell r="I588">
            <v>872730049.26000118</v>
          </cell>
          <cell r="J588">
            <v>28236067703.380001</v>
          </cell>
          <cell r="K588">
            <v>-34198707043.66</v>
          </cell>
          <cell r="L588">
            <v>2484951320.23</v>
          </cell>
          <cell r="M588">
            <v>-89880090.799999997</v>
          </cell>
          <cell r="N588">
            <v>-31803635814.23</v>
          </cell>
          <cell r="O588">
            <v>-18565511103.18</v>
          </cell>
          <cell r="P588">
            <v>10784655317.119999</v>
          </cell>
          <cell r="Q588">
            <v>8966082128.5600014</v>
          </cell>
          <cell r="R588">
            <v>1185226342.5</v>
          </cell>
          <cell r="S588">
            <v>3255071817.6099997</v>
          </cell>
        </row>
        <row r="589">
          <cell r="A589">
            <v>1401010010</v>
          </cell>
          <cell r="B589" t="str">
            <v>LOSS/GAIN ON MTM FORWARD CONTRACT</v>
          </cell>
          <cell r="C589">
            <v>0</v>
          </cell>
          <cell r="D589">
            <v>5.9604644775390625E-8</v>
          </cell>
          <cell r="E589">
            <v>180522.71</v>
          </cell>
          <cell r="F589">
            <v>0</v>
          </cell>
          <cell r="G589">
            <v>0</v>
          </cell>
          <cell r="H589">
            <v>1691669.9799999404</v>
          </cell>
          <cell r="I589">
            <v>1872192.69</v>
          </cell>
          <cell r="J589">
            <v>0</v>
          </cell>
          <cell r="K589">
            <v>5.9604644775390625E-8</v>
          </cell>
          <cell r="L589">
            <v>0</v>
          </cell>
          <cell r="M589">
            <v>0</v>
          </cell>
          <cell r="N589">
            <v>5.9604644775390625E-8</v>
          </cell>
          <cell r="O589">
            <v>180522.71</v>
          </cell>
          <cell r="P589">
            <v>0</v>
          </cell>
          <cell r="Q589">
            <v>0</v>
          </cell>
          <cell r="R589">
            <v>180522.71</v>
          </cell>
          <cell r="S589">
            <v>1691669.9799999404</v>
          </cell>
        </row>
        <row r="590">
          <cell r="A590">
            <v>1403028010</v>
          </cell>
          <cell r="B590" t="str">
            <v>SUNDRY CREDITORS - FOREX REINSTATEMENT</v>
          </cell>
          <cell r="C590">
            <v>-33233.440000000002</v>
          </cell>
          <cell r="D590">
            <v>0</v>
          </cell>
          <cell r="E590">
            <v>-10952050.98</v>
          </cell>
          <cell r="F590">
            <v>0</v>
          </cell>
          <cell r="G590">
            <v>0</v>
          </cell>
          <cell r="H590">
            <v>2998927.22</v>
          </cell>
          <cell r="I590">
            <v>-7986357.1999999993</v>
          </cell>
          <cell r="J590">
            <v>-33233.440000000002</v>
          </cell>
          <cell r="K590">
            <v>0</v>
          </cell>
          <cell r="L590">
            <v>0</v>
          </cell>
          <cell r="M590">
            <v>0</v>
          </cell>
          <cell r="N590">
            <v>0</v>
          </cell>
          <cell r="O590">
            <v>3396158.82</v>
          </cell>
          <cell r="P590">
            <v>-11140670.18</v>
          </cell>
          <cell r="Q590">
            <v>-3207539.62</v>
          </cell>
          <cell r="R590">
            <v>-10952050.98</v>
          </cell>
          <cell r="S590">
            <v>2998927.22</v>
          </cell>
        </row>
        <row r="591">
          <cell r="A591">
            <v>2101052670</v>
          </cell>
          <cell r="B591" t="str">
            <v>CAPITAL WORK-IN-PROGRESS CLEARING A/C</v>
          </cell>
          <cell r="C591">
            <v>-8051781.9900000002</v>
          </cell>
          <cell r="D591">
            <v>-233040.92</v>
          </cell>
          <cell r="E591">
            <v>-1240320.33</v>
          </cell>
          <cell r="F591">
            <v>-2358590.39</v>
          </cell>
          <cell r="G591">
            <v>0</v>
          </cell>
          <cell r="H591">
            <v>-10265894.710000001</v>
          </cell>
          <cell r="I591">
            <v>-19791037.950000003</v>
          </cell>
          <cell r="J591">
            <v>-8051781.9900000002</v>
          </cell>
          <cell r="K591">
            <v>-233040.92</v>
          </cell>
          <cell r="L591">
            <v>0</v>
          </cell>
          <cell r="M591">
            <v>0</v>
          </cell>
          <cell r="N591">
            <v>-233040.92</v>
          </cell>
          <cell r="O591">
            <v>0</v>
          </cell>
          <cell r="P591">
            <v>-1240320.33</v>
          </cell>
          <cell r="Q591">
            <v>0</v>
          </cell>
          <cell r="R591">
            <v>-1240320.33</v>
          </cell>
          <cell r="S591">
            <v>-10265894.710000001</v>
          </cell>
        </row>
        <row r="592">
          <cell r="A592">
            <v>2105510000</v>
          </cell>
          <cell r="B592" t="str">
            <v>LONG TERM ADVANCE TO VENDORS - CAPITAL ADVANC</v>
          </cell>
          <cell r="C592">
            <v>8051781.9900000002</v>
          </cell>
          <cell r="D592">
            <v>233040.92</v>
          </cell>
          <cell r="E592">
            <v>1240320.33</v>
          </cell>
          <cell r="F592">
            <v>2358590.39</v>
          </cell>
          <cell r="G592">
            <v>0</v>
          </cell>
          <cell r="H592">
            <v>10265894.710000001</v>
          </cell>
          <cell r="I592">
            <v>19791037.950000003</v>
          </cell>
          <cell r="J592">
            <v>8051781.9900000002</v>
          </cell>
          <cell r="K592">
            <v>233040.92</v>
          </cell>
          <cell r="L592">
            <v>0</v>
          </cell>
          <cell r="M592">
            <v>0</v>
          </cell>
          <cell r="N592">
            <v>233040.92</v>
          </cell>
          <cell r="O592">
            <v>0</v>
          </cell>
          <cell r="P592">
            <v>1240320.33</v>
          </cell>
          <cell r="Q592">
            <v>0</v>
          </cell>
          <cell r="R592">
            <v>1240320.33</v>
          </cell>
          <cell r="S592">
            <v>10265894.710000001</v>
          </cell>
        </row>
        <row r="593">
          <cell r="A593">
            <v>2204014381</v>
          </cell>
          <cell r="B593" t="str">
            <v>IDBI BANK-MUMBAI TRA DEBSER-4103000031815-INC</v>
          </cell>
          <cell r="C593">
            <v>0</v>
          </cell>
          <cell r="D593">
            <v>0</v>
          </cell>
          <cell r="E593">
            <v>0</v>
          </cell>
          <cell r="F593">
            <v>0</v>
          </cell>
          <cell r="G593">
            <v>0</v>
          </cell>
          <cell r="H593">
            <v>0</v>
          </cell>
          <cell r="I593">
            <v>0</v>
          </cell>
          <cell r="J593">
            <v>0</v>
          </cell>
          <cell r="K593">
            <v>0</v>
          </cell>
          <cell r="L593">
            <v>0</v>
          </cell>
          <cell r="M593">
            <v>0</v>
          </cell>
          <cell r="N593">
            <v>0</v>
          </cell>
          <cell r="O593">
            <v>0</v>
          </cell>
          <cell r="P593">
            <v>0</v>
          </cell>
          <cell r="Q593">
            <v>0</v>
          </cell>
          <cell r="R593">
            <v>0</v>
          </cell>
          <cell r="S593">
            <v>0</v>
          </cell>
        </row>
        <row r="594">
          <cell r="A594">
            <v>2204014382</v>
          </cell>
          <cell r="B594" t="str">
            <v>IDBI BANK-MUMBAI TRA DEBSER-4103000031815-OUT</v>
          </cell>
          <cell r="C594">
            <v>0</v>
          </cell>
          <cell r="D594">
            <v>0</v>
          </cell>
          <cell r="E594">
            <v>0</v>
          </cell>
          <cell r="F594">
            <v>0</v>
          </cell>
          <cell r="G594">
            <v>0</v>
          </cell>
          <cell r="H594">
            <v>0</v>
          </cell>
          <cell r="I594">
            <v>0</v>
          </cell>
          <cell r="J594">
            <v>0</v>
          </cell>
          <cell r="K594">
            <v>0</v>
          </cell>
          <cell r="L594">
            <v>0</v>
          </cell>
          <cell r="M594">
            <v>0</v>
          </cell>
          <cell r="N594">
            <v>0</v>
          </cell>
          <cell r="O594">
            <v>0</v>
          </cell>
          <cell r="P594">
            <v>0</v>
          </cell>
          <cell r="Q594">
            <v>0</v>
          </cell>
          <cell r="R594">
            <v>0</v>
          </cell>
          <cell r="S594">
            <v>0</v>
          </cell>
        </row>
        <row r="595">
          <cell r="A595">
            <v>2204014603</v>
          </cell>
          <cell r="B595" t="str">
            <v>SBI- CAG BRANCH MUMBAI C/A- TRANSFER</v>
          </cell>
          <cell r="C595">
            <v>0</v>
          </cell>
          <cell r="D595">
            <v>0</v>
          </cell>
          <cell r="E595">
            <v>0</v>
          </cell>
          <cell r="F595">
            <v>0</v>
          </cell>
          <cell r="G595">
            <v>0</v>
          </cell>
          <cell r="H595">
            <v>0</v>
          </cell>
          <cell r="I595">
            <v>0</v>
          </cell>
          <cell r="J595">
            <v>0</v>
          </cell>
          <cell r="K595">
            <v>0</v>
          </cell>
          <cell r="L595">
            <v>0</v>
          </cell>
          <cell r="M595">
            <v>0</v>
          </cell>
          <cell r="N595">
            <v>0</v>
          </cell>
          <cell r="O595">
            <v>0</v>
          </cell>
          <cell r="P595">
            <v>0</v>
          </cell>
          <cell r="Q595">
            <v>0</v>
          </cell>
          <cell r="R595">
            <v>0</v>
          </cell>
          <cell r="S595">
            <v>0</v>
          </cell>
        </row>
        <row r="596">
          <cell r="A596">
            <v>2205550000</v>
          </cell>
          <cell r="B596" t="str">
            <v xml:space="preserve"> OTHER LOANS AND ADVANCES</v>
          </cell>
          <cell r="C596">
            <v>0</v>
          </cell>
          <cell r="D596">
            <v>0</v>
          </cell>
          <cell r="E596">
            <v>0</v>
          </cell>
          <cell r="F596">
            <v>0</v>
          </cell>
          <cell r="G596">
            <v>0</v>
          </cell>
          <cell r="H596">
            <v>0</v>
          </cell>
          <cell r="I596">
            <v>0</v>
          </cell>
          <cell r="J596">
            <v>0</v>
          </cell>
          <cell r="K596">
            <v>0</v>
          </cell>
          <cell r="L596">
            <v>0</v>
          </cell>
          <cell r="M596">
            <v>0</v>
          </cell>
          <cell r="N596">
            <v>0</v>
          </cell>
          <cell r="O596">
            <v>0</v>
          </cell>
          <cell r="P596">
            <v>0</v>
          </cell>
          <cell r="Q596">
            <v>0</v>
          </cell>
          <cell r="R596">
            <v>0</v>
          </cell>
          <cell r="S596">
            <v>0</v>
          </cell>
        </row>
        <row r="597">
          <cell r="A597">
            <v>4101075000</v>
          </cell>
          <cell r="B597" t="str">
            <v>SALES OF FIXED ASSETS</v>
          </cell>
          <cell r="C597">
            <v>0</v>
          </cell>
          <cell r="D597">
            <v>0.32</v>
          </cell>
          <cell r="E597">
            <v>0</v>
          </cell>
          <cell r="F597">
            <v>0</v>
          </cell>
          <cell r="G597">
            <v>0</v>
          </cell>
          <cell r="H597">
            <v>0</v>
          </cell>
          <cell r="I597">
            <v>0.32</v>
          </cell>
          <cell r="J597">
            <v>0</v>
          </cell>
          <cell r="K597">
            <v>0.32</v>
          </cell>
          <cell r="L597">
            <v>0</v>
          </cell>
          <cell r="M597">
            <v>0</v>
          </cell>
          <cell r="N597">
            <v>0.32</v>
          </cell>
          <cell r="O597">
            <v>0</v>
          </cell>
          <cell r="P597">
            <v>0</v>
          </cell>
          <cell r="Q597">
            <v>0</v>
          </cell>
          <cell r="R597">
            <v>0</v>
          </cell>
          <cell r="S597">
            <v>0</v>
          </cell>
        </row>
        <row r="598">
          <cell r="A598">
            <v>5201030070</v>
          </cell>
          <cell r="B598" t="str">
            <v>EDLI Admin Charges A/c . No. 22</v>
          </cell>
          <cell r="C598">
            <v>0</v>
          </cell>
          <cell r="D598">
            <v>-34.366800149808412</v>
          </cell>
          <cell r="E598">
            <v>-85.031258102618764</v>
          </cell>
          <cell r="F598">
            <v>0</v>
          </cell>
          <cell r="G598">
            <v>0</v>
          </cell>
          <cell r="H598">
            <v>-166.60194174757279</v>
          </cell>
          <cell r="I598">
            <v>-286</v>
          </cell>
          <cell r="J598">
            <v>0</v>
          </cell>
          <cell r="K598">
            <v>-18.423439255567398</v>
          </cell>
          <cell r="L598">
            <v>-15.943360894241017</v>
          </cell>
          <cell r="M598">
            <v>0</v>
          </cell>
          <cell r="N598">
            <v>-34.366800149808412</v>
          </cell>
          <cell r="O598">
            <v>0</v>
          </cell>
          <cell r="P598">
            <v>-42.515629051309382</v>
          </cell>
          <cell r="Q598">
            <v>-42.515629051309382</v>
          </cell>
          <cell r="R598">
            <v>-85.031258102618764</v>
          </cell>
          <cell r="S598">
            <v>-166.60194174757279</v>
          </cell>
        </row>
        <row r="599">
          <cell r="A599">
            <v>5501130000</v>
          </cell>
          <cell r="B599" t="str">
            <v>COMMISSION ON SALES - LOCAL</v>
          </cell>
          <cell r="C599">
            <v>0</v>
          </cell>
          <cell r="D599">
            <v>0</v>
          </cell>
          <cell r="E599">
            <v>0</v>
          </cell>
          <cell r="F599">
            <v>0</v>
          </cell>
          <cell r="G599">
            <v>0</v>
          </cell>
          <cell r="H599">
            <v>22025994</v>
          </cell>
          <cell r="I599">
            <v>22025994</v>
          </cell>
          <cell r="J599">
            <v>0</v>
          </cell>
          <cell r="K599">
            <v>0</v>
          </cell>
          <cell r="L599">
            <v>0</v>
          </cell>
          <cell r="M599">
            <v>0</v>
          </cell>
          <cell r="N599">
            <v>0</v>
          </cell>
          <cell r="O599">
            <v>0</v>
          </cell>
          <cell r="P599">
            <v>0</v>
          </cell>
          <cell r="Q599">
            <v>0</v>
          </cell>
          <cell r="R599">
            <v>0</v>
          </cell>
          <cell r="S599">
            <v>22025994</v>
          </cell>
        </row>
        <row r="600">
          <cell r="A600">
            <v>5103019010</v>
          </cell>
          <cell r="B600" t="str">
            <v>INCREASE / DECREASE IN BANKED ENERGY</v>
          </cell>
          <cell r="C600">
            <v>0</v>
          </cell>
          <cell r="D600">
            <v>0</v>
          </cell>
          <cell r="E600">
            <v>0</v>
          </cell>
          <cell r="F600">
            <v>0</v>
          </cell>
          <cell r="G600">
            <v>0</v>
          </cell>
          <cell r="H600">
            <v>0</v>
          </cell>
          <cell r="I600">
            <v>0</v>
          </cell>
          <cell r="J600">
            <v>0</v>
          </cell>
          <cell r="K600">
            <v>0</v>
          </cell>
          <cell r="L600">
            <v>0</v>
          </cell>
          <cell r="M600">
            <v>0</v>
          </cell>
          <cell r="N600">
            <v>0</v>
          </cell>
          <cell r="O600">
            <v>0</v>
          </cell>
          <cell r="P600">
            <v>0</v>
          </cell>
          <cell r="Q600">
            <v>0</v>
          </cell>
          <cell r="R600">
            <v>0</v>
          </cell>
          <cell r="S600">
            <v>0</v>
          </cell>
        </row>
        <row r="601">
          <cell r="A601">
            <v>5501050130</v>
          </cell>
          <cell r="B601" t="str">
            <v>REPAIRS &amp; MAINT OTHR.- MIDC PIPE LINE</v>
          </cell>
          <cell r="C601">
            <v>0</v>
          </cell>
          <cell r="D601">
            <v>0</v>
          </cell>
          <cell r="E601">
            <v>0</v>
          </cell>
          <cell r="F601">
            <v>0</v>
          </cell>
          <cell r="G601">
            <v>0</v>
          </cell>
          <cell r="H601">
            <v>6050243.8499999996</v>
          </cell>
          <cell r="I601">
            <v>6050243.8499999996</v>
          </cell>
          <cell r="J601">
            <v>0</v>
          </cell>
          <cell r="K601">
            <v>0</v>
          </cell>
          <cell r="L601">
            <v>0</v>
          </cell>
          <cell r="M601">
            <v>0</v>
          </cell>
          <cell r="N601">
            <v>0</v>
          </cell>
          <cell r="O601">
            <v>0</v>
          </cell>
          <cell r="P601">
            <v>0</v>
          </cell>
          <cell r="Q601">
            <v>0</v>
          </cell>
          <cell r="R601">
            <v>0</v>
          </cell>
          <cell r="S601">
            <v>6050243.8499999996</v>
          </cell>
        </row>
        <row r="602">
          <cell r="A602">
            <v>5501090040</v>
          </cell>
          <cell r="B602" t="str">
            <v>INSURANCE PREMIUM - GOODS IN TRANSIT</v>
          </cell>
          <cell r="C602">
            <v>0</v>
          </cell>
          <cell r="D602">
            <v>0</v>
          </cell>
          <cell r="E602">
            <v>0</v>
          </cell>
          <cell r="F602">
            <v>0</v>
          </cell>
          <cell r="G602">
            <v>0</v>
          </cell>
          <cell r="H602">
            <v>0</v>
          </cell>
          <cell r="I602">
            <v>0</v>
          </cell>
          <cell r="J602">
            <v>0</v>
          </cell>
          <cell r="K602">
            <v>0</v>
          </cell>
          <cell r="L602">
            <v>0</v>
          </cell>
          <cell r="M602">
            <v>0</v>
          </cell>
          <cell r="N602">
            <v>0</v>
          </cell>
          <cell r="O602">
            <v>0</v>
          </cell>
          <cell r="P602">
            <v>0</v>
          </cell>
          <cell r="Q602">
            <v>0</v>
          </cell>
          <cell r="R602">
            <v>0</v>
          </cell>
          <cell r="S602">
            <v>0</v>
          </cell>
        </row>
        <row r="603">
          <cell r="A603">
            <v>5101091220</v>
          </cell>
          <cell r="B603" t="str">
            <v>PR.DIFF- FOR STORES- OPEN</v>
          </cell>
          <cell r="C603">
            <v>0</v>
          </cell>
          <cell r="D603">
            <v>0</v>
          </cell>
          <cell r="E603">
            <v>0</v>
          </cell>
          <cell r="F603">
            <v>0</v>
          </cell>
          <cell r="G603">
            <v>0</v>
          </cell>
          <cell r="H603">
            <v>0</v>
          </cell>
          <cell r="I603">
            <v>0</v>
          </cell>
          <cell r="J603">
            <v>0</v>
          </cell>
          <cell r="K603">
            <v>0</v>
          </cell>
          <cell r="L603">
            <v>0</v>
          </cell>
          <cell r="M603">
            <v>0</v>
          </cell>
          <cell r="N603">
            <v>0</v>
          </cell>
          <cell r="O603">
            <v>0</v>
          </cell>
          <cell r="P603">
            <v>0</v>
          </cell>
          <cell r="Q603">
            <v>0</v>
          </cell>
          <cell r="R603">
            <v>0</v>
          </cell>
          <cell r="S603">
            <v>0</v>
          </cell>
        </row>
        <row r="604">
          <cell r="A604">
            <v>5501210350</v>
          </cell>
          <cell r="B604" t="str">
            <v>BAD DEBT WRITTEN OFF</v>
          </cell>
          <cell r="C604">
            <v>0</v>
          </cell>
          <cell r="D604">
            <v>0</v>
          </cell>
          <cell r="E604">
            <v>0</v>
          </cell>
          <cell r="F604">
            <v>0</v>
          </cell>
          <cell r="G604">
            <v>0</v>
          </cell>
          <cell r="H604">
            <v>0</v>
          </cell>
          <cell r="I604">
            <v>0</v>
          </cell>
          <cell r="J604">
            <v>0</v>
          </cell>
          <cell r="K604">
            <v>0</v>
          </cell>
          <cell r="L604">
            <v>0</v>
          </cell>
          <cell r="M604">
            <v>0</v>
          </cell>
          <cell r="N604">
            <v>0</v>
          </cell>
          <cell r="O604">
            <v>0</v>
          </cell>
          <cell r="P604">
            <v>0</v>
          </cell>
          <cell r="Q604">
            <v>0</v>
          </cell>
          <cell r="R604">
            <v>0</v>
          </cell>
          <cell r="S604">
            <v>0</v>
          </cell>
        </row>
        <row r="605">
          <cell r="A605">
            <v>2105570220</v>
          </cell>
          <cell r="B605" t="str">
            <v>ADVANCE AGAINST EQUITY SHARE CAPITAL</v>
          </cell>
          <cell r="C605">
            <v>0</v>
          </cell>
          <cell r="D605">
            <v>0</v>
          </cell>
          <cell r="E605">
            <v>0</v>
          </cell>
          <cell r="F605">
            <v>0</v>
          </cell>
          <cell r="G605">
            <v>0</v>
          </cell>
          <cell r="H605">
            <v>0</v>
          </cell>
          <cell r="I605">
            <v>0</v>
          </cell>
          <cell r="J605">
            <v>0</v>
          </cell>
          <cell r="K605">
            <v>0</v>
          </cell>
          <cell r="L605">
            <v>0</v>
          </cell>
          <cell r="M605">
            <v>0</v>
          </cell>
          <cell r="N605">
            <v>0</v>
          </cell>
          <cell r="O605">
            <v>0</v>
          </cell>
          <cell r="P605">
            <v>0</v>
          </cell>
          <cell r="Q605">
            <v>0</v>
          </cell>
          <cell r="R605">
            <v>0</v>
          </cell>
          <cell r="S605">
            <v>0</v>
          </cell>
        </row>
        <row r="606">
          <cell r="A606">
            <v>2204014432</v>
          </cell>
          <cell r="B606" t="str">
            <v>ICICI BANK LTD. - IPO - OUTGOING</v>
          </cell>
          <cell r="C606">
            <v>-142739</v>
          </cell>
          <cell r="D606">
            <v>0</v>
          </cell>
          <cell r="E606">
            <v>0</v>
          </cell>
          <cell r="F606">
            <v>0</v>
          </cell>
          <cell r="G606">
            <v>0</v>
          </cell>
          <cell r="H606">
            <v>0</v>
          </cell>
          <cell r="I606">
            <v>-142739</v>
          </cell>
          <cell r="J606">
            <v>-142739</v>
          </cell>
          <cell r="K606">
            <v>0</v>
          </cell>
          <cell r="L606">
            <v>0</v>
          </cell>
          <cell r="M606">
            <v>0</v>
          </cell>
          <cell r="N606">
            <v>0</v>
          </cell>
          <cell r="O606">
            <v>0</v>
          </cell>
          <cell r="P606">
            <v>0</v>
          </cell>
          <cell r="Q606">
            <v>0</v>
          </cell>
          <cell r="R606">
            <v>0</v>
          </cell>
          <cell r="S606">
            <v>0</v>
          </cell>
        </row>
        <row r="607">
          <cell r="A607">
            <v>2204014932</v>
          </cell>
          <cell r="B607" t="str">
            <v>IDBI-DIVIDEND A/C2009/10- 004103000042635-OUT</v>
          </cell>
          <cell r="C607">
            <v>-441770</v>
          </cell>
          <cell r="D607">
            <v>0</v>
          </cell>
          <cell r="E607">
            <v>0</v>
          </cell>
          <cell r="F607">
            <v>0</v>
          </cell>
          <cell r="G607">
            <v>0</v>
          </cell>
          <cell r="H607">
            <v>0</v>
          </cell>
          <cell r="I607">
            <v>-441770</v>
          </cell>
          <cell r="J607">
            <v>-441770</v>
          </cell>
          <cell r="K607">
            <v>0</v>
          </cell>
          <cell r="L607">
            <v>0</v>
          </cell>
          <cell r="M607">
            <v>0</v>
          </cell>
          <cell r="N607">
            <v>0</v>
          </cell>
          <cell r="O607">
            <v>0</v>
          </cell>
          <cell r="P607">
            <v>0</v>
          </cell>
          <cell r="Q607">
            <v>0</v>
          </cell>
          <cell r="R607">
            <v>0</v>
          </cell>
          <cell r="S607">
            <v>0</v>
          </cell>
        </row>
        <row r="608">
          <cell r="A608">
            <v>2204014952</v>
          </cell>
          <cell r="B608" t="str">
            <v>IDBI-DIVIDEND A/C2010-11-0004103000047542-OUT</v>
          </cell>
          <cell r="C608">
            <v>-1589203</v>
          </cell>
          <cell r="D608">
            <v>0</v>
          </cell>
          <cell r="E608">
            <v>0</v>
          </cell>
          <cell r="F608">
            <v>0</v>
          </cell>
          <cell r="G608">
            <v>0</v>
          </cell>
          <cell r="H608">
            <v>0</v>
          </cell>
          <cell r="I608">
            <v>-1589203</v>
          </cell>
          <cell r="J608">
            <v>-1589203</v>
          </cell>
          <cell r="K608">
            <v>0</v>
          </cell>
          <cell r="L608">
            <v>0</v>
          </cell>
          <cell r="M608">
            <v>0</v>
          </cell>
          <cell r="N608">
            <v>0</v>
          </cell>
          <cell r="O608">
            <v>0</v>
          </cell>
          <cell r="P608">
            <v>0</v>
          </cell>
          <cell r="Q608">
            <v>0</v>
          </cell>
          <cell r="R608">
            <v>0</v>
          </cell>
          <cell r="S608">
            <v>0</v>
          </cell>
        </row>
        <row r="609">
          <cell r="A609">
            <v>2204014972</v>
          </cell>
          <cell r="B609" t="str">
            <v>IDBI BANK-A/C 52711- DIVIDEND A/C 2011-12-OUT</v>
          </cell>
          <cell r="C609">
            <v>-973294</v>
          </cell>
          <cell r="D609">
            <v>0</v>
          </cell>
          <cell r="E609">
            <v>0</v>
          </cell>
          <cell r="F609">
            <v>0</v>
          </cell>
          <cell r="G609">
            <v>0</v>
          </cell>
          <cell r="H609">
            <v>0</v>
          </cell>
          <cell r="I609">
            <v>-973294</v>
          </cell>
          <cell r="J609">
            <v>-973294</v>
          </cell>
          <cell r="K609">
            <v>0</v>
          </cell>
          <cell r="L609">
            <v>0</v>
          </cell>
          <cell r="M609">
            <v>0</v>
          </cell>
          <cell r="N609">
            <v>0</v>
          </cell>
          <cell r="O609">
            <v>0</v>
          </cell>
          <cell r="P609">
            <v>0</v>
          </cell>
          <cell r="Q609">
            <v>0</v>
          </cell>
          <cell r="R609">
            <v>0</v>
          </cell>
          <cell r="S609">
            <v>0</v>
          </cell>
        </row>
        <row r="610">
          <cell r="A610">
            <v>2204014982</v>
          </cell>
          <cell r="B610" t="str">
            <v>IDBI BANK-A/C 57707- DIVIDEND A/C 2012-13-OUT</v>
          </cell>
          <cell r="C610">
            <v>-3278408</v>
          </cell>
          <cell r="D610">
            <v>0</v>
          </cell>
          <cell r="E610">
            <v>0</v>
          </cell>
          <cell r="F610">
            <v>0</v>
          </cell>
          <cell r="G610">
            <v>0</v>
          </cell>
          <cell r="H610">
            <v>0</v>
          </cell>
          <cell r="I610">
            <v>-3278408</v>
          </cell>
          <cell r="J610">
            <v>-3278408</v>
          </cell>
          <cell r="K610">
            <v>0</v>
          </cell>
          <cell r="L610">
            <v>0</v>
          </cell>
          <cell r="M610">
            <v>0</v>
          </cell>
          <cell r="N610">
            <v>0</v>
          </cell>
          <cell r="O610">
            <v>0</v>
          </cell>
          <cell r="P610">
            <v>0</v>
          </cell>
          <cell r="Q610">
            <v>0</v>
          </cell>
          <cell r="R610">
            <v>0</v>
          </cell>
          <cell r="S610">
            <v>0</v>
          </cell>
        </row>
        <row r="611">
          <cell r="A611">
            <v>2204015312</v>
          </cell>
          <cell r="B611" t="str">
            <v>IDBI - DIVIDEND A/C 20013/14-004103000063072-</v>
          </cell>
          <cell r="C611">
            <v>-2383126</v>
          </cell>
          <cell r="D611">
            <v>0</v>
          </cell>
          <cell r="E611">
            <v>0</v>
          </cell>
          <cell r="F611">
            <v>0</v>
          </cell>
          <cell r="G611">
            <v>0</v>
          </cell>
          <cell r="H611">
            <v>0</v>
          </cell>
          <cell r="I611">
            <v>-2383126</v>
          </cell>
          <cell r="J611">
            <v>-2383126</v>
          </cell>
          <cell r="K611">
            <v>0</v>
          </cell>
          <cell r="L611">
            <v>0</v>
          </cell>
          <cell r="M611">
            <v>0</v>
          </cell>
          <cell r="N611">
            <v>0</v>
          </cell>
          <cell r="O611">
            <v>0</v>
          </cell>
          <cell r="P611">
            <v>0</v>
          </cell>
          <cell r="Q611">
            <v>0</v>
          </cell>
          <cell r="R611">
            <v>0</v>
          </cell>
          <cell r="S611">
            <v>0</v>
          </cell>
        </row>
        <row r="612">
          <cell r="A612">
            <v>2206590050</v>
          </cell>
          <cell r="B612" t="str">
            <v>OTHER RECEIVABLES</v>
          </cell>
          <cell r="C612">
            <v>-7.9999998211860657E-2</v>
          </cell>
          <cell r="D612">
            <v>0</v>
          </cell>
          <cell r="E612">
            <v>0</v>
          </cell>
          <cell r="F612">
            <v>0</v>
          </cell>
          <cell r="G612">
            <v>0</v>
          </cell>
          <cell r="H612">
            <v>118634564</v>
          </cell>
          <cell r="I612">
            <v>118634563.92</v>
          </cell>
          <cell r="J612">
            <v>-7.9999998211860657E-2</v>
          </cell>
          <cell r="K612">
            <v>0</v>
          </cell>
          <cell r="L612">
            <v>0</v>
          </cell>
          <cell r="M612">
            <v>0</v>
          </cell>
          <cell r="N612">
            <v>0</v>
          </cell>
          <cell r="O612">
            <v>0</v>
          </cell>
          <cell r="P612">
            <v>0</v>
          </cell>
          <cell r="Q612">
            <v>0</v>
          </cell>
          <cell r="R612">
            <v>0</v>
          </cell>
          <cell r="S612">
            <v>118634564</v>
          </cell>
        </row>
        <row r="613">
          <cell r="A613">
            <v>5201030080</v>
          </cell>
          <cell r="B613" t="str">
            <v>ADMIN CHR: DEP LINKED INS FUND</v>
          </cell>
          <cell r="C613">
            <v>0</v>
          </cell>
          <cell r="D613">
            <v>0</v>
          </cell>
          <cell r="E613">
            <v>0</v>
          </cell>
          <cell r="F613">
            <v>0</v>
          </cell>
          <cell r="G613">
            <v>0</v>
          </cell>
          <cell r="H613">
            <v>0</v>
          </cell>
          <cell r="I613">
            <v>0</v>
          </cell>
          <cell r="J613">
            <v>0</v>
          </cell>
          <cell r="K613">
            <v>0</v>
          </cell>
          <cell r="L613">
            <v>0</v>
          </cell>
          <cell r="M613">
            <v>0</v>
          </cell>
          <cell r="N613">
            <v>0</v>
          </cell>
          <cell r="O613">
            <v>0</v>
          </cell>
          <cell r="P613">
            <v>0</v>
          </cell>
          <cell r="Q613">
            <v>0</v>
          </cell>
          <cell r="R613">
            <v>0</v>
          </cell>
          <cell r="S613">
            <v>0</v>
          </cell>
        </row>
        <row r="614">
          <cell r="A614">
            <v>5501210710</v>
          </cell>
          <cell r="B614" t="str">
            <v>APPLICATION FEES</v>
          </cell>
          <cell r="C614">
            <v>0</v>
          </cell>
          <cell r="D614">
            <v>23639.792284866468</v>
          </cell>
          <cell r="E614">
            <v>58490.207715133532</v>
          </cell>
          <cell r="F614">
            <v>0</v>
          </cell>
          <cell r="G614">
            <v>0</v>
          </cell>
          <cell r="H614">
            <v>114600</v>
          </cell>
          <cell r="I614">
            <v>196730</v>
          </cell>
          <cell r="J614">
            <v>0</v>
          </cell>
          <cell r="K614">
            <v>12672.878338278932</v>
          </cell>
          <cell r="L614">
            <v>10966.913946587538</v>
          </cell>
          <cell r="M614">
            <v>0</v>
          </cell>
          <cell r="N614">
            <v>23639.792284866468</v>
          </cell>
          <cell r="O614">
            <v>0</v>
          </cell>
          <cell r="P614">
            <v>29245.103857566766</v>
          </cell>
          <cell r="Q614">
            <v>29245.103857566766</v>
          </cell>
          <cell r="R614">
            <v>58490.207715133532</v>
          </cell>
          <cell r="S614">
            <v>114600</v>
          </cell>
        </row>
        <row r="615">
          <cell r="A615">
            <v>1404040314</v>
          </cell>
          <cell r="B615" t="str">
            <v>TDS PAYABLE U/S 194B</v>
          </cell>
          <cell r="C615">
            <v>0</v>
          </cell>
          <cell r="D615">
            <v>0</v>
          </cell>
          <cell r="E615">
            <v>0</v>
          </cell>
          <cell r="F615">
            <v>0</v>
          </cell>
          <cell r="G615">
            <v>0</v>
          </cell>
          <cell r="H615">
            <v>0</v>
          </cell>
          <cell r="I615">
            <v>0</v>
          </cell>
          <cell r="J615">
            <v>0</v>
          </cell>
          <cell r="K615">
            <v>0</v>
          </cell>
          <cell r="L615">
            <v>0</v>
          </cell>
          <cell r="M615">
            <v>0</v>
          </cell>
          <cell r="N615">
            <v>0</v>
          </cell>
          <cell r="O615">
            <v>0</v>
          </cell>
          <cell r="P615">
            <v>0</v>
          </cell>
          <cell r="Q615">
            <v>0</v>
          </cell>
          <cell r="R615">
            <v>0</v>
          </cell>
          <cell r="S615">
            <v>0</v>
          </cell>
        </row>
        <row r="616">
          <cell r="A616">
            <v>1404110005</v>
          </cell>
          <cell r="B616" t="str">
            <v>INTEREST ACCRUED BUT NOT DUE DEBENTURES (CTRL</v>
          </cell>
          <cell r="C616">
            <v>0</v>
          </cell>
          <cell r="D616">
            <v>0</v>
          </cell>
          <cell r="E616">
            <v>0</v>
          </cell>
          <cell r="F616">
            <v>0</v>
          </cell>
          <cell r="G616">
            <v>0</v>
          </cell>
          <cell r="H616">
            <v>-7708151</v>
          </cell>
          <cell r="I616">
            <v>-7708151</v>
          </cell>
          <cell r="J616">
            <v>0</v>
          </cell>
          <cell r="K616">
            <v>0</v>
          </cell>
          <cell r="L616">
            <v>0</v>
          </cell>
          <cell r="M616">
            <v>0</v>
          </cell>
          <cell r="N616">
            <v>0</v>
          </cell>
          <cell r="O616">
            <v>0</v>
          </cell>
          <cell r="P616">
            <v>0</v>
          </cell>
          <cell r="Q616">
            <v>0</v>
          </cell>
          <cell r="R616">
            <v>0</v>
          </cell>
          <cell r="S616">
            <v>-7708151</v>
          </cell>
        </row>
        <row r="617">
          <cell r="A617">
            <v>1404110031</v>
          </cell>
          <cell r="B617" t="str">
            <v>INTEREST ACCRUED BUT NOT DUE OTHERS (CTRL A/C</v>
          </cell>
          <cell r="C617">
            <v>0</v>
          </cell>
          <cell r="D617">
            <v>0</v>
          </cell>
          <cell r="E617">
            <v>0</v>
          </cell>
          <cell r="F617">
            <v>0</v>
          </cell>
          <cell r="G617">
            <v>0</v>
          </cell>
          <cell r="H617">
            <v>0</v>
          </cell>
          <cell r="I617">
            <v>0</v>
          </cell>
          <cell r="J617">
            <v>0</v>
          </cell>
          <cell r="K617">
            <v>0</v>
          </cell>
          <cell r="L617">
            <v>0</v>
          </cell>
          <cell r="M617">
            <v>0</v>
          </cell>
          <cell r="N617">
            <v>0</v>
          </cell>
          <cell r="O617">
            <v>0</v>
          </cell>
          <cell r="P617">
            <v>0</v>
          </cell>
          <cell r="Q617">
            <v>0</v>
          </cell>
          <cell r="R617">
            <v>0</v>
          </cell>
          <cell r="S617">
            <v>0</v>
          </cell>
        </row>
        <row r="618">
          <cell r="A618">
            <v>1404040026</v>
          </cell>
          <cell r="B618" t="str">
            <v>VAT DEFERRAL</v>
          </cell>
          <cell r="C618">
            <v>0</v>
          </cell>
          <cell r="D618">
            <v>0</v>
          </cell>
          <cell r="E618">
            <v>0</v>
          </cell>
          <cell r="F618">
            <v>0</v>
          </cell>
          <cell r="G618">
            <v>0</v>
          </cell>
          <cell r="H618">
            <v>0</v>
          </cell>
          <cell r="I618">
            <v>0</v>
          </cell>
          <cell r="J618">
            <v>0</v>
          </cell>
          <cell r="K618">
            <v>0</v>
          </cell>
          <cell r="L618">
            <v>0</v>
          </cell>
          <cell r="M618">
            <v>0</v>
          </cell>
          <cell r="N618">
            <v>0</v>
          </cell>
          <cell r="O618">
            <v>0</v>
          </cell>
          <cell r="P618">
            <v>0</v>
          </cell>
          <cell r="Q618">
            <v>0</v>
          </cell>
          <cell r="R618">
            <v>0</v>
          </cell>
          <cell r="S618">
            <v>0</v>
          </cell>
        </row>
        <row r="619">
          <cell r="A619">
            <v>2204014503</v>
          </cell>
          <cell r="B619" t="str">
            <v>SBI - CA 30186229456 - TRANSFER</v>
          </cell>
          <cell r="C619">
            <v>0</v>
          </cell>
          <cell r="D619">
            <v>0</v>
          </cell>
          <cell r="E619">
            <v>0</v>
          </cell>
          <cell r="F619">
            <v>0</v>
          </cell>
          <cell r="G619">
            <v>0</v>
          </cell>
          <cell r="H619">
            <v>0</v>
          </cell>
          <cell r="I619">
            <v>0</v>
          </cell>
          <cell r="J619">
            <v>0</v>
          </cell>
          <cell r="K619">
            <v>0</v>
          </cell>
          <cell r="L619">
            <v>0</v>
          </cell>
          <cell r="M619">
            <v>0</v>
          </cell>
          <cell r="N619">
            <v>0</v>
          </cell>
          <cell r="O619">
            <v>0</v>
          </cell>
          <cell r="P619">
            <v>0</v>
          </cell>
          <cell r="Q619">
            <v>0</v>
          </cell>
          <cell r="R619">
            <v>0</v>
          </cell>
          <cell r="S619">
            <v>0</v>
          </cell>
        </row>
        <row r="620">
          <cell r="A620">
            <v>2204014512</v>
          </cell>
          <cell r="B620" t="str">
            <v>BANK OF INDIA - CA 146320110000026 - OUTGOING</v>
          </cell>
          <cell r="C620">
            <v>0</v>
          </cell>
          <cell r="D620">
            <v>0</v>
          </cell>
          <cell r="E620">
            <v>0</v>
          </cell>
          <cell r="F620">
            <v>0</v>
          </cell>
          <cell r="G620">
            <v>0</v>
          </cell>
          <cell r="H620">
            <v>0</v>
          </cell>
          <cell r="I620">
            <v>0</v>
          </cell>
          <cell r="J620">
            <v>0</v>
          </cell>
          <cell r="K620">
            <v>0</v>
          </cell>
          <cell r="L620">
            <v>0</v>
          </cell>
          <cell r="M620">
            <v>0</v>
          </cell>
          <cell r="N620">
            <v>0</v>
          </cell>
          <cell r="O620">
            <v>0</v>
          </cell>
          <cell r="P620">
            <v>0</v>
          </cell>
          <cell r="Q620">
            <v>0</v>
          </cell>
          <cell r="R620">
            <v>0</v>
          </cell>
          <cell r="S620">
            <v>0</v>
          </cell>
        </row>
        <row r="621">
          <cell r="A621">
            <v>5101090400</v>
          </cell>
          <cell r="B621" t="str">
            <v>GAIN/LOSS  REVLAUTION-Others</v>
          </cell>
          <cell r="C621">
            <v>0</v>
          </cell>
          <cell r="D621">
            <v>0</v>
          </cell>
          <cell r="E621">
            <v>0</v>
          </cell>
          <cell r="F621">
            <v>0</v>
          </cell>
          <cell r="G621">
            <v>0</v>
          </cell>
          <cell r="H621">
            <v>106.8</v>
          </cell>
          <cell r="I621">
            <v>106.8</v>
          </cell>
          <cell r="J621">
            <v>0</v>
          </cell>
          <cell r="K621">
            <v>0</v>
          </cell>
          <cell r="L621">
            <v>0</v>
          </cell>
          <cell r="M621">
            <v>0</v>
          </cell>
          <cell r="N621">
            <v>0</v>
          </cell>
          <cell r="O621">
            <v>0</v>
          </cell>
          <cell r="P621">
            <v>0</v>
          </cell>
          <cell r="Q621">
            <v>0</v>
          </cell>
          <cell r="R621">
            <v>0</v>
          </cell>
          <cell r="S621">
            <v>106.8</v>
          </cell>
        </row>
        <row r="622">
          <cell r="A622">
            <v>5104020060</v>
          </cell>
          <cell r="B622" t="str">
            <v>COMPENSATION PAID TO PORT FOR COAL HANDLING</v>
          </cell>
          <cell r="C622">
            <v>0</v>
          </cell>
          <cell r="D622">
            <v>0</v>
          </cell>
          <cell r="E622">
            <v>0</v>
          </cell>
          <cell r="F622">
            <v>0</v>
          </cell>
          <cell r="G622">
            <v>0</v>
          </cell>
          <cell r="H622">
            <v>0</v>
          </cell>
          <cell r="I622">
            <v>0</v>
          </cell>
          <cell r="J622">
            <v>0</v>
          </cell>
          <cell r="K622">
            <v>0</v>
          </cell>
          <cell r="L622">
            <v>0</v>
          </cell>
          <cell r="M622">
            <v>0</v>
          </cell>
          <cell r="N622">
            <v>0</v>
          </cell>
          <cell r="O622">
            <v>0</v>
          </cell>
          <cell r="P622">
            <v>0</v>
          </cell>
          <cell r="Q622">
            <v>0</v>
          </cell>
          <cell r="R622">
            <v>0</v>
          </cell>
          <cell r="S622">
            <v>0</v>
          </cell>
        </row>
        <row r="623">
          <cell r="A623">
            <v>5501210081</v>
          </cell>
          <cell r="B623" t="str">
            <v>REIMB-CONVEYANCE EXPENSES</v>
          </cell>
          <cell r="C623">
            <v>0</v>
          </cell>
          <cell r="D623">
            <v>0</v>
          </cell>
          <cell r="E623">
            <v>0</v>
          </cell>
          <cell r="F623">
            <v>0</v>
          </cell>
          <cell r="G623">
            <v>0</v>
          </cell>
          <cell r="H623">
            <v>0</v>
          </cell>
          <cell r="I623">
            <v>0</v>
          </cell>
          <cell r="J623">
            <v>0</v>
          </cell>
          <cell r="K623">
            <v>0</v>
          </cell>
          <cell r="L623">
            <v>0</v>
          </cell>
          <cell r="M623">
            <v>0</v>
          </cell>
          <cell r="N623">
            <v>0</v>
          </cell>
          <cell r="O623">
            <v>0</v>
          </cell>
          <cell r="P623">
            <v>0</v>
          </cell>
          <cell r="Q623">
            <v>0</v>
          </cell>
          <cell r="R623">
            <v>0</v>
          </cell>
          <cell r="S623">
            <v>0</v>
          </cell>
        </row>
        <row r="624">
          <cell r="A624">
            <v>2204160000</v>
          </cell>
          <cell r="B624" t="str">
            <v>CHEQUES IN HAND - MUMBAI</v>
          </cell>
          <cell r="C624">
            <v>-0.46</v>
          </cell>
          <cell r="D624">
            <v>0</v>
          </cell>
          <cell r="E624">
            <v>0</v>
          </cell>
          <cell r="F624">
            <v>0</v>
          </cell>
          <cell r="G624">
            <v>0</v>
          </cell>
          <cell r="H624">
            <v>0</v>
          </cell>
          <cell r="I624">
            <v>-0.46</v>
          </cell>
          <cell r="J624">
            <v>-0.46</v>
          </cell>
          <cell r="K624">
            <v>0</v>
          </cell>
          <cell r="L624">
            <v>0</v>
          </cell>
          <cell r="M624">
            <v>0</v>
          </cell>
          <cell r="N624">
            <v>0</v>
          </cell>
          <cell r="O624">
            <v>0</v>
          </cell>
          <cell r="P624">
            <v>0</v>
          </cell>
          <cell r="Q624">
            <v>0</v>
          </cell>
          <cell r="R624">
            <v>0</v>
          </cell>
          <cell r="S624">
            <v>0</v>
          </cell>
        </row>
        <row r="625">
          <cell r="A625">
            <v>4201090030</v>
          </cell>
          <cell r="B625" t="str">
            <v>PROVISION NO LONGER REQUIRED WRITTEN BACK</v>
          </cell>
          <cell r="C625">
            <v>0</v>
          </cell>
          <cell r="D625">
            <v>-359357</v>
          </cell>
          <cell r="E625">
            <v>0</v>
          </cell>
          <cell r="F625">
            <v>0</v>
          </cell>
          <cell r="G625">
            <v>0</v>
          </cell>
          <cell r="H625">
            <v>0</v>
          </cell>
          <cell r="I625">
            <v>-359357</v>
          </cell>
          <cell r="J625">
            <v>0</v>
          </cell>
          <cell r="K625">
            <v>-359357</v>
          </cell>
          <cell r="L625">
            <v>0</v>
          </cell>
          <cell r="M625">
            <v>0</v>
          </cell>
          <cell r="N625">
            <v>-359357</v>
          </cell>
          <cell r="O625">
            <v>0</v>
          </cell>
          <cell r="P625">
            <v>0</v>
          </cell>
          <cell r="Q625">
            <v>0</v>
          </cell>
          <cell r="R625">
            <v>0</v>
          </cell>
          <cell r="S625">
            <v>0</v>
          </cell>
        </row>
        <row r="626">
          <cell r="A626">
            <v>1405010010</v>
          </cell>
          <cell r="B626" t="str">
            <v>PROPOSED DIVIDEND ON EQUITY SHARES</v>
          </cell>
          <cell r="C626">
            <v>0</v>
          </cell>
          <cell r="D626">
            <v>0</v>
          </cell>
          <cell r="E626">
            <v>0</v>
          </cell>
          <cell r="F626">
            <v>0</v>
          </cell>
          <cell r="G626">
            <v>0</v>
          </cell>
          <cell r="H626">
            <v>0</v>
          </cell>
          <cell r="I626">
            <v>0</v>
          </cell>
          <cell r="J626">
            <v>0</v>
          </cell>
          <cell r="K626">
            <v>0</v>
          </cell>
          <cell r="L626">
            <v>0</v>
          </cell>
          <cell r="M626">
            <v>0</v>
          </cell>
          <cell r="N626">
            <v>0</v>
          </cell>
          <cell r="O626">
            <v>0</v>
          </cell>
          <cell r="P626">
            <v>0</v>
          </cell>
          <cell r="Q626">
            <v>0</v>
          </cell>
          <cell r="R626">
            <v>0</v>
          </cell>
          <cell r="S626">
            <v>0</v>
          </cell>
        </row>
        <row r="627">
          <cell r="A627">
            <v>1405010020</v>
          </cell>
          <cell r="B627" t="str">
            <v>DIVIDEND DISTRIBUTION TAX</v>
          </cell>
          <cell r="C627">
            <v>0</v>
          </cell>
          <cell r="D627">
            <v>0</v>
          </cell>
          <cell r="E627">
            <v>0</v>
          </cell>
          <cell r="F627">
            <v>0</v>
          </cell>
          <cell r="G627">
            <v>0</v>
          </cell>
          <cell r="H627">
            <v>0</v>
          </cell>
          <cell r="I627">
            <v>0</v>
          </cell>
          <cell r="J627">
            <v>0</v>
          </cell>
          <cell r="K627">
            <v>0</v>
          </cell>
          <cell r="L627">
            <v>0</v>
          </cell>
          <cell r="M627">
            <v>0</v>
          </cell>
          <cell r="N627">
            <v>0</v>
          </cell>
          <cell r="O627">
            <v>0</v>
          </cell>
          <cell r="P627">
            <v>0</v>
          </cell>
          <cell r="Q627">
            <v>0</v>
          </cell>
          <cell r="R627">
            <v>0</v>
          </cell>
          <cell r="S627">
            <v>0</v>
          </cell>
        </row>
        <row r="628">
          <cell r="A628">
            <v>5501100160</v>
          </cell>
          <cell r="B628" t="str">
            <v>RATES AND TAXES - PROFESSIONAL TAX</v>
          </cell>
          <cell r="C628">
            <v>0</v>
          </cell>
          <cell r="D628">
            <v>0</v>
          </cell>
          <cell r="E628">
            <v>0</v>
          </cell>
          <cell r="F628">
            <v>0</v>
          </cell>
          <cell r="G628">
            <v>0</v>
          </cell>
          <cell r="H628">
            <v>0</v>
          </cell>
          <cell r="I628">
            <v>0</v>
          </cell>
          <cell r="J628">
            <v>0</v>
          </cell>
          <cell r="K628">
            <v>0</v>
          </cell>
          <cell r="L628">
            <v>0</v>
          </cell>
          <cell r="M628">
            <v>0</v>
          </cell>
          <cell r="N628">
            <v>0</v>
          </cell>
          <cell r="O628">
            <v>0</v>
          </cell>
          <cell r="P628">
            <v>0</v>
          </cell>
          <cell r="Q628">
            <v>0</v>
          </cell>
          <cell r="R628">
            <v>0</v>
          </cell>
          <cell r="S628">
            <v>0</v>
          </cell>
        </row>
        <row r="629">
          <cell r="A629">
            <v>1403022020</v>
          </cell>
          <cell r="B629" t="str">
            <v>OUTSTANDING LIABILITIES - 2015-16</v>
          </cell>
          <cell r="C629">
            <v>0</v>
          </cell>
          <cell r="D629">
            <v>0</v>
          </cell>
          <cell r="E629">
            <v>0</v>
          </cell>
          <cell r="F629">
            <v>0</v>
          </cell>
          <cell r="G629">
            <v>0</v>
          </cell>
          <cell r="H629">
            <v>0</v>
          </cell>
          <cell r="I629">
            <v>0</v>
          </cell>
          <cell r="J629">
            <v>0</v>
          </cell>
          <cell r="K629">
            <v>0</v>
          </cell>
          <cell r="L629">
            <v>0</v>
          </cell>
          <cell r="M629">
            <v>0</v>
          </cell>
          <cell r="N629">
            <v>0</v>
          </cell>
          <cell r="O629">
            <v>0</v>
          </cell>
          <cell r="P629">
            <v>0</v>
          </cell>
          <cell r="Q629">
            <v>0</v>
          </cell>
          <cell r="R629">
            <v>0</v>
          </cell>
          <cell r="S629">
            <v>0</v>
          </cell>
        </row>
        <row r="630">
          <cell r="A630">
            <v>2205550090</v>
          </cell>
          <cell r="B630" t="str">
            <v>ADVANCE - PROJECT VIDYUT</v>
          </cell>
          <cell r="C630">
            <v>0</v>
          </cell>
          <cell r="D630">
            <v>0</v>
          </cell>
          <cell r="E630">
            <v>0</v>
          </cell>
          <cell r="F630">
            <v>0</v>
          </cell>
          <cell r="G630">
            <v>0</v>
          </cell>
          <cell r="H630">
            <v>0</v>
          </cell>
          <cell r="I630">
            <v>0</v>
          </cell>
          <cell r="J630">
            <v>0</v>
          </cell>
          <cell r="K630">
            <v>0</v>
          </cell>
          <cell r="L630">
            <v>0</v>
          </cell>
          <cell r="M630">
            <v>0</v>
          </cell>
          <cell r="N630">
            <v>0</v>
          </cell>
          <cell r="O630">
            <v>0</v>
          </cell>
          <cell r="P630">
            <v>0</v>
          </cell>
          <cell r="Q630">
            <v>0</v>
          </cell>
          <cell r="R630">
            <v>0</v>
          </cell>
          <cell r="S630">
            <v>0</v>
          </cell>
        </row>
        <row r="631">
          <cell r="A631">
            <v>4102030030</v>
          </cell>
          <cell r="B631" t="str">
            <v>OTHER INCOME-RENT RECD-TOWNSHIP</v>
          </cell>
          <cell r="C631">
            <v>0</v>
          </cell>
          <cell r="D631">
            <v>0</v>
          </cell>
          <cell r="E631">
            <v>0</v>
          </cell>
          <cell r="F631">
            <v>0</v>
          </cell>
          <cell r="G631">
            <v>0</v>
          </cell>
          <cell r="H631">
            <v>0</v>
          </cell>
          <cell r="I631">
            <v>0</v>
          </cell>
          <cell r="J631">
            <v>0</v>
          </cell>
          <cell r="K631">
            <v>0</v>
          </cell>
          <cell r="L631">
            <v>0</v>
          </cell>
          <cell r="M631">
            <v>0</v>
          </cell>
          <cell r="N631">
            <v>0</v>
          </cell>
          <cell r="O631">
            <v>0</v>
          </cell>
          <cell r="P631">
            <v>0</v>
          </cell>
          <cell r="Q631">
            <v>0</v>
          </cell>
          <cell r="R631">
            <v>0</v>
          </cell>
          <cell r="S631">
            <v>0</v>
          </cell>
        </row>
        <row r="632">
          <cell r="A632">
            <v>4102030050</v>
          </cell>
          <cell r="B632" t="str">
            <v>OTHER INCOME-ELECTRICITY CHGS TOWNSHIP</v>
          </cell>
          <cell r="C632">
            <v>0</v>
          </cell>
          <cell r="D632">
            <v>0</v>
          </cell>
          <cell r="E632">
            <v>0</v>
          </cell>
          <cell r="F632">
            <v>0</v>
          </cell>
          <cell r="G632">
            <v>0</v>
          </cell>
          <cell r="H632">
            <v>0</v>
          </cell>
          <cell r="I632">
            <v>0</v>
          </cell>
          <cell r="J632">
            <v>0</v>
          </cell>
          <cell r="K632">
            <v>0</v>
          </cell>
          <cell r="L632">
            <v>0</v>
          </cell>
          <cell r="M632">
            <v>0</v>
          </cell>
          <cell r="N632">
            <v>0</v>
          </cell>
          <cell r="O632">
            <v>0</v>
          </cell>
          <cell r="P632">
            <v>0</v>
          </cell>
          <cell r="Q632">
            <v>0</v>
          </cell>
          <cell r="R632">
            <v>0</v>
          </cell>
          <cell r="S632">
            <v>0</v>
          </cell>
        </row>
        <row r="633">
          <cell r="A633">
            <v>5401010010</v>
          </cell>
          <cell r="B633" t="str">
            <v>DEPRECIATION SOFTWARE</v>
          </cell>
          <cell r="C633">
            <v>0</v>
          </cell>
          <cell r="D633">
            <v>4482819.3423442142</v>
          </cell>
          <cell r="E633">
            <v>1053756.6476557865</v>
          </cell>
          <cell r="F633">
            <v>0</v>
          </cell>
          <cell r="G633">
            <v>0</v>
          </cell>
          <cell r="H633">
            <v>260380.15</v>
          </cell>
          <cell r="I633">
            <v>5796956.1400000006</v>
          </cell>
          <cell r="J633">
            <v>0</v>
          </cell>
          <cell r="K633">
            <v>4300430.9546587542</v>
          </cell>
          <cell r="L633">
            <v>182388.38768545995</v>
          </cell>
          <cell r="M633">
            <v>0</v>
          </cell>
          <cell r="N633">
            <v>4482819.3423442142</v>
          </cell>
          <cell r="O633">
            <v>0</v>
          </cell>
          <cell r="P633">
            <v>567387.61382789316</v>
          </cell>
          <cell r="Q633">
            <v>486369.0338278932</v>
          </cell>
          <cell r="R633">
            <v>1053756.6476557865</v>
          </cell>
          <cell r="S633">
            <v>260380.15</v>
          </cell>
        </row>
        <row r="634">
          <cell r="A634">
            <v>5101060014</v>
          </cell>
          <cell r="B634" t="str">
            <v>PRICE DIFFERENCE - FG(PRD)</v>
          </cell>
          <cell r="C634">
            <v>0</v>
          </cell>
          <cell r="D634">
            <v>0</v>
          </cell>
          <cell r="E634">
            <v>-0.01</v>
          </cell>
          <cell r="F634">
            <v>0</v>
          </cell>
          <cell r="G634">
            <v>0</v>
          </cell>
          <cell r="H634">
            <v>0</v>
          </cell>
          <cell r="I634">
            <v>-0.01</v>
          </cell>
          <cell r="J634">
            <v>0</v>
          </cell>
          <cell r="K634">
            <v>0</v>
          </cell>
          <cell r="L634">
            <v>0</v>
          </cell>
          <cell r="M634">
            <v>0</v>
          </cell>
          <cell r="N634">
            <v>0</v>
          </cell>
          <cell r="O634">
            <v>0</v>
          </cell>
          <cell r="P634">
            <v>-0.01</v>
          </cell>
          <cell r="Q634">
            <v>0</v>
          </cell>
          <cell r="R634">
            <v>-0.01</v>
          </cell>
          <cell r="S634">
            <v>0</v>
          </cell>
        </row>
        <row r="635">
          <cell r="A635">
            <v>1404040209</v>
          </cell>
          <cell r="B635" t="str">
            <v>CST PAYABLE- RAJASTHAN</v>
          </cell>
          <cell r="C635">
            <v>0</v>
          </cell>
          <cell r="D635">
            <v>0</v>
          </cell>
          <cell r="E635">
            <v>0</v>
          </cell>
          <cell r="F635">
            <v>0</v>
          </cell>
          <cell r="G635">
            <v>0</v>
          </cell>
          <cell r="H635">
            <v>0.2</v>
          </cell>
          <cell r="I635">
            <v>0.2</v>
          </cell>
          <cell r="J635">
            <v>0</v>
          </cell>
          <cell r="K635">
            <v>0</v>
          </cell>
          <cell r="L635">
            <v>0</v>
          </cell>
          <cell r="M635">
            <v>0</v>
          </cell>
          <cell r="N635">
            <v>0</v>
          </cell>
          <cell r="O635">
            <v>0</v>
          </cell>
          <cell r="P635">
            <v>0</v>
          </cell>
          <cell r="Q635">
            <v>0</v>
          </cell>
          <cell r="R635">
            <v>0</v>
          </cell>
          <cell r="S635">
            <v>0.2</v>
          </cell>
        </row>
        <row r="636">
          <cell r="A636">
            <v>2105610022</v>
          </cell>
          <cell r="B636" t="str">
            <v>TDS RECOVERABLE - FY 2015-16</v>
          </cell>
          <cell r="C636">
            <v>2968018328.6700001</v>
          </cell>
          <cell r="D636">
            <v>0</v>
          </cell>
          <cell r="E636">
            <v>0</v>
          </cell>
          <cell r="F636">
            <v>0</v>
          </cell>
          <cell r="G636">
            <v>0</v>
          </cell>
          <cell r="H636">
            <v>0</v>
          </cell>
          <cell r="I636">
            <v>2968018328.6700001</v>
          </cell>
          <cell r="J636">
            <v>2968018328.6700001</v>
          </cell>
          <cell r="K636">
            <v>0</v>
          </cell>
          <cell r="L636">
            <v>0</v>
          </cell>
          <cell r="M636">
            <v>0</v>
          </cell>
          <cell r="N636">
            <v>0</v>
          </cell>
          <cell r="O636">
            <v>0</v>
          </cell>
          <cell r="P636">
            <v>0</v>
          </cell>
          <cell r="Q636">
            <v>0</v>
          </cell>
          <cell r="R636">
            <v>0</v>
          </cell>
          <cell r="S636">
            <v>0</v>
          </cell>
        </row>
        <row r="637">
          <cell r="A637">
            <v>2204014423</v>
          </cell>
          <cell r="B637" t="str">
            <v>IDBI  MUMBAI TRA REVENUE- 4103000031806-TRANS</v>
          </cell>
          <cell r="C637">
            <v>0</v>
          </cell>
          <cell r="D637">
            <v>0</v>
          </cell>
          <cell r="E637">
            <v>-10000</v>
          </cell>
          <cell r="F637">
            <v>0</v>
          </cell>
          <cell r="G637">
            <v>0</v>
          </cell>
          <cell r="H637">
            <v>0</v>
          </cell>
          <cell r="I637">
            <v>-10000</v>
          </cell>
          <cell r="J637">
            <v>0</v>
          </cell>
          <cell r="K637">
            <v>0</v>
          </cell>
          <cell r="L637">
            <v>0</v>
          </cell>
          <cell r="M637">
            <v>0</v>
          </cell>
          <cell r="N637">
            <v>0</v>
          </cell>
          <cell r="O637">
            <v>-10000</v>
          </cell>
          <cell r="P637">
            <v>0</v>
          </cell>
          <cell r="Q637">
            <v>0</v>
          </cell>
          <cell r="R637">
            <v>-10000</v>
          </cell>
          <cell r="S637">
            <v>0</v>
          </cell>
        </row>
        <row r="638">
          <cell r="A638">
            <v>2205520050</v>
          </cell>
          <cell r="B638" t="str">
            <v>ADVANCE TO EMPLOYEE - SALARY ADVANCES</v>
          </cell>
          <cell r="C638">
            <v>101323</v>
          </cell>
          <cell r="D638">
            <v>0</v>
          </cell>
          <cell r="E638">
            <v>0</v>
          </cell>
          <cell r="F638">
            <v>0</v>
          </cell>
          <cell r="G638">
            <v>0</v>
          </cell>
          <cell r="H638">
            <v>10000</v>
          </cell>
          <cell r="I638">
            <v>111323</v>
          </cell>
          <cell r="J638">
            <v>101323</v>
          </cell>
          <cell r="K638">
            <v>0</v>
          </cell>
          <cell r="L638">
            <v>0</v>
          </cell>
          <cell r="M638">
            <v>0</v>
          </cell>
          <cell r="N638">
            <v>0</v>
          </cell>
          <cell r="O638">
            <v>0</v>
          </cell>
          <cell r="P638">
            <v>0</v>
          </cell>
          <cell r="Q638">
            <v>0</v>
          </cell>
          <cell r="R638">
            <v>0</v>
          </cell>
          <cell r="S638">
            <v>10000</v>
          </cell>
        </row>
        <row r="639">
          <cell r="A639">
            <v>1403020020</v>
          </cell>
          <cell r="B639" t="str">
            <v>TRADE PAYABLES - IMPORTED STORES SPARES VENDO</v>
          </cell>
          <cell r="C639">
            <v>-337776.43</v>
          </cell>
          <cell r="D639">
            <v>-42500</v>
          </cell>
          <cell r="E639">
            <v>-167469.53</v>
          </cell>
          <cell r="F639">
            <v>0</v>
          </cell>
          <cell r="G639">
            <v>0</v>
          </cell>
          <cell r="H639">
            <v>-659570.18999999994</v>
          </cell>
          <cell r="I639">
            <v>-1207316.1499999999</v>
          </cell>
          <cell r="J639">
            <v>-337776.43</v>
          </cell>
          <cell r="K639">
            <v>-42500</v>
          </cell>
          <cell r="L639">
            <v>0</v>
          </cell>
          <cell r="M639">
            <v>0</v>
          </cell>
          <cell r="N639">
            <v>-42500</v>
          </cell>
          <cell r="O639">
            <v>-2754.56</v>
          </cell>
          <cell r="P639">
            <v>-161500</v>
          </cell>
          <cell r="Q639">
            <v>-3214.97</v>
          </cell>
          <cell r="R639">
            <v>-167469.53</v>
          </cell>
          <cell r="S639">
            <v>-659570.18999999994</v>
          </cell>
        </row>
        <row r="640">
          <cell r="A640">
            <v>1403021420</v>
          </cell>
          <cell r="B640" t="str">
            <v>RETENTION  - OPERATIONS SERVICES</v>
          </cell>
          <cell r="C640">
            <v>0</v>
          </cell>
          <cell r="D640">
            <v>-55797</v>
          </cell>
          <cell r="E640">
            <v>-20307</v>
          </cell>
          <cell r="F640">
            <v>0</v>
          </cell>
          <cell r="G640">
            <v>0</v>
          </cell>
          <cell r="H640">
            <v>0</v>
          </cell>
          <cell r="I640">
            <v>-76104</v>
          </cell>
          <cell r="J640">
            <v>0</v>
          </cell>
          <cell r="K640">
            <v>-31194</v>
          </cell>
          <cell r="L640">
            <v>-24603</v>
          </cell>
          <cell r="M640">
            <v>0</v>
          </cell>
          <cell r="N640">
            <v>-55797</v>
          </cell>
          <cell r="O640">
            <v>-3000</v>
          </cell>
          <cell r="P640">
            <v>-17307</v>
          </cell>
          <cell r="Q640">
            <v>0</v>
          </cell>
          <cell r="R640">
            <v>-20307</v>
          </cell>
          <cell r="S640">
            <v>0</v>
          </cell>
        </row>
        <row r="641">
          <cell r="A641">
            <v>5101090800</v>
          </cell>
          <cell r="B641" t="str">
            <v>EXCHAGE RATE DIFFERENCES -Others</v>
          </cell>
          <cell r="C641">
            <v>0</v>
          </cell>
          <cell r="D641">
            <v>0</v>
          </cell>
          <cell r="E641">
            <v>0</v>
          </cell>
          <cell r="F641">
            <v>0</v>
          </cell>
          <cell r="G641">
            <v>0</v>
          </cell>
          <cell r="H641">
            <v>0</v>
          </cell>
          <cell r="I641">
            <v>0</v>
          </cell>
          <cell r="J641">
            <v>0</v>
          </cell>
          <cell r="K641">
            <v>0</v>
          </cell>
          <cell r="L641">
            <v>0</v>
          </cell>
          <cell r="M641">
            <v>0</v>
          </cell>
          <cell r="N641">
            <v>0</v>
          </cell>
          <cell r="O641">
            <v>0</v>
          </cell>
          <cell r="P641">
            <v>0</v>
          </cell>
          <cell r="Q641">
            <v>0</v>
          </cell>
          <cell r="R641">
            <v>0</v>
          </cell>
          <cell r="S641">
            <v>0</v>
          </cell>
        </row>
        <row r="642">
          <cell r="A642">
            <v>5104020110</v>
          </cell>
          <cell r="B642" t="str">
            <v>PRICE DIFFERENCE - IND FUEL</v>
          </cell>
          <cell r="C642">
            <v>0</v>
          </cell>
          <cell r="D642">
            <v>0</v>
          </cell>
          <cell r="E642">
            <v>-24480.05</v>
          </cell>
          <cell r="F642">
            <v>0</v>
          </cell>
          <cell r="G642">
            <v>0</v>
          </cell>
          <cell r="H642">
            <v>0</v>
          </cell>
          <cell r="I642">
            <v>-24480.05</v>
          </cell>
          <cell r="J642">
            <v>0</v>
          </cell>
          <cell r="K642">
            <v>0</v>
          </cell>
          <cell r="L642">
            <v>0</v>
          </cell>
          <cell r="M642">
            <v>0</v>
          </cell>
          <cell r="N642">
            <v>0</v>
          </cell>
          <cell r="O642">
            <v>-24480.05</v>
          </cell>
          <cell r="P642">
            <v>0</v>
          </cell>
          <cell r="Q642">
            <v>0</v>
          </cell>
          <cell r="R642">
            <v>-24480.05</v>
          </cell>
          <cell r="S642">
            <v>0</v>
          </cell>
        </row>
        <row r="643">
          <cell r="A643">
            <v>5501210250</v>
          </cell>
          <cell r="B643" t="str">
            <v>UTILITY EXPENSES - WATER</v>
          </cell>
          <cell r="C643">
            <v>0</v>
          </cell>
          <cell r="D643">
            <v>0</v>
          </cell>
          <cell r="E643">
            <v>0</v>
          </cell>
          <cell r="F643">
            <v>0</v>
          </cell>
          <cell r="G643">
            <v>0</v>
          </cell>
          <cell r="H643">
            <v>0</v>
          </cell>
          <cell r="I643">
            <v>0</v>
          </cell>
          <cell r="J643">
            <v>0</v>
          </cell>
          <cell r="K643">
            <v>0</v>
          </cell>
          <cell r="L643">
            <v>0</v>
          </cell>
          <cell r="M643">
            <v>0</v>
          </cell>
          <cell r="N643">
            <v>0</v>
          </cell>
          <cell r="O643">
            <v>0</v>
          </cell>
          <cell r="P643">
            <v>0</v>
          </cell>
          <cell r="Q643">
            <v>0</v>
          </cell>
          <cell r="R643">
            <v>0</v>
          </cell>
          <cell r="S643">
            <v>0</v>
          </cell>
        </row>
        <row r="644">
          <cell r="A644">
            <v>5501100240</v>
          </cell>
          <cell r="B644" t="str">
            <v>RATES AND TAXES - PROPERTY TAXES OFFICE</v>
          </cell>
          <cell r="C644">
            <v>0</v>
          </cell>
          <cell r="D644">
            <v>1592902.6289072628</v>
          </cell>
          <cell r="E644">
            <v>3941202.3808014751</v>
          </cell>
          <cell r="F644">
            <v>0</v>
          </cell>
          <cell r="G644">
            <v>0</v>
          </cell>
          <cell r="H644">
            <v>7722006.990291263</v>
          </cell>
          <cell r="I644">
            <v>13256112</v>
          </cell>
          <cell r="J644">
            <v>0</v>
          </cell>
          <cell r="K644">
            <v>853927.18250698631</v>
          </cell>
          <cell r="L644">
            <v>738975.44640027662</v>
          </cell>
          <cell r="M644">
            <v>0</v>
          </cell>
          <cell r="N644">
            <v>1592902.6289072628</v>
          </cell>
          <cell r="O644">
            <v>0</v>
          </cell>
          <cell r="P644">
            <v>1970601.1904007376</v>
          </cell>
          <cell r="Q644">
            <v>1970601.1904007376</v>
          </cell>
          <cell r="R644">
            <v>3941202.3808014751</v>
          </cell>
          <cell r="S644">
            <v>7722006.990291263</v>
          </cell>
        </row>
        <row r="645">
          <cell r="A645">
            <v>2101050150</v>
          </cell>
          <cell r="B645" t="str">
            <v>CWIP - VEHICLES - MOTOR CARS</v>
          </cell>
          <cell r="C645">
            <v>0.05</v>
          </cell>
          <cell r="D645">
            <v>0</v>
          </cell>
          <cell r="E645">
            <v>0</v>
          </cell>
          <cell r="F645">
            <v>0</v>
          </cell>
          <cell r="G645">
            <v>0</v>
          </cell>
          <cell r="H645">
            <v>0</v>
          </cell>
          <cell r="I645">
            <v>0.05</v>
          </cell>
          <cell r="J645">
            <v>0.05</v>
          </cell>
          <cell r="K645">
            <v>0</v>
          </cell>
          <cell r="L645">
            <v>0</v>
          </cell>
          <cell r="M645">
            <v>0</v>
          </cell>
          <cell r="N645">
            <v>0</v>
          </cell>
          <cell r="O645">
            <v>0</v>
          </cell>
          <cell r="P645">
            <v>0</v>
          </cell>
          <cell r="Q645">
            <v>0</v>
          </cell>
          <cell r="R645">
            <v>0</v>
          </cell>
          <cell r="S645">
            <v>0</v>
          </cell>
        </row>
        <row r="646">
          <cell r="A646">
            <v>2205520060</v>
          </cell>
          <cell r="B646" t="str">
            <v>ADVANCE TO EMPLOYEE - MARRIAGE ADVANCE</v>
          </cell>
          <cell r="C646">
            <v>0</v>
          </cell>
          <cell r="D646">
            <v>0</v>
          </cell>
          <cell r="E646">
            <v>0</v>
          </cell>
          <cell r="F646">
            <v>0</v>
          </cell>
          <cell r="G646">
            <v>0</v>
          </cell>
          <cell r="H646">
            <v>0</v>
          </cell>
          <cell r="I646">
            <v>0</v>
          </cell>
          <cell r="J646">
            <v>0</v>
          </cell>
          <cell r="K646">
            <v>0</v>
          </cell>
          <cell r="L646">
            <v>0</v>
          </cell>
          <cell r="M646">
            <v>0</v>
          </cell>
          <cell r="N646">
            <v>0</v>
          </cell>
          <cell r="O646">
            <v>0</v>
          </cell>
          <cell r="P646">
            <v>0</v>
          </cell>
          <cell r="Q646">
            <v>0</v>
          </cell>
          <cell r="R646">
            <v>0</v>
          </cell>
          <cell r="S646">
            <v>0</v>
          </cell>
        </row>
        <row r="647">
          <cell r="A647">
            <v>5201020010</v>
          </cell>
          <cell r="B647" t="str">
            <v>HOUSE RENT ALLOWANCE</v>
          </cell>
          <cell r="C647">
            <v>0</v>
          </cell>
          <cell r="D647">
            <v>6636270.830716487</v>
          </cell>
          <cell r="E647">
            <v>10630422.344040794</v>
          </cell>
          <cell r="F647">
            <v>1261933</v>
          </cell>
          <cell r="G647">
            <v>834832</v>
          </cell>
          <cell r="H647">
            <v>14661374.825242719</v>
          </cell>
          <cell r="I647">
            <v>31928068</v>
          </cell>
          <cell r="J647">
            <v>0</v>
          </cell>
          <cell r="K647">
            <v>3720189.6412088387</v>
          </cell>
          <cell r="L647">
            <v>2340759.1895076488</v>
          </cell>
          <cell r="M647">
            <v>575322</v>
          </cell>
          <cell r="N647">
            <v>6636270.830716487</v>
          </cell>
          <cell r="O647">
            <v>0</v>
          </cell>
          <cell r="P647">
            <v>6809495.1720203971</v>
          </cell>
          <cell r="Q647">
            <v>3820927.1720203971</v>
          </cell>
          <cell r="R647">
            <v>10630422.344040794</v>
          </cell>
          <cell r="S647">
            <v>14661374.825242719</v>
          </cell>
        </row>
        <row r="648">
          <cell r="A648">
            <v>5201020030</v>
          </cell>
          <cell r="B648" t="str">
            <v>SPECIAL ALLOWANCE</v>
          </cell>
          <cell r="C648">
            <v>0</v>
          </cell>
          <cell r="D648">
            <v>4341461.1395811122</v>
          </cell>
          <cell r="E648">
            <v>10741759.520613061</v>
          </cell>
          <cell r="F648">
            <v>0</v>
          </cell>
          <cell r="G648">
            <v>0</v>
          </cell>
          <cell r="H648">
            <v>20999065.339805823</v>
          </cell>
          <cell r="I648">
            <v>36082286</v>
          </cell>
          <cell r="J648">
            <v>0</v>
          </cell>
          <cell r="K648">
            <v>2327381.2294661631</v>
          </cell>
          <cell r="L648">
            <v>2014079.9101149489</v>
          </cell>
          <cell r="M648">
            <v>0</v>
          </cell>
          <cell r="N648">
            <v>4341461.1395811122</v>
          </cell>
          <cell r="O648">
            <v>0</v>
          </cell>
          <cell r="P648">
            <v>5370879.7603065306</v>
          </cell>
          <cell r="Q648">
            <v>5370879.7603065306</v>
          </cell>
          <cell r="R648">
            <v>10741759.520613061</v>
          </cell>
          <cell r="S648">
            <v>20999065.339805823</v>
          </cell>
        </row>
        <row r="649">
          <cell r="A649">
            <v>5201020110</v>
          </cell>
          <cell r="B649" t="str">
            <v>CAR ALLOWANCE</v>
          </cell>
          <cell r="C649">
            <v>0</v>
          </cell>
          <cell r="D649">
            <v>-14513.928552908299</v>
          </cell>
          <cell r="E649">
            <v>-65104.751058742186</v>
          </cell>
          <cell r="F649">
            <v>0</v>
          </cell>
          <cell r="G649">
            <v>0</v>
          </cell>
          <cell r="H649">
            <v>-63141.320388349515</v>
          </cell>
          <cell r="I649">
            <v>-142760</v>
          </cell>
          <cell r="J649">
            <v>0</v>
          </cell>
          <cell r="K649">
            <v>-7780.6627293941401</v>
          </cell>
          <cell r="L649">
            <v>-6733.2658235141589</v>
          </cell>
          <cell r="M649">
            <v>0</v>
          </cell>
          <cell r="N649">
            <v>-14513.928552908299</v>
          </cell>
          <cell r="O649">
            <v>0</v>
          </cell>
          <cell r="P649">
            <v>-47149.375529371093</v>
          </cell>
          <cell r="Q649">
            <v>-17955.375529371093</v>
          </cell>
          <cell r="R649">
            <v>-65104.751058742186</v>
          </cell>
          <cell r="S649">
            <v>-63141.320388349515</v>
          </cell>
        </row>
        <row r="650">
          <cell r="A650">
            <v>5201020190</v>
          </cell>
          <cell r="B650" t="str">
            <v>NOTICE PAY</v>
          </cell>
          <cell r="C650">
            <v>0</v>
          </cell>
          <cell r="D650">
            <v>45658.51012647288</v>
          </cell>
          <cell r="E650">
            <v>194478.00443663393</v>
          </cell>
          <cell r="F650">
            <v>-46840</v>
          </cell>
          <cell r="G650">
            <v>0</v>
          </cell>
          <cell r="H650">
            <v>288889.48543689324</v>
          </cell>
          <cell r="I650">
            <v>529026</v>
          </cell>
          <cell r="J650">
            <v>0</v>
          </cell>
          <cell r="K650">
            <v>2453.6342946040168</v>
          </cell>
          <cell r="L650">
            <v>43204.875831868863</v>
          </cell>
          <cell r="M650">
            <v>0</v>
          </cell>
          <cell r="N650">
            <v>45658.51012647288</v>
          </cell>
          <cell r="O650">
            <v>0</v>
          </cell>
          <cell r="P650">
            <v>79265.002218316964</v>
          </cell>
          <cell r="Q650">
            <v>115213.00221831696</v>
          </cell>
          <cell r="R650">
            <v>194478.00443663393</v>
          </cell>
          <cell r="S650">
            <v>288889.48543689324</v>
          </cell>
        </row>
        <row r="651">
          <cell r="A651">
            <v>5201020240</v>
          </cell>
          <cell r="B651" t="str">
            <v>SUPPLEMENTARY ALLOWANCE</v>
          </cell>
          <cell r="C651">
            <v>0</v>
          </cell>
          <cell r="D651">
            <v>55895594.455676876</v>
          </cell>
          <cell r="E651">
            <v>80167241.117138654</v>
          </cell>
          <cell r="F651">
            <v>7164801</v>
          </cell>
          <cell r="G651">
            <v>6342599</v>
          </cell>
          <cell r="H651">
            <v>88635972.427184463</v>
          </cell>
          <cell r="I651">
            <v>224698808</v>
          </cell>
          <cell r="J651">
            <v>0</v>
          </cell>
          <cell r="K651">
            <v>34611177.058713377</v>
          </cell>
          <cell r="L651">
            <v>18621527.396963499</v>
          </cell>
          <cell r="M651">
            <v>2662890</v>
          </cell>
          <cell r="N651">
            <v>55895594.455676876</v>
          </cell>
          <cell r="O651">
            <v>0</v>
          </cell>
          <cell r="P651">
            <v>59447773.058569327</v>
          </cell>
          <cell r="Q651">
            <v>20719468.058569331</v>
          </cell>
          <cell r="R651">
            <v>80167241.117138654</v>
          </cell>
          <cell r="S651">
            <v>88635972.427184463</v>
          </cell>
        </row>
        <row r="652">
          <cell r="A652">
            <v>5201050080</v>
          </cell>
          <cell r="B652" t="str">
            <v>ATTIRE EXPENSES</v>
          </cell>
          <cell r="C652">
            <v>0</v>
          </cell>
          <cell r="D652">
            <v>0</v>
          </cell>
          <cell r="E652">
            <v>0</v>
          </cell>
          <cell r="F652">
            <v>0</v>
          </cell>
          <cell r="G652">
            <v>0</v>
          </cell>
          <cell r="H652">
            <v>0</v>
          </cell>
          <cell r="I652">
            <v>0</v>
          </cell>
          <cell r="J652">
            <v>0</v>
          </cell>
          <cell r="K652">
            <v>0</v>
          </cell>
          <cell r="L652">
            <v>0</v>
          </cell>
          <cell r="M652">
            <v>0</v>
          </cell>
          <cell r="N652">
            <v>0</v>
          </cell>
          <cell r="O652">
            <v>0</v>
          </cell>
          <cell r="P652">
            <v>0</v>
          </cell>
          <cell r="Q652">
            <v>0</v>
          </cell>
          <cell r="R652">
            <v>0</v>
          </cell>
          <cell r="S652">
            <v>0</v>
          </cell>
        </row>
        <row r="653">
          <cell r="A653">
            <v>1403028020</v>
          </cell>
          <cell r="B653" t="str">
            <v>VENDOR TRANSFER  - CONTRA A/C  - AP &amp; GL</v>
          </cell>
          <cell r="C653">
            <v>0</v>
          </cell>
          <cell r="D653">
            <v>0</v>
          </cell>
          <cell r="E653">
            <v>0</v>
          </cell>
          <cell r="F653">
            <v>0</v>
          </cell>
          <cell r="G653">
            <v>0</v>
          </cell>
          <cell r="H653">
            <v>0</v>
          </cell>
          <cell r="I653">
            <v>0</v>
          </cell>
          <cell r="J653">
            <v>0</v>
          </cell>
          <cell r="K653">
            <v>0</v>
          </cell>
          <cell r="L653">
            <v>0</v>
          </cell>
          <cell r="M653">
            <v>0</v>
          </cell>
          <cell r="N653">
            <v>0</v>
          </cell>
          <cell r="O653">
            <v>0</v>
          </cell>
          <cell r="P653">
            <v>0</v>
          </cell>
          <cell r="Q653">
            <v>0</v>
          </cell>
          <cell r="R653">
            <v>0</v>
          </cell>
          <cell r="S653">
            <v>0</v>
          </cell>
        </row>
        <row r="654">
          <cell r="A654">
            <v>1403021380</v>
          </cell>
          <cell r="B654" t="str">
            <v>RETENTION  - OPERATIONS SUPPLIES</v>
          </cell>
          <cell r="C654">
            <v>0</v>
          </cell>
          <cell r="D654">
            <v>-16945</v>
          </cell>
          <cell r="E654">
            <v>-173833.15</v>
          </cell>
          <cell r="F654">
            <v>0</v>
          </cell>
          <cell r="G654">
            <v>0</v>
          </cell>
          <cell r="H654">
            <v>0</v>
          </cell>
          <cell r="I654">
            <v>-190778.15</v>
          </cell>
          <cell r="J654">
            <v>0</v>
          </cell>
          <cell r="K654">
            <v>-16945</v>
          </cell>
          <cell r="L654">
            <v>0</v>
          </cell>
          <cell r="M654">
            <v>0</v>
          </cell>
          <cell r="N654">
            <v>-16945</v>
          </cell>
          <cell r="O654">
            <v>-75123</v>
          </cell>
          <cell r="P654">
            <v>-32783</v>
          </cell>
          <cell r="Q654">
            <v>-65927.149999999994</v>
          </cell>
          <cell r="R654">
            <v>-173833.15</v>
          </cell>
          <cell r="S654">
            <v>0</v>
          </cell>
        </row>
        <row r="655">
          <cell r="A655">
            <v>2205520051</v>
          </cell>
          <cell r="B655" t="str">
            <v>Salary advance - Employee</v>
          </cell>
          <cell r="C655">
            <v>-103930</v>
          </cell>
          <cell r="D655">
            <v>-40852</v>
          </cell>
          <cell r="E655">
            <v>307879</v>
          </cell>
          <cell r="F655">
            <v>37061</v>
          </cell>
          <cell r="G655">
            <v>42069</v>
          </cell>
          <cell r="H655">
            <v>135757</v>
          </cell>
          <cell r="I655">
            <v>298854</v>
          </cell>
          <cell r="J655">
            <v>-103930</v>
          </cell>
          <cell r="K655">
            <v>-852</v>
          </cell>
          <cell r="L655">
            <v>-40000</v>
          </cell>
          <cell r="M655">
            <v>0</v>
          </cell>
          <cell r="N655">
            <v>-40852</v>
          </cell>
          <cell r="O655">
            <v>320559</v>
          </cell>
          <cell r="P655">
            <v>-12680</v>
          </cell>
          <cell r="Q655">
            <v>0</v>
          </cell>
          <cell r="R655">
            <v>307879</v>
          </cell>
          <cell r="S655">
            <v>135757</v>
          </cell>
        </row>
        <row r="656">
          <cell r="A656">
            <v>2205520061</v>
          </cell>
          <cell r="B656" t="str">
            <v>Marriage advance-Employee</v>
          </cell>
          <cell r="C656">
            <v>0</v>
          </cell>
          <cell r="D656">
            <v>0</v>
          </cell>
          <cell r="E656">
            <v>0</v>
          </cell>
          <cell r="F656">
            <v>0</v>
          </cell>
          <cell r="G656">
            <v>0</v>
          </cell>
          <cell r="H656">
            <v>-16800</v>
          </cell>
          <cell r="I656">
            <v>-16800</v>
          </cell>
          <cell r="J656">
            <v>0</v>
          </cell>
          <cell r="K656">
            <v>0</v>
          </cell>
          <cell r="L656">
            <v>0</v>
          </cell>
          <cell r="M656">
            <v>0</v>
          </cell>
          <cell r="N656">
            <v>0</v>
          </cell>
          <cell r="O656">
            <v>0</v>
          </cell>
          <cell r="P656">
            <v>0</v>
          </cell>
          <cell r="Q656">
            <v>0</v>
          </cell>
          <cell r="R656">
            <v>0</v>
          </cell>
          <cell r="S656">
            <v>-16800</v>
          </cell>
        </row>
        <row r="657">
          <cell r="A657">
            <v>2205520071</v>
          </cell>
          <cell r="B657" t="str">
            <v>Medical advance-Employee</v>
          </cell>
          <cell r="C657">
            <v>0</v>
          </cell>
          <cell r="D657">
            <v>-10000</v>
          </cell>
          <cell r="E657">
            <v>-24000</v>
          </cell>
          <cell r="F657">
            <v>0</v>
          </cell>
          <cell r="G657">
            <v>0</v>
          </cell>
          <cell r="H657">
            <v>-24000</v>
          </cell>
          <cell r="I657">
            <v>-58000</v>
          </cell>
          <cell r="J657">
            <v>0</v>
          </cell>
          <cell r="K657">
            <v>0</v>
          </cell>
          <cell r="L657">
            <v>-10000</v>
          </cell>
          <cell r="M657">
            <v>0</v>
          </cell>
          <cell r="N657">
            <v>-10000</v>
          </cell>
          <cell r="O657">
            <v>-24000</v>
          </cell>
          <cell r="P657">
            <v>0</v>
          </cell>
          <cell r="Q657">
            <v>0</v>
          </cell>
          <cell r="R657">
            <v>-24000</v>
          </cell>
          <cell r="S657">
            <v>-24000</v>
          </cell>
        </row>
        <row r="658">
          <cell r="A658">
            <v>5201020130</v>
          </cell>
          <cell r="B658" t="str">
            <v>ONE TIME SPECIAL ALLOWANCE</v>
          </cell>
          <cell r="C658">
            <v>0</v>
          </cell>
          <cell r="D658">
            <v>-37639.574832185761</v>
          </cell>
          <cell r="E658">
            <v>-139615.63876004727</v>
          </cell>
          <cell r="F658">
            <v>-9960</v>
          </cell>
          <cell r="G658">
            <v>-5970</v>
          </cell>
          <cell r="H658">
            <v>-178605.78640776698</v>
          </cell>
          <cell r="I658">
            <v>-355861</v>
          </cell>
          <cell r="J658">
            <v>0</v>
          </cell>
          <cell r="K658">
            <v>-15294.205064676904</v>
          </cell>
          <cell r="L658">
            <v>-13235.369767508859</v>
          </cell>
          <cell r="M658">
            <v>-9110</v>
          </cell>
          <cell r="N658">
            <v>-37639.574832185761</v>
          </cell>
          <cell r="O658">
            <v>0</v>
          </cell>
          <cell r="P658">
            <v>-97842.319380023633</v>
          </cell>
          <cell r="Q658">
            <v>-41773.319380023626</v>
          </cell>
          <cell r="R658">
            <v>-139615.63876004727</v>
          </cell>
          <cell r="S658">
            <v>-178605.78640776698</v>
          </cell>
        </row>
        <row r="659">
          <cell r="A659">
            <v>5201020270</v>
          </cell>
          <cell r="B659" t="str">
            <v>ADDITIONAL CONVEYANCE ALLOWANCE (TAXABLE)</v>
          </cell>
          <cell r="C659">
            <v>0</v>
          </cell>
          <cell r="D659">
            <v>48.425945665639134</v>
          </cell>
          <cell r="E659">
            <v>119.81677278096281</v>
          </cell>
          <cell r="F659">
            <v>0</v>
          </cell>
          <cell r="G659">
            <v>0</v>
          </cell>
          <cell r="H659">
            <v>234.75728155339806</v>
          </cell>
          <cell r="I659">
            <v>403</v>
          </cell>
          <cell r="J659">
            <v>0</v>
          </cell>
          <cell r="K659">
            <v>25.960300769208608</v>
          </cell>
          <cell r="L659">
            <v>22.465644896430526</v>
          </cell>
          <cell r="M659">
            <v>0</v>
          </cell>
          <cell r="N659">
            <v>48.425945665639134</v>
          </cell>
          <cell r="O659">
            <v>0</v>
          </cell>
          <cell r="P659">
            <v>59.908386390481404</v>
          </cell>
          <cell r="Q659">
            <v>59.908386390481404</v>
          </cell>
          <cell r="R659">
            <v>119.81677278096281</v>
          </cell>
          <cell r="S659">
            <v>234.75728155339806</v>
          </cell>
        </row>
        <row r="660">
          <cell r="A660">
            <v>5501210910</v>
          </cell>
          <cell r="B660" t="str">
            <v>GYM EXPENSES</v>
          </cell>
          <cell r="C660">
            <v>0</v>
          </cell>
          <cell r="D660">
            <v>-300.409092218605</v>
          </cell>
          <cell r="E660">
            <v>-743.28022816974442</v>
          </cell>
          <cell r="F660">
            <v>0</v>
          </cell>
          <cell r="G660">
            <v>0</v>
          </cell>
          <cell r="H660">
            <v>-1456.3106796116504</v>
          </cell>
          <cell r="I660">
            <v>-2500</v>
          </cell>
          <cell r="J660">
            <v>0</v>
          </cell>
          <cell r="K660">
            <v>-161.04404943677795</v>
          </cell>
          <cell r="L660">
            <v>-139.36504278182707</v>
          </cell>
          <cell r="M660">
            <v>0</v>
          </cell>
          <cell r="N660">
            <v>-300.409092218605</v>
          </cell>
          <cell r="O660">
            <v>0</v>
          </cell>
          <cell r="P660">
            <v>-371.64011408487221</v>
          </cell>
          <cell r="Q660">
            <v>-371.64011408487221</v>
          </cell>
          <cell r="R660">
            <v>-743.28022816974442</v>
          </cell>
          <cell r="S660">
            <v>-1456.3106796116504</v>
          </cell>
        </row>
        <row r="661">
          <cell r="A661">
            <v>2103030020</v>
          </cell>
          <cell r="B661" t="str">
            <v>INVESTMENT IN NCD</v>
          </cell>
          <cell r="C661">
            <v>0</v>
          </cell>
          <cell r="D661">
            <v>0</v>
          </cell>
          <cell r="E661">
            <v>0</v>
          </cell>
          <cell r="F661">
            <v>0</v>
          </cell>
          <cell r="G661">
            <v>0</v>
          </cell>
          <cell r="H661">
            <v>0</v>
          </cell>
          <cell r="I661">
            <v>0</v>
          </cell>
          <cell r="J661">
            <v>0</v>
          </cell>
          <cell r="K661">
            <v>0</v>
          </cell>
          <cell r="L661">
            <v>0</v>
          </cell>
          <cell r="M661">
            <v>0</v>
          </cell>
          <cell r="N661">
            <v>0</v>
          </cell>
          <cell r="O661">
            <v>0</v>
          </cell>
          <cell r="P661">
            <v>0</v>
          </cell>
          <cell r="Q661">
            <v>0</v>
          </cell>
          <cell r="R661">
            <v>0</v>
          </cell>
          <cell r="S661">
            <v>0</v>
          </cell>
        </row>
        <row r="662">
          <cell r="A662">
            <v>5501010060</v>
          </cell>
          <cell r="B662" t="str">
            <v>PRICE DIFFERENCE ON OTHER CONSUMABLES</v>
          </cell>
          <cell r="C662">
            <v>0</v>
          </cell>
          <cell r="D662">
            <v>0</v>
          </cell>
          <cell r="E662">
            <v>0</v>
          </cell>
          <cell r="F662">
            <v>0</v>
          </cell>
          <cell r="G662">
            <v>0</v>
          </cell>
          <cell r="H662">
            <v>0</v>
          </cell>
          <cell r="I662">
            <v>0</v>
          </cell>
          <cell r="J662">
            <v>0</v>
          </cell>
          <cell r="K662">
            <v>0</v>
          </cell>
          <cell r="L662">
            <v>0</v>
          </cell>
          <cell r="M662">
            <v>0</v>
          </cell>
          <cell r="N662">
            <v>0</v>
          </cell>
          <cell r="O662">
            <v>0</v>
          </cell>
          <cell r="P662">
            <v>0</v>
          </cell>
          <cell r="Q662">
            <v>0</v>
          </cell>
          <cell r="R662">
            <v>0</v>
          </cell>
          <cell r="S662">
            <v>0</v>
          </cell>
        </row>
        <row r="663">
          <cell r="A663">
            <v>1404050017</v>
          </cell>
          <cell r="B663" t="str">
            <v>ST - PAYABLE FINAL SWACH BHARATH CESS-VJNR</v>
          </cell>
          <cell r="C663">
            <v>0</v>
          </cell>
          <cell r="D663">
            <v>0</v>
          </cell>
          <cell r="E663">
            <v>0</v>
          </cell>
          <cell r="F663">
            <v>0</v>
          </cell>
          <cell r="G663">
            <v>0</v>
          </cell>
          <cell r="H663">
            <v>0</v>
          </cell>
          <cell r="I663">
            <v>0</v>
          </cell>
          <cell r="J663">
            <v>0</v>
          </cell>
          <cell r="K663">
            <v>0</v>
          </cell>
          <cell r="L663">
            <v>0</v>
          </cell>
          <cell r="M663">
            <v>0</v>
          </cell>
          <cell r="N663">
            <v>0</v>
          </cell>
          <cell r="O663">
            <v>0</v>
          </cell>
          <cell r="P663">
            <v>0</v>
          </cell>
          <cell r="Q663">
            <v>0</v>
          </cell>
          <cell r="R663">
            <v>0</v>
          </cell>
          <cell r="S663">
            <v>0</v>
          </cell>
        </row>
        <row r="664">
          <cell r="A664">
            <v>2204015762</v>
          </cell>
          <cell r="B664" t="str">
            <v>IDBI BANK – DIVIDEND – 0004103000067245 – OUT</v>
          </cell>
          <cell r="C664">
            <v>-603226</v>
          </cell>
          <cell r="D664">
            <v>0</v>
          </cell>
          <cell r="E664">
            <v>0</v>
          </cell>
          <cell r="F664">
            <v>0</v>
          </cell>
          <cell r="G664">
            <v>0</v>
          </cell>
          <cell r="H664">
            <v>0</v>
          </cell>
          <cell r="I664">
            <v>-603226</v>
          </cell>
          <cell r="J664">
            <v>-603226</v>
          </cell>
          <cell r="K664">
            <v>0</v>
          </cell>
          <cell r="L664">
            <v>0</v>
          </cell>
          <cell r="M664">
            <v>0</v>
          </cell>
          <cell r="N664">
            <v>0</v>
          </cell>
          <cell r="O664">
            <v>0</v>
          </cell>
          <cell r="P664">
            <v>0</v>
          </cell>
          <cell r="Q664">
            <v>0</v>
          </cell>
          <cell r="R664">
            <v>0</v>
          </cell>
          <cell r="S664">
            <v>0</v>
          </cell>
        </row>
        <row r="665">
          <cell r="A665">
            <v>5501100023</v>
          </cell>
          <cell r="B665" t="str">
            <v>RATES AND TAXES - Duty &amp; SB Cess</v>
          </cell>
          <cell r="C665">
            <v>0</v>
          </cell>
          <cell r="D665">
            <v>0</v>
          </cell>
          <cell r="E665">
            <v>0</v>
          </cell>
          <cell r="F665">
            <v>0</v>
          </cell>
          <cell r="G665">
            <v>0</v>
          </cell>
          <cell r="H665">
            <v>0</v>
          </cell>
          <cell r="I665">
            <v>0</v>
          </cell>
          <cell r="J665">
            <v>0</v>
          </cell>
          <cell r="K665">
            <v>0</v>
          </cell>
          <cell r="L665">
            <v>0</v>
          </cell>
          <cell r="M665">
            <v>0</v>
          </cell>
          <cell r="N665">
            <v>0</v>
          </cell>
          <cell r="O665">
            <v>0</v>
          </cell>
          <cell r="P665">
            <v>0</v>
          </cell>
          <cell r="Q665">
            <v>0</v>
          </cell>
          <cell r="R665">
            <v>0</v>
          </cell>
          <cell r="S665">
            <v>0</v>
          </cell>
        </row>
        <row r="666">
          <cell r="A666">
            <v>2204014452</v>
          </cell>
          <cell r="B666" t="str">
            <v>ICICI BANK - NARIMAN POINT- 000405029195- OUT</v>
          </cell>
          <cell r="C666">
            <v>0</v>
          </cell>
          <cell r="D666">
            <v>0</v>
          </cell>
          <cell r="E666">
            <v>0</v>
          </cell>
          <cell r="F666">
            <v>0</v>
          </cell>
          <cell r="G666">
            <v>0</v>
          </cell>
          <cell r="H666">
            <v>0</v>
          </cell>
          <cell r="I666">
            <v>0</v>
          </cell>
          <cell r="J666">
            <v>0</v>
          </cell>
          <cell r="K666">
            <v>0</v>
          </cell>
          <cell r="L666">
            <v>0</v>
          </cell>
          <cell r="M666">
            <v>0</v>
          </cell>
          <cell r="N666">
            <v>0</v>
          </cell>
          <cell r="O666">
            <v>0</v>
          </cell>
          <cell r="P666">
            <v>0</v>
          </cell>
          <cell r="Q666">
            <v>0</v>
          </cell>
          <cell r="R666">
            <v>0</v>
          </cell>
          <cell r="S666">
            <v>0</v>
          </cell>
        </row>
        <row r="667">
          <cell r="A667">
            <v>1404040630</v>
          </cell>
          <cell r="B667" t="str">
            <v>LABOUR WELFARE FUND PAYABLE</v>
          </cell>
          <cell r="C667">
            <v>10338</v>
          </cell>
          <cell r="D667">
            <v>-1180</v>
          </cell>
          <cell r="E667">
            <v>3526</v>
          </cell>
          <cell r="F667">
            <v>0</v>
          </cell>
          <cell r="G667">
            <v>0</v>
          </cell>
          <cell r="H667">
            <v>-17460</v>
          </cell>
          <cell r="I667">
            <v>-4776</v>
          </cell>
          <cell r="J667">
            <v>10338</v>
          </cell>
          <cell r="K667">
            <v>-920</v>
          </cell>
          <cell r="L667">
            <v>-160</v>
          </cell>
          <cell r="M667">
            <v>-100</v>
          </cell>
          <cell r="N667">
            <v>-1180</v>
          </cell>
          <cell r="O667">
            <v>5169</v>
          </cell>
          <cell r="P667">
            <v>-1323</v>
          </cell>
          <cell r="Q667">
            <v>-320</v>
          </cell>
          <cell r="R667">
            <v>3526</v>
          </cell>
          <cell r="S667">
            <v>-17460</v>
          </cell>
        </row>
        <row r="668">
          <cell r="A668">
            <v>1404080200</v>
          </cell>
          <cell r="B668" t="str">
            <v>PAYABLE - H.S.M. CLUB</v>
          </cell>
          <cell r="C668">
            <v>0</v>
          </cell>
          <cell r="D668">
            <v>0</v>
          </cell>
          <cell r="E668">
            <v>0</v>
          </cell>
          <cell r="F668">
            <v>0</v>
          </cell>
          <cell r="G668">
            <v>0</v>
          </cell>
          <cell r="H668">
            <v>0</v>
          </cell>
          <cell r="I668">
            <v>0</v>
          </cell>
          <cell r="J668">
            <v>0</v>
          </cell>
          <cell r="K668">
            <v>0</v>
          </cell>
          <cell r="L668">
            <v>0</v>
          </cell>
          <cell r="M668">
            <v>0</v>
          </cell>
          <cell r="N668">
            <v>0</v>
          </cell>
          <cell r="O668">
            <v>0</v>
          </cell>
          <cell r="P668">
            <v>0</v>
          </cell>
          <cell r="Q668">
            <v>0</v>
          </cell>
          <cell r="R668">
            <v>0</v>
          </cell>
          <cell r="S668">
            <v>0</v>
          </cell>
        </row>
        <row r="669">
          <cell r="A669">
            <v>1404020020</v>
          </cell>
          <cell r="B669" t="str">
            <v>SECURITY DEPOSIT RECEIVED FROM CUSTOMER</v>
          </cell>
          <cell r="C669">
            <v>0</v>
          </cell>
          <cell r="D669">
            <v>0</v>
          </cell>
          <cell r="E669">
            <v>-30000000</v>
          </cell>
          <cell r="F669">
            <v>0</v>
          </cell>
          <cell r="G669">
            <v>0</v>
          </cell>
          <cell r="H669">
            <v>-433895.85</v>
          </cell>
          <cell r="I669">
            <v>-30433895.850000001</v>
          </cell>
          <cell r="J669">
            <v>0</v>
          </cell>
          <cell r="K669">
            <v>0</v>
          </cell>
          <cell r="L669">
            <v>0</v>
          </cell>
          <cell r="M669">
            <v>0</v>
          </cell>
          <cell r="N669">
            <v>0</v>
          </cell>
          <cell r="O669">
            <v>-30000000</v>
          </cell>
          <cell r="P669">
            <v>0</v>
          </cell>
          <cell r="Q669">
            <v>0</v>
          </cell>
          <cell r="R669">
            <v>-30000000</v>
          </cell>
          <cell r="S669">
            <v>-433895.85</v>
          </cell>
        </row>
        <row r="670">
          <cell r="A670">
            <v>5501210540</v>
          </cell>
          <cell r="B670" t="str">
            <v>SPONSORSHIP FEES</v>
          </cell>
          <cell r="C670">
            <v>0</v>
          </cell>
          <cell r="D670">
            <v>0</v>
          </cell>
          <cell r="E670">
            <v>0</v>
          </cell>
          <cell r="F670">
            <v>0</v>
          </cell>
          <cell r="G670">
            <v>0</v>
          </cell>
          <cell r="H670">
            <v>0</v>
          </cell>
          <cell r="I670">
            <v>0</v>
          </cell>
          <cell r="J670">
            <v>0</v>
          </cell>
          <cell r="K670">
            <v>0</v>
          </cell>
          <cell r="L670">
            <v>0</v>
          </cell>
          <cell r="M670">
            <v>0</v>
          </cell>
          <cell r="N670">
            <v>0</v>
          </cell>
          <cell r="O670">
            <v>0</v>
          </cell>
          <cell r="P670">
            <v>0</v>
          </cell>
          <cell r="Q670">
            <v>0</v>
          </cell>
          <cell r="R670">
            <v>0</v>
          </cell>
          <cell r="S670">
            <v>0</v>
          </cell>
        </row>
        <row r="671">
          <cell r="A671">
            <v>5501170020</v>
          </cell>
          <cell r="B671" t="str">
            <v>LABOUR CHARGES</v>
          </cell>
          <cell r="C671">
            <v>0</v>
          </cell>
          <cell r="D671">
            <v>0</v>
          </cell>
          <cell r="E671">
            <v>0</v>
          </cell>
          <cell r="F671">
            <v>0</v>
          </cell>
          <cell r="G671">
            <v>0</v>
          </cell>
          <cell r="H671">
            <v>0</v>
          </cell>
          <cell r="I671">
            <v>0</v>
          </cell>
          <cell r="J671">
            <v>0</v>
          </cell>
          <cell r="K671">
            <v>0</v>
          </cell>
          <cell r="L671">
            <v>0</v>
          </cell>
          <cell r="M671">
            <v>0</v>
          </cell>
          <cell r="N671">
            <v>0</v>
          </cell>
          <cell r="O671">
            <v>0</v>
          </cell>
          <cell r="P671">
            <v>0</v>
          </cell>
          <cell r="Q671">
            <v>0</v>
          </cell>
          <cell r="R671">
            <v>0</v>
          </cell>
          <cell r="S671">
            <v>0</v>
          </cell>
        </row>
        <row r="672">
          <cell r="A672">
            <v>5501260011</v>
          </cell>
          <cell r="B672" t="str">
            <v>SECTION 195 GROSS UP FI</v>
          </cell>
          <cell r="C672">
            <v>0</v>
          </cell>
          <cell r="D672">
            <v>0</v>
          </cell>
          <cell r="E672">
            <v>0</v>
          </cell>
          <cell r="F672">
            <v>0</v>
          </cell>
          <cell r="G672">
            <v>0</v>
          </cell>
          <cell r="H672">
            <v>0</v>
          </cell>
          <cell r="I672">
            <v>0</v>
          </cell>
          <cell r="J672">
            <v>0</v>
          </cell>
          <cell r="K672">
            <v>0</v>
          </cell>
          <cell r="L672">
            <v>0</v>
          </cell>
          <cell r="M672">
            <v>0</v>
          </cell>
          <cell r="N672">
            <v>0</v>
          </cell>
          <cell r="O672">
            <v>0</v>
          </cell>
          <cell r="P672">
            <v>0</v>
          </cell>
          <cell r="Q672">
            <v>0</v>
          </cell>
          <cell r="R672">
            <v>0</v>
          </cell>
          <cell r="S672">
            <v>0</v>
          </cell>
        </row>
        <row r="673">
          <cell r="A673">
            <v>5201020080</v>
          </cell>
          <cell r="B673" t="str">
            <v>EX - GRATIA PAYMENT TO EMPLOYEES</v>
          </cell>
          <cell r="C673">
            <v>0</v>
          </cell>
          <cell r="D673">
            <v>3913390.9064849759</v>
          </cell>
          <cell r="E673">
            <v>5551950.3459422085</v>
          </cell>
          <cell r="F673">
            <v>405325</v>
          </cell>
          <cell r="G673">
            <v>315121</v>
          </cell>
          <cell r="H673">
            <v>7306336.747572815</v>
          </cell>
          <cell r="I673">
            <v>16771678</v>
          </cell>
          <cell r="J673">
            <v>0</v>
          </cell>
          <cell r="K673">
            <v>2369624.3416208117</v>
          </cell>
          <cell r="L673">
            <v>1294155.5648641642</v>
          </cell>
          <cell r="M673">
            <v>249611</v>
          </cell>
          <cell r="N673">
            <v>3913390.9064849759</v>
          </cell>
          <cell r="O673">
            <v>0</v>
          </cell>
          <cell r="P673">
            <v>3819865.1729711043</v>
          </cell>
          <cell r="Q673">
            <v>1732085.1729711043</v>
          </cell>
          <cell r="R673">
            <v>5551950.3459422085</v>
          </cell>
          <cell r="S673">
            <v>7306336.747572815</v>
          </cell>
        </row>
        <row r="674">
          <cell r="A674">
            <v>5501210061</v>
          </cell>
          <cell r="B674" t="str">
            <v>TRAVELLING EXPENSES - LOCAL - NON EMPLOYEE</v>
          </cell>
          <cell r="C674">
            <v>0</v>
          </cell>
          <cell r="D674">
            <v>0</v>
          </cell>
          <cell r="E674">
            <v>0</v>
          </cell>
          <cell r="F674">
            <v>0</v>
          </cell>
          <cell r="G674">
            <v>0</v>
          </cell>
          <cell r="H674">
            <v>0</v>
          </cell>
          <cell r="I674">
            <v>0</v>
          </cell>
          <cell r="J674">
            <v>0</v>
          </cell>
          <cell r="K674">
            <v>0</v>
          </cell>
          <cell r="L674">
            <v>0</v>
          </cell>
          <cell r="M674">
            <v>0</v>
          </cell>
          <cell r="N674">
            <v>0</v>
          </cell>
          <cell r="O674">
            <v>0</v>
          </cell>
          <cell r="P674">
            <v>0</v>
          </cell>
          <cell r="Q674">
            <v>0</v>
          </cell>
          <cell r="R674">
            <v>0</v>
          </cell>
          <cell r="S674">
            <v>0</v>
          </cell>
        </row>
        <row r="675">
          <cell r="A675">
            <v>2202080800</v>
          </cell>
          <cell r="B675" t="str">
            <v>PROVISION FOR NON MOVING INVENTORY</v>
          </cell>
          <cell r="C675">
            <v>0</v>
          </cell>
          <cell r="D675">
            <v>0</v>
          </cell>
          <cell r="E675">
            <v>-5800010.6699999999</v>
          </cell>
          <cell r="F675">
            <v>0</v>
          </cell>
          <cell r="G675">
            <v>0</v>
          </cell>
          <cell r="H675">
            <v>0</v>
          </cell>
          <cell r="I675">
            <v>-5800010.6699999999</v>
          </cell>
          <cell r="J675">
            <v>0</v>
          </cell>
          <cell r="K675">
            <v>0</v>
          </cell>
          <cell r="L675">
            <v>0</v>
          </cell>
          <cell r="M675">
            <v>0</v>
          </cell>
          <cell r="N675">
            <v>0</v>
          </cell>
          <cell r="O675">
            <v>-305465.67</v>
          </cell>
          <cell r="P675">
            <v>-5494545</v>
          </cell>
          <cell r="Q675">
            <v>0</v>
          </cell>
          <cell r="R675">
            <v>-5800010.6699999999</v>
          </cell>
          <cell r="S675">
            <v>0</v>
          </cell>
        </row>
        <row r="676">
          <cell r="A676">
            <v>5501010031</v>
          </cell>
          <cell r="B676" t="str">
            <v>PROVISION FOR NON MOVING - STORES AND SPARES</v>
          </cell>
          <cell r="C676">
            <v>0</v>
          </cell>
          <cell r="D676">
            <v>0</v>
          </cell>
          <cell r="E676">
            <v>0</v>
          </cell>
          <cell r="F676">
            <v>0</v>
          </cell>
          <cell r="G676">
            <v>0</v>
          </cell>
          <cell r="H676">
            <v>0</v>
          </cell>
          <cell r="I676">
            <v>0</v>
          </cell>
          <cell r="J676">
            <v>0</v>
          </cell>
          <cell r="K676">
            <v>0</v>
          </cell>
          <cell r="L676">
            <v>0</v>
          </cell>
          <cell r="M676">
            <v>0</v>
          </cell>
          <cell r="N676">
            <v>0</v>
          </cell>
          <cell r="O676">
            <v>0</v>
          </cell>
          <cell r="P676">
            <v>0</v>
          </cell>
          <cell r="Q676">
            <v>0</v>
          </cell>
          <cell r="R676">
            <v>0</v>
          </cell>
          <cell r="S676">
            <v>0</v>
          </cell>
        </row>
        <row r="677">
          <cell r="A677">
            <v>2204014601</v>
          </cell>
          <cell r="B677" t="str">
            <v>SBI- CAG BRANCH MUMBAI C/A- INCOMING</v>
          </cell>
          <cell r="C677">
            <v>0</v>
          </cell>
          <cell r="D677">
            <v>125500000</v>
          </cell>
          <cell r="E677">
            <v>-125500000</v>
          </cell>
          <cell r="F677">
            <v>0</v>
          </cell>
          <cell r="G677">
            <v>0</v>
          </cell>
          <cell r="H677">
            <v>0</v>
          </cell>
          <cell r="I677">
            <v>0</v>
          </cell>
          <cell r="J677">
            <v>0</v>
          </cell>
          <cell r="K677">
            <v>125500000</v>
          </cell>
          <cell r="L677">
            <v>0</v>
          </cell>
          <cell r="M677">
            <v>0</v>
          </cell>
          <cell r="N677">
            <v>125500000</v>
          </cell>
          <cell r="O677">
            <v>-125500000</v>
          </cell>
          <cell r="P677">
            <v>0</v>
          </cell>
          <cell r="Q677">
            <v>0</v>
          </cell>
          <cell r="R677">
            <v>-125500000</v>
          </cell>
          <cell r="S677">
            <v>0</v>
          </cell>
        </row>
        <row r="678">
          <cell r="A678">
            <v>5501010040</v>
          </cell>
          <cell r="B678" t="str">
            <v>PHY INV. DIFF &amp; SCRAP STORES AND SPARES-Ind</v>
          </cell>
          <cell r="C678">
            <v>0</v>
          </cell>
          <cell r="D678">
            <v>0</v>
          </cell>
          <cell r="E678">
            <v>0</v>
          </cell>
          <cell r="F678">
            <v>0</v>
          </cell>
          <cell r="G678">
            <v>0</v>
          </cell>
          <cell r="H678">
            <v>0</v>
          </cell>
          <cell r="I678">
            <v>0</v>
          </cell>
          <cell r="J678">
            <v>0</v>
          </cell>
          <cell r="K678">
            <v>0</v>
          </cell>
          <cell r="L678">
            <v>0</v>
          </cell>
          <cell r="M678">
            <v>0</v>
          </cell>
          <cell r="N678">
            <v>0</v>
          </cell>
          <cell r="O678">
            <v>0</v>
          </cell>
          <cell r="P678">
            <v>0</v>
          </cell>
          <cell r="Q678">
            <v>0</v>
          </cell>
          <cell r="R678">
            <v>0</v>
          </cell>
          <cell r="S678">
            <v>0</v>
          </cell>
        </row>
        <row r="679">
          <cell r="A679">
            <v>1403022030</v>
          </cell>
          <cell r="B679" t="str">
            <v>OUTSTANDING LIABILITIES - 2016-17</v>
          </cell>
          <cell r="C679">
            <v>0</v>
          </cell>
          <cell r="D679">
            <v>0</v>
          </cell>
          <cell r="E679">
            <v>0</v>
          </cell>
          <cell r="F679">
            <v>0</v>
          </cell>
          <cell r="G679">
            <v>0</v>
          </cell>
          <cell r="H679">
            <v>0</v>
          </cell>
          <cell r="I679">
            <v>0</v>
          </cell>
          <cell r="J679">
            <v>0</v>
          </cell>
          <cell r="K679">
            <v>0</v>
          </cell>
          <cell r="L679">
            <v>0</v>
          </cell>
          <cell r="M679">
            <v>0</v>
          </cell>
          <cell r="N679">
            <v>0</v>
          </cell>
          <cell r="O679">
            <v>0</v>
          </cell>
          <cell r="P679">
            <v>0</v>
          </cell>
          <cell r="Q679">
            <v>0</v>
          </cell>
          <cell r="R679">
            <v>0</v>
          </cell>
          <cell r="S679">
            <v>0</v>
          </cell>
        </row>
        <row r="680">
          <cell r="A680">
            <v>1404161010</v>
          </cell>
          <cell r="B680" t="str">
            <v>OUTSTANDING LIABILITIES -PROJECTS 2015-16</v>
          </cell>
          <cell r="C680">
            <v>-398202486</v>
          </cell>
          <cell r="D680">
            <v>0</v>
          </cell>
          <cell r="E680">
            <v>0</v>
          </cell>
          <cell r="F680">
            <v>0</v>
          </cell>
          <cell r="G680">
            <v>0</v>
          </cell>
          <cell r="H680">
            <v>0</v>
          </cell>
          <cell r="I680">
            <v>-398202486</v>
          </cell>
          <cell r="J680">
            <v>-398202486</v>
          </cell>
          <cell r="K680">
            <v>0</v>
          </cell>
          <cell r="L680">
            <v>0</v>
          </cell>
          <cell r="M680">
            <v>0</v>
          </cell>
          <cell r="N680">
            <v>0</v>
          </cell>
          <cell r="O680">
            <v>0</v>
          </cell>
          <cell r="P680">
            <v>0</v>
          </cell>
          <cell r="Q680">
            <v>0</v>
          </cell>
          <cell r="R680">
            <v>0</v>
          </cell>
          <cell r="S680">
            <v>0</v>
          </cell>
        </row>
        <row r="681">
          <cell r="A681">
            <v>4201090000</v>
          </cell>
          <cell r="B681" t="str">
            <v>PROFIT ON SALE OF FIXED ASSETS</v>
          </cell>
          <cell r="C681">
            <v>0</v>
          </cell>
          <cell r="D681">
            <v>-550934</v>
          </cell>
          <cell r="E681">
            <v>-302106.08</v>
          </cell>
          <cell r="F681">
            <v>0</v>
          </cell>
          <cell r="G681">
            <v>0</v>
          </cell>
          <cell r="H681">
            <v>0</v>
          </cell>
          <cell r="I681">
            <v>-853040.08000000007</v>
          </cell>
          <cell r="J681">
            <v>0</v>
          </cell>
          <cell r="K681">
            <v>-550934</v>
          </cell>
          <cell r="L681">
            <v>0</v>
          </cell>
          <cell r="M681">
            <v>0</v>
          </cell>
          <cell r="N681">
            <v>-550934</v>
          </cell>
          <cell r="O681">
            <v>0</v>
          </cell>
          <cell r="P681">
            <v>-302106.08</v>
          </cell>
          <cell r="Q681">
            <v>0</v>
          </cell>
          <cell r="R681">
            <v>-302106.08</v>
          </cell>
          <cell r="S681">
            <v>0</v>
          </cell>
        </row>
        <row r="682">
          <cell r="A682">
            <v>1404080060</v>
          </cell>
          <cell r="B682" t="str">
            <v>PROVISION FOR EXGRATIA PAYABLE</v>
          </cell>
          <cell r="C682">
            <v>0</v>
          </cell>
          <cell r="D682">
            <v>0</v>
          </cell>
          <cell r="E682">
            <v>0</v>
          </cell>
          <cell r="F682">
            <v>0</v>
          </cell>
          <cell r="G682">
            <v>0</v>
          </cell>
          <cell r="H682">
            <v>0</v>
          </cell>
          <cell r="I682">
            <v>0</v>
          </cell>
          <cell r="J682">
            <v>0</v>
          </cell>
          <cell r="K682">
            <v>0</v>
          </cell>
          <cell r="L682">
            <v>0</v>
          </cell>
          <cell r="M682">
            <v>0</v>
          </cell>
          <cell r="N682">
            <v>0</v>
          </cell>
          <cell r="O682">
            <v>0</v>
          </cell>
          <cell r="P682">
            <v>0</v>
          </cell>
          <cell r="Q682">
            <v>0</v>
          </cell>
          <cell r="R682">
            <v>0</v>
          </cell>
          <cell r="S682">
            <v>0</v>
          </cell>
        </row>
        <row r="683">
          <cell r="A683">
            <v>1404050188</v>
          </cell>
          <cell r="B683" t="str">
            <v>KKC PAYABLE FINAL-ENERGY</v>
          </cell>
          <cell r="C683">
            <v>0</v>
          </cell>
          <cell r="D683">
            <v>0</v>
          </cell>
          <cell r="E683">
            <v>0</v>
          </cell>
          <cell r="F683">
            <v>0</v>
          </cell>
          <cell r="G683">
            <v>0</v>
          </cell>
          <cell r="H683">
            <v>0</v>
          </cell>
          <cell r="I683">
            <v>0</v>
          </cell>
          <cell r="J683">
            <v>0</v>
          </cell>
          <cell r="K683">
            <v>0</v>
          </cell>
          <cell r="L683">
            <v>0</v>
          </cell>
          <cell r="M683">
            <v>0</v>
          </cell>
          <cell r="N683">
            <v>0</v>
          </cell>
          <cell r="O683">
            <v>0</v>
          </cell>
          <cell r="P683">
            <v>0</v>
          </cell>
          <cell r="Q683">
            <v>0</v>
          </cell>
          <cell r="R683">
            <v>0</v>
          </cell>
          <cell r="S683">
            <v>0</v>
          </cell>
        </row>
        <row r="684">
          <cell r="A684">
            <v>5501100024</v>
          </cell>
          <cell r="B684" t="str">
            <v>KKC Expenses Account</v>
          </cell>
          <cell r="C684">
            <v>0</v>
          </cell>
          <cell r="D684">
            <v>0</v>
          </cell>
          <cell r="E684">
            <v>0</v>
          </cell>
          <cell r="F684">
            <v>0</v>
          </cell>
          <cell r="G684">
            <v>0</v>
          </cell>
          <cell r="H684">
            <v>0</v>
          </cell>
          <cell r="I684">
            <v>0</v>
          </cell>
          <cell r="J684">
            <v>0</v>
          </cell>
          <cell r="K684">
            <v>0</v>
          </cell>
          <cell r="L684">
            <v>0</v>
          </cell>
          <cell r="M684">
            <v>0</v>
          </cell>
          <cell r="N684">
            <v>0</v>
          </cell>
          <cell r="O684">
            <v>0</v>
          </cell>
          <cell r="P684">
            <v>0</v>
          </cell>
          <cell r="Q684">
            <v>0</v>
          </cell>
          <cell r="R684">
            <v>0</v>
          </cell>
          <cell r="S684">
            <v>0</v>
          </cell>
        </row>
        <row r="685">
          <cell r="A685">
            <v>2206564012</v>
          </cell>
          <cell r="B685" t="str">
            <v>ADVANCE TAX F.Y. 16-17</v>
          </cell>
          <cell r="C685">
            <v>0</v>
          </cell>
          <cell r="D685">
            <v>0</v>
          </cell>
          <cell r="E685">
            <v>0</v>
          </cell>
          <cell r="F685">
            <v>0</v>
          </cell>
          <cell r="G685">
            <v>0</v>
          </cell>
          <cell r="H685">
            <v>0</v>
          </cell>
          <cell r="I685">
            <v>0</v>
          </cell>
          <cell r="J685">
            <v>0</v>
          </cell>
          <cell r="K685">
            <v>0</v>
          </cell>
          <cell r="L685">
            <v>0</v>
          </cell>
          <cell r="M685">
            <v>0</v>
          </cell>
          <cell r="N685">
            <v>0</v>
          </cell>
          <cell r="O685">
            <v>0</v>
          </cell>
          <cell r="P685">
            <v>0</v>
          </cell>
          <cell r="Q685">
            <v>0</v>
          </cell>
          <cell r="R685">
            <v>0</v>
          </cell>
          <cell r="S685">
            <v>0</v>
          </cell>
        </row>
        <row r="686">
          <cell r="A686">
            <v>2206540261</v>
          </cell>
          <cell r="B686" t="str">
            <v>KKC RECEIVABLE FINAL-ENERGY</v>
          </cell>
          <cell r="C686">
            <v>0</v>
          </cell>
          <cell r="D686">
            <v>0</v>
          </cell>
          <cell r="E686">
            <v>0</v>
          </cell>
          <cell r="F686">
            <v>0</v>
          </cell>
          <cell r="G686">
            <v>0</v>
          </cell>
          <cell r="H686">
            <v>0</v>
          </cell>
          <cell r="I686">
            <v>0</v>
          </cell>
          <cell r="J686">
            <v>0</v>
          </cell>
          <cell r="K686">
            <v>0</v>
          </cell>
          <cell r="L686">
            <v>0</v>
          </cell>
          <cell r="M686">
            <v>0</v>
          </cell>
          <cell r="N686">
            <v>0</v>
          </cell>
          <cell r="O686">
            <v>0</v>
          </cell>
          <cell r="P686">
            <v>0</v>
          </cell>
          <cell r="Q686">
            <v>0</v>
          </cell>
          <cell r="R686">
            <v>0</v>
          </cell>
          <cell r="S686">
            <v>0</v>
          </cell>
        </row>
        <row r="687">
          <cell r="A687">
            <v>2204016261</v>
          </cell>
          <cell r="B687" t="str">
            <v>IDBI- 0004103000071460 DIVIDEND FY 2015-16 -</v>
          </cell>
          <cell r="C687">
            <v>3280128032</v>
          </cell>
          <cell r="D687">
            <v>0</v>
          </cell>
          <cell r="E687">
            <v>0</v>
          </cell>
          <cell r="F687">
            <v>0</v>
          </cell>
          <cell r="G687">
            <v>0</v>
          </cell>
          <cell r="H687">
            <v>0</v>
          </cell>
          <cell r="I687">
            <v>3280128032</v>
          </cell>
          <cell r="J687">
            <v>3280128032</v>
          </cell>
          <cell r="K687">
            <v>0</v>
          </cell>
          <cell r="L687">
            <v>0</v>
          </cell>
          <cell r="M687">
            <v>0</v>
          </cell>
          <cell r="N687">
            <v>0</v>
          </cell>
          <cell r="O687">
            <v>0</v>
          </cell>
          <cell r="P687">
            <v>0</v>
          </cell>
          <cell r="Q687">
            <v>0</v>
          </cell>
          <cell r="R687">
            <v>0</v>
          </cell>
          <cell r="S687">
            <v>0</v>
          </cell>
        </row>
        <row r="688">
          <cell r="A688">
            <v>2204016262</v>
          </cell>
          <cell r="B688" t="str">
            <v>IDBI- 0004103000071460 DIVIDEND FY 2015-16 -</v>
          </cell>
          <cell r="C688">
            <v>-3278388382</v>
          </cell>
          <cell r="D688">
            <v>0</v>
          </cell>
          <cell r="E688">
            <v>0</v>
          </cell>
          <cell r="F688">
            <v>0</v>
          </cell>
          <cell r="G688">
            <v>0</v>
          </cell>
          <cell r="H688">
            <v>0</v>
          </cell>
          <cell r="I688">
            <v>-3278388382</v>
          </cell>
          <cell r="J688">
            <v>-3278388382</v>
          </cell>
          <cell r="K688">
            <v>0</v>
          </cell>
          <cell r="L688">
            <v>0</v>
          </cell>
          <cell r="M688">
            <v>0</v>
          </cell>
          <cell r="N688">
            <v>0</v>
          </cell>
          <cell r="O688">
            <v>0</v>
          </cell>
          <cell r="P688">
            <v>0</v>
          </cell>
          <cell r="Q688">
            <v>0</v>
          </cell>
          <cell r="R688">
            <v>0</v>
          </cell>
          <cell r="S688">
            <v>0</v>
          </cell>
        </row>
        <row r="689">
          <cell r="A689">
            <v>5201040000</v>
          </cell>
          <cell r="B689" t="str">
            <v>ESOP EXPENSES</v>
          </cell>
          <cell r="C689">
            <v>0</v>
          </cell>
          <cell r="D689">
            <v>8483852.393483622</v>
          </cell>
          <cell r="E689">
            <v>20990974.994186278</v>
          </cell>
          <cell r="F689">
            <v>0</v>
          </cell>
          <cell r="G689">
            <v>0</v>
          </cell>
          <cell r="H689">
            <v>41127666.122330099</v>
          </cell>
          <cell r="I689">
            <v>70602493.50999999</v>
          </cell>
          <cell r="J689">
            <v>0</v>
          </cell>
          <cell r="K689">
            <v>4548044.5820736941</v>
          </cell>
          <cell r="L689">
            <v>3935807.8114099274</v>
          </cell>
          <cell r="M689">
            <v>0</v>
          </cell>
          <cell r="N689">
            <v>8483852.393483622</v>
          </cell>
          <cell r="O689">
            <v>0</v>
          </cell>
          <cell r="P689">
            <v>10495487.497093139</v>
          </cell>
          <cell r="Q689">
            <v>10495487.497093139</v>
          </cell>
          <cell r="R689">
            <v>20990974.994186278</v>
          </cell>
          <cell r="S689">
            <v>41127666.122330099</v>
          </cell>
        </row>
        <row r="690">
          <cell r="A690">
            <v>2206590011</v>
          </cell>
          <cell r="B690" t="str">
            <v>INTEREST RECEIVABLE OTHERS</v>
          </cell>
          <cell r="C690">
            <v>0</v>
          </cell>
          <cell r="D690">
            <v>34426311</v>
          </cell>
          <cell r="E690">
            <v>0</v>
          </cell>
          <cell r="F690">
            <v>0</v>
          </cell>
          <cell r="G690">
            <v>0</v>
          </cell>
          <cell r="H690">
            <v>0</v>
          </cell>
          <cell r="I690">
            <v>34426311</v>
          </cell>
          <cell r="J690">
            <v>0</v>
          </cell>
          <cell r="K690">
            <v>34426311</v>
          </cell>
          <cell r="L690">
            <v>0</v>
          </cell>
          <cell r="M690">
            <v>0</v>
          </cell>
          <cell r="N690">
            <v>34426311</v>
          </cell>
          <cell r="O690">
            <v>0</v>
          </cell>
          <cell r="P690">
            <v>0</v>
          </cell>
          <cell r="Q690">
            <v>0</v>
          </cell>
          <cell r="R690">
            <v>0</v>
          </cell>
          <cell r="S690">
            <v>0</v>
          </cell>
        </row>
        <row r="691">
          <cell r="A691">
            <v>2206590019</v>
          </cell>
          <cell r="B691" t="str">
            <v>INTEREST RECEIVABLE OTHERS (CTRL A/C)</v>
          </cell>
          <cell r="C691">
            <v>0</v>
          </cell>
          <cell r="D691">
            <v>0</v>
          </cell>
          <cell r="E691">
            <v>0</v>
          </cell>
          <cell r="F691">
            <v>0</v>
          </cell>
          <cell r="G691">
            <v>0</v>
          </cell>
          <cell r="H691">
            <v>0</v>
          </cell>
          <cell r="I691">
            <v>0</v>
          </cell>
          <cell r="J691">
            <v>0</v>
          </cell>
          <cell r="K691">
            <v>0</v>
          </cell>
          <cell r="L691">
            <v>0</v>
          </cell>
          <cell r="M691">
            <v>0</v>
          </cell>
          <cell r="N691">
            <v>0</v>
          </cell>
          <cell r="O691">
            <v>0</v>
          </cell>
          <cell r="P691">
            <v>0</v>
          </cell>
          <cell r="Q691">
            <v>0</v>
          </cell>
          <cell r="R691">
            <v>0</v>
          </cell>
          <cell r="S691">
            <v>0</v>
          </cell>
        </row>
        <row r="692">
          <cell r="A692">
            <v>1403022032</v>
          </cell>
          <cell r="B692" t="str">
            <v>OUTSTANDING LIABILITIES COAL</v>
          </cell>
          <cell r="C692">
            <v>0</v>
          </cell>
          <cell r="D692">
            <v>0</v>
          </cell>
          <cell r="E692">
            <v>-162123035.25</v>
          </cell>
          <cell r="F692">
            <v>0</v>
          </cell>
          <cell r="G692">
            <v>0</v>
          </cell>
          <cell r="H692">
            <v>-11109513.970000001</v>
          </cell>
          <cell r="I692">
            <v>-173232549.22</v>
          </cell>
          <cell r="J692">
            <v>0</v>
          </cell>
          <cell r="K692">
            <v>0</v>
          </cell>
          <cell r="L692">
            <v>0</v>
          </cell>
          <cell r="M692">
            <v>0</v>
          </cell>
          <cell r="N692">
            <v>0</v>
          </cell>
          <cell r="O692">
            <v>-16284838.09</v>
          </cell>
          <cell r="P692">
            <v>-145838197.16</v>
          </cell>
          <cell r="Q692">
            <v>0</v>
          </cell>
          <cell r="R692">
            <v>-162123035.25</v>
          </cell>
          <cell r="S692">
            <v>-11109513.970000001</v>
          </cell>
        </row>
        <row r="693">
          <cell r="A693">
            <v>2204016251</v>
          </cell>
          <cell r="B693" t="str">
            <v>Mizohu Bank - H10-792-103046 - Incoming</v>
          </cell>
          <cell r="C693">
            <v>0</v>
          </cell>
          <cell r="D693">
            <v>0</v>
          </cell>
          <cell r="E693">
            <v>0</v>
          </cell>
          <cell r="F693">
            <v>0</v>
          </cell>
          <cell r="G693">
            <v>0</v>
          </cell>
          <cell r="H693">
            <v>0</v>
          </cell>
          <cell r="I693">
            <v>0</v>
          </cell>
          <cell r="J693">
            <v>0</v>
          </cell>
          <cell r="K693">
            <v>0</v>
          </cell>
          <cell r="L693">
            <v>0</v>
          </cell>
          <cell r="M693">
            <v>0</v>
          </cell>
          <cell r="N693">
            <v>0</v>
          </cell>
          <cell r="O693">
            <v>0</v>
          </cell>
          <cell r="P693">
            <v>0</v>
          </cell>
          <cell r="Q693">
            <v>0</v>
          </cell>
          <cell r="R693">
            <v>0</v>
          </cell>
          <cell r="S693">
            <v>0</v>
          </cell>
        </row>
        <row r="694">
          <cell r="A694">
            <v>2204016252</v>
          </cell>
          <cell r="B694" t="str">
            <v>Mizohu Bank - H10-792-103046 - Outgoing</v>
          </cell>
          <cell r="C694">
            <v>0</v>
          </cell>
          <cell r="D694">
            <v>0</v>
          </cell>
          <cell r="E694">
            <v>0</v>
          </cell>
          <cell r="F694">
            <v>0</v>
          </cell>
          <cell r="G694">
            <v>0</v>
          </cell>
          <cell r="H694">
            <v>0</v>
          </cell>
          <cell r="I694">
            <v>0</v>
          </cell>
          <cell r="J694">
            <v>0</v>
          </cell>
          <cell r="K694">
            <v>0</v>
          </cell>
          <cell r="L694">
            <v>0</v>
          </cell>
          <cell r="M694">
            <v>0</v>
          </cell>
          <cell r="N694">
            <v>0</v>
          </cell>
          <cell r="O694">
            <v>0</v>
          </cell>
          <cell r="P694">
            <v>0</v>
          </cell>
          <cell r="Q694">
            <v>0</v>
          </cell>
          <cell r="R694">
            <v>0</v>
          </cell>
          <cell r="S694">
            <v>0</v>
          </cell>
        </row>
        <row r="695">
          <cell r="A695">
            <v>2206551260</v>
          </cell>
          <cell r="B695" t="str">
            <v>VAT RECEIVABLE- KARNATAKA</v>
          </cell>
          <cell r="C695">
            <v>0</v>
          </cell>
          <cell r="D695">
            <v>0</v>
          </cell>
          <cell r="E695">
            <v>0</v>
          </cell>
          <cell r="F695">
            <v>0</v>
          </cell>
          <cell r="G695">
            <v>0</v>
          </cell>
          <cell r="H695">
            <v>0</v>
          </cell>
          <cell r="I695">
            <v>0</v>
          </cell>
          <cell r="J695">
            <v>0</v>
          </cell>
          <cell r="K695">
            <v>0</v>
          </cell>
          <cell r="L695">
            <v>0</v>
          </cell>
          <cell r="M695">
            <v>0</v>
          </cell>
          <cell r="N695">
            <v>0</v>
          </cell>
          <cell r="O695">
            <v>0</v>
          </cell>
          <cell r="P695">
            <v>0</v>
          </cell>
          <cell r="Q695">
            <v>0</v>
          </cell>
          <cell r="R695">
            <v>0</v>
          </cell>
          <cell r="S695">
            <v>0</v>
          </cell>
        </row>
        <row r="696">
          <cell r="A696">
            <v>2206551230</v>
          </cell>
          <cell r="B696" t="str">
            <v>VAT RECEIVABLE- ANDHRA PRADESH</v>
          </cell>
          <cell r="C696">
            <v>0</v>
          </cell>
          <cell r="D696">
            <v>0</v>
          </cell>
          <cell r="E696">
            <v>0</v>
          </cell>
          <cell r="F696">
            <v>0</v>
          </cell>
          <cell r="G696">
            <v>0</v>
          </cell>
          <cell r="H696">
            <v>0</v>
          </cell>
          <cell r="I696">
            <v>0</v>
          </cell>
          <cell r="J696">
            <v>0</v>
          </cell>
          <cell r="K696">
            <v>0</v>
          </cell>
          <cell r="L696">
            <v>0</v>
          </cell>
          <cell r="M696">
            <v>0</v>
          </cell>
          <cell r="N696">
            <v>0</v>
          </cell>
          <cell r="O696">
            <v>6622600</v>
          </cell>
          <cell r="P696">
            <v>-6622600</v>
          </cell>
          <cell r="Q696">
            <v>0</v>
          </cell>
          <cell r="R696">
            <v>0</v>
          </cell>
          <cell r="S696">
            <v>0</v>
          </cell>
        </row>
        <row r="697">
          <cell r="A697">
            <v>5501030080</v>
          </cell>
          <cell r="B697" t="str">
            <v>RENT RECOVERY - EMPLOYEES</v>
          </cell>
          <cell r="C697">
            <v>0</v>
          </cell>
          <cell r="D697">
            <v>0</v>
          </cell>
          <cell r="E697">
            <v>0</v>
          </cell>
          <cell r="F697">
            <v>0</v>
          </cell>
          <cell r="G697">
            <v>0</v>
          </cell>
          <cell r="H697">
            <v>0</v>
          </cell>
          <cell r="I697">
            <v>0</v>
          </cell>
          <cell r="J697">
            <v>0</v>
          </cell>
          <cell r="K697">
            <v>0</v>
          </cell>
          <cell r="L697">
            <v>0</v>
          </cell>
          <cell r="M697">
            <v>0</v>
          </cell>
          <cell r="N697">
            <v>0</v>
          </cell>
          <cell r="O697">
            <v>0</v>
          </cell>
          <cell r="P697">
            <v>0</v>
          </cell>
          <cell r="Q697">
            <v>0</v>
          </cell>
          <cell r="R697">
            <v>0</v>
          </cell>
          <cell r="S697">
            <v>0</v>
          </cell>
        </row>
        <row r="698">
          <cell r="A698">
            <v>4101050000</v>
          </cell>
          <cell r="B698" t="str">
            <v>SALES TO GROUP COMPANIES - DOMESTIC</v>
          </cell>
          <cell r="C698">
            <v>0</v>
          </cell>
          <cell r="D698">
            <v>0</v>
          </cell>
          <cell r="E698">
            <v>0</v>
          </cell>
          <cell r="F698">
            <v>0</v>
          </cell>
          <cell r="G698">
            <v>0</v>
          </cell>
          <cell r="H698">
            <v>0</v>
          </cell>
          <cell r="I698">
            <v>0</v>
          </cell>
          <cell r="J698">
            <v>0</v>
          </cell>
          <cell r="K698">
            <v>0</v>
          </cell>
          <cell r="L698">
            <v>0</v>
          </cell>
          <cell r="M698">
            <v>0</v>
          </cell>
          <cell r="N698">
            <v>0</v>
          </cell>
          <cell r="O698">
            <v>0</v>
          </cell>
          <cell r="P698">
            <v>0</v>
          </cell>
          <cell r="Q698">
            <v>0</v>
          </cell>
          <cell r="R698">
            <v>0</v>
          </cell>
          <cell r="S698">
            <v>0</v>
          </cell>
        </row>
        <row r="699">
          <cell r="A699">
            <v>2206540260</v>
          </cell>
          <cell r="B699" t="str">
            <v>KKC RECEIVABLE INTERIM-ENERGY</v>
          </cell>
          <cell r="C699">
            <v>0</v>
          </cell>
          <cell r="D699">
            <v>0</v>
          </cell>
          <cell r="E699">
            <v>0</v>
          </cell>
          <cell r="F699">
            <v>0</v>
          </cell>
          <cell r="G699">
            <v>0</v>
          </cell>
          <cell r="H699">
            <v>0</v>
          </cell>
          <cell r="I699">
            <v>0</v>
          </cell>
          <cell r="J699">
            <v>0</v>
          </cell>
          <cell r="K699">
            <v>0</v>
          </cell>
          <cell r="L699">
            <v>0</v>
          </cell>
          <cell r="M699">
            <v>0</v>
          </cell>
          <cell r="N699">
            <v>0</v>
          </cell>
          <cell r="O699">
            <v>0</v>
          </cell>
          <cell r="P699">
            <v>0</v>
          </cell>
          <cell r="Q699">
            <v>0</v>
          </cell>
          <cell r="R699">
            <v>0</v>
          </cell>
          <cell r="S699">
            <v>0</v>
          </cell>
        </row>
        <row r="700">
          <cell r="A700">
            <v>5501150030</v>
          </cell>
          <cell r="B700" t="str">
            <v>DONATIONS - POLITICAL DONATIONS</v>
          </cell>
          <cell r="C700">
            <v>0</v>
          </cell>
          <cell r="D700">
            <v>0</v>
          </cell>
          <cell r="E700">
            <v>0</v>
          </cell>
          <cell r="F700">
            <v>0</v>
          </cell>
          <cell r="G700">
            <v>0</v>
          </cell>
          <cell r="H700">
            <v>0</v>
          </cell>
          <cell r="I700">
            <v>0</v>
          </cell>
          <cell r="J700">
            <v>0</v>
          </cell>
          <cell r="K700">
            <v>0</v>
          </cell>
          <cell r="L700">
            <v>0</v>
          </cell>
          <cell r="M700">
            <v>0</v>
          </cell>
          <cell r="N700">
            <v>0</v>
          </cell>
          <cell r="O700">
            <v>0</v>
          </cell>
          <cell r="P700">
            <v>0</v>
          </cell>
          <cell r="Q700">
            <v>0</v>
          </cell>
          <cell r="R700">
            <v>0</v>
          </cell>
          <cell r="S700">
            <v>0</v>
          </cell>
        </row>
        <row r="701">
          <cell r="A701">
            <v>1304020050</v>
          </cell>
          <cell r="B701" t="str">
            <v>SECURITY DEPOSITS</v>
          </cell>
          <cell r="C701">
            <v>0</v>
          </cell>
          <cell r="D701">
            <v>0</v>
          </cell>
          <cell r="E701">
            <v>0</v>
          </cell>
          <cell r="F701">
            <v>0</v>
          </cell>
          <cell r="G701">
            <v>0</v>
          </cell>
          <cell r="H701">
            <v>0</v>
          </cell>
          <cell r="I701">
            <v>0</v>
          </cell>
          <cell r="J701">
            <v>0</v>
          </cell>
          <cell r="K701">
            <v>0</v>
          </cell>
          <cell r="L701">
            <v>0</v>
          </cell>
          <cell r="M701">
            <v>0</v>
          </cell>
          <cell r="N701">
            <v>0</v>
          </cell>
          <cell r="O701">
            <v>0</v>
          </cell>
          <cell r="P701">
            <v>0</v>
          </cell>
          <cell r="Q701">
            <v>0</v>
          </cell>
          <cell r="R701">
            <v>0</v>
          </cell>
          <cell r="S701">
            <v>0</v>
          </cell>
        </row>
        <row r="702">
          <cell r="A702">
            <v>2204016382</v>
          </cell>
          <cell r="B702" t="str">
            <v>STATE BANK OF INDIA – CA – 36367913451 – OUTG</v>
          </cell>
          <cell r="C702">
            <v>4999999942.5</v>
          </cell>
          <cell r="D702">
            <v>-5000000000</v>
          </cell>
          <cell r="E702">
            <v>0</v>
          </cell>
          <cell r="F702">
            <v>0</v>
          </cell>
          <cell r="G702">
            <v>0</v>
          </cell>
          <cell r="H702">
            <v>0</v>
          </cell>
          <cell r="I702">
            <v>-57.5</v>
          </cell>
          <cell r="J702">
            <v>4999999942.5</v>
          </cell>
          <cell r="K702">
            <v>-5000000000</v>
          </cell>
          <cell r="L702">
            <v>0</v>
          </cell>
          <cell r="M702">
            <v>0</v>
          </cell>
          <cell r="N702">
            <v>-5000000000</v>
          </cell>
          <cell r="O702">
            <v>0</v>
          </cell>
          <cell r="P702">
            <v>0</v>
          </cell>
          <cell r="Q702">
            <v>0</v>
          </cell>
          <cell r="R702">
            <v>0</v>
          </cell>
          <cell r="S702">
            <v>0</v>
          </cell>
        </row>
        <row r="703">
          <cell r="A703">
            <v>5104020130</v>
          </cell>
          <cell r="B703" t="str">
            <v>INVENTORY DIFFERENCE - IND FUEL</v>
          </cell>
          <cell r="C703">
            <v>0</v>
          </cell>
          <cell r="D703">
            <v>0</v>
          </cell>
          <cell r="E703">
            <v>29471410.350000001</v>
          </cell>
          <cell r="F703">
            <v>0</v>
          </cell>
          <cell r="G703">
            <v>0</v>
          </cell>
          <cell r="H703">
            <v>0</v>
          </cell>
          <cell r="I703">
            <v>29471410.350000001</v>
          </cell>
          <cell r="J703">
            <v>0</v>
          </cell>
          <cell r="K703">
            <v>0</v>
          </cell>
          <cell r="L703">
            <v>0</v>
          </cell>
          <cell r="M703">
            <v>0</v>
          </cell>
          <cell r="N703">
            <v>0</v>
          </cell>
          <cell r="O703">
            <v>29471410.350000001</v>
          </cell>
          <cell r="P703">
            <v>0</v>
          </cell>
          <cell r="Q703">
            <v>0</v>
          </cell>
          <cell r="R703">
            <v>29471410.350000001</v>
          </cell>
          <cell r="S703">
            <v>0</v>
          </cell>
        </row>
        <row r="704">
          <cell r="A704">
            <v>2206600070</v>
          </cell>
          <cell r="B704" t="str">
            <v>SERVICE TAX PAID UNDER PROTEST</v>
          </cell>
          <cell r="C704">
            <v>0</v>
          </cell>
          <cell r="D704">
            <v>5802348.4000000004</v>
          </cell>
          <cell r="E704">
            <v>115702584.31999999</v>
          </cell>
          <cell r="F704">
            <v>0</v>
          </cell>
          <cell r="G704">
            <v>0</v>
          </cell>
          <cell r="H704">
            <v>27172586.539999999</v>
          </cell>
          <cell r="I704">
            <v>148677519.25999999</v>
          </cell>
          <cell r="J704">
            <v>0</v>
          </cell>
          <cell r="K704">
            <v>5802348.4000000004</v>
          </cell>
          <cell r="L704">
            <v>0</v>
          </cell>
          <cell r="M704">
            <v>0</v>
          </cell>
          <cell r="N704">
            <v>5802348.4000000004</v>
          </cell>
          <cell r="O704">
            <v>115702584.31999999</v>
          </cell>
          <cell r="P704">
            <v>0</v>
          </cell>
          <cell r="Q704">
            <v>0</v>
          </cell>
          <cell r="R704">
            <v>115702584.31999999</v>
          </cell>
          <cell r="S704">
            <v>27172586.539999999</v>
          </cell>
        </row>
        <row r="705">
          <cell r="A705">
            <v>5501050030</v>
          </cell>
          <cell r="B705" t="str">
            <v>REPAIRS &amp; MAINT - WATER TREATMENT</v>
          </cell>
          <cell r="C705">
            <v>0</v>
          </cell>
          <cell r="D705">
            <v>0</v>
          </cell>
          <cell r="E705">
            <v>0</v>
          </cell>
          <cell r="F705">
            <v>0</v>
          </cell>
          <cell r="G705">
            <v>0</v>
          </cell>
          <cell r="H705">
            <v>0</v>
          </cell>
          <cell r="I705">
            <v>0</v>
          </cell>
          <cell r="J705">
            <v>0</v>
          </cell>
          <cell r="K705">
            <v>0</v>
          </cell>
          <cell r="L705">
            <v>0</v>
          </cell>
          <cell r="M705">
            <v>0</v>
          </cell>
          <cell r="N705">
            <v>0</v>
          </cell>
          <cell r="O705">
            <v>0</v>
          </cell>
          <cell r="P705">
            <v>0</v>
          </cell>
          <cell r="Q705">
            <v>0</v>
          </cell>
          <cell r="R705">
            <v>0</v>
          </cell>
          <cell r="S705">
            <v>0</v>
          </cell>
        </row>
        <row r="706">
          <cell r="A706">
            <v>2204016381</v>
          </cell>
          <cell r="B706" t="str">
            <v>STATE BANK OF INDIA - CA – 36367913451 – INCO</v>
          </cell>
          <cell r="C706">
            <v>0</v>
          </cell>
          <cell r="D706">
            <v>57.5</v>
          </cell>
          <cell r="E706">
            <v>0</v>
          </cell>
          <cell r="F706">
            <v>0</v>
          </cell>
          <cell r="G706">
            <v>0</v>
          </cell>
          <cell r="H706">
            <v>0</v>
          </cell>
          <cell r="I706">
            <v>57.5</v>
          </cell>
          <cell r="J706">
            <v>0</v>
          </cell>
          <cell r="K706">
            <v>57.5</v>
          </cell>
          <cell r="L706">
            <v>0</v>
          </cell>
          <cell r="M706">
            <v>0</v>
          </cell>
          <cell r="N706">
            <v>57.5</v>
          </cell>
          <cell r="O706">
            <v>0</v>
          </cell>
          <cell r="P706">
            <v>0</v>
          </cell>
          <cell r="Q706">
            <v>0</v>
          </cell>
          <cell r="R706">
            <v>0</v>
          </cell>
          <cell r="S706">
            <v>0</v>
          </cell>
        </row>
        <row r="707">
          <cell r="A707">
            <v>1405030010</v>
          </cell>
          <cell r="B707" t="str">
            <v>PROVISION FOR GRATUITY</v>
          </cell>
          <cell r="C707">
            <v>-26958534</v>
          </cell>
          <cell r="D707">
            <v>0</v>
          </cell>
          <cell r="E707">
            <v>0</v>
          </cell>
          <cell r="F707">
            <v>0</v>
          </cell>
          <cell r="G707">
            <v>0</v>
          </cell>
          <cell r="H707">
            <v>0</v>
          </cell>
          <cell r="I707">
            <v>-26958534</v>
          </cell>
          <cell r="J707">
            <v>-26958534</v>
          </cell>
          <cell r="K707">
            <v>0</v>
          </cell>
          <cell r="L707">
            <v>0</v>
          </cell>
          <cell r="M707">
            <v>0</v>
          </cell>
          <cell r="N707">
            <v>0</v>
          </cell>
          <cell r="O707">
            <v>0</v>
          </cell>
          <cell r="P707">
            <v>0</v>
          </cell>
          <cell r="Q707">
            <v>0</v>
          </cell>
          <cell r="R707">
            <v>0</v>
          </cell>
          <cell r="S707">
            <v>0</v>
          </cell>
        </row>
        <row r="708">
          <cell r="A708">
            <v>2204016412</v>
          </cell>
          <cell r="B708" t="str">
            <v>IDFC BANK LTD –  CA – 10001546056 - OUTGOING</v>
          </cell>
          <cell r="C708">
            <v>0</v>
          </cell>
          <cell r="D708">
            <v>0</v>
          </cell>
          <cell r="E708">
            <v>0</v>
          </cell>
          <cell r="F708">
            <v>0</v>
          </cell>
          <cell r="G708">
            <v>0</v>
          </cell>
          <cell r="H708">
            <v>0</v>
          </cell>
          <cell r="I708">
            <v>0</v>
          </cell>
          <cell r="J708">
            <v>0</v>
          </cell>
          <cell r="K708">
            <v>0</v>
          </cell>
          <cell r="L708">
            <v>0</v>
          </cell>
          <cell r="M708">
            <v>0</v>
          </cell>
          <cell r="N708">
            <v>0</v>
          </cell>
          <cell r="O708">
            <v>0</v>
          </cell>
          <cell r="P708">
            <v>0</v>
          </cell>
          <cell r="Q708">
            <v>0</v>
          </cell>
          <cell r="R708">
            <v>0</v>
          </cell>
          <cell r="S708">
            <v>0</v>
          </cell>
        </row>
        <row r="709">
          <cell r="A709">
            <v>2204016411</v>
          </cell>
          <cell r="B709" t="str">
            <v>IDFC BANK LTD –  CA – 10001546056 - INCOMING</v>
          </cell>
          <cell r="C709">
            <v>0</v>
          </cell>
          <cell r="D709">
            <v>0</v>
          </cell>
          <cell r="E709">
            <v>0</v>
          </cell>
          <cell r="F709">
            <v>0</v>
          </cell>
          <cell r="G709">
            <v>0</v>
          </cell>
          <cell r="H709">
            <v>0</v>
          </cell>
          <cell r="I709">
            <v>0</v>
          </cell>
          <cell r="J709">
            <v>0</v>
          </cell>
          <cell r="K709">
            <v>0</v>
          </cell>
          <cell r="L709">
            <v>0</v>
          </cell>
          <cell r="M709">
            <v>0</v>
          </cell>
          <cell r="N709">
            <v>0</v>
          </cell>
          <cell r="O709">
            <v>0</v>
          </cell>
          <cell r="P709">
            <v>0</v>
          </cell>
          <cell r="Q709">
            <v>0</v>
          </cell>
          <cell r="R709">
            <v>0</v>
          </cell>
          <cell r="S709">
            <v>0</v>
          </cell>
        </row>
        <row r="710">
          <cell r="A710">
            <v>5102010010</v>
          </cell>
          <cell r="B710" t="str">
            <v>POWER PURCHASE</v>
          </cell>
          <cell r="C710">
            <v>0</v>
          </cell>
          <cell r="D710">
            <v>0</v>
          </cell>
          <cell r="E710">
            <v>0</v>
          </cell>
          <cell r="F710">
            <v>0</v>
          </cell>
          <cell r="G710">
            <v>0</v>
          </cell>
          <cell r="H710">
            <v>0</v>
          </cell>
          <cell r="I710">
            <v>0</v>
          </cell>
          <cell r="J710">
            <v>0</v>
          </cell>
          <cell r="K710">
            <v>0</v>
          </cell>
          <cell r="L710">
            <v>0</v>
          </cell>
          <cell r="M710">
            <v>0</v>
          </cell>
          <cell r="N710">
            <v>0</v>
          </cell>
          <cell r="O710">
            <v>0</v>
          </cell>
          <cell r="P710">
            <v>0</v>
          </cell>
          <cell r="Q710">
            <v>0</v>
          </cell>
          <cell r="R710">
            <v>0</v>
          </cell>
          <cell r="S710">
            <v>0</v>
          </cell>
        </row>
        <row r="711">
          <cell r="A711">
            <v>1404050013</v>
          </cell>
          <cell r="B711" t="str">
            <v>SERVICE TAX PAYABLE FINAL ACCOUNTS - VIJAYANA</v>
          </cell>
          <cell r="C711">
            <v>0</v>
          </cell>
          <cell r="D711">
            <v>0</v>
          </cell>
          <cell r="E711">
            <v>0</v>
          </cell>
          <cell r="F711">
            <v>0</v>
          </cell>
          <cell r="G711">
            <v>0</v>
          </cell>
          <cell r="H711">
            <v>0</v>
          </cell>
          <cell r="I711">
            <v>0</v>
          </cell>
          <cell r="J711">
            <v>0</v>
          </cell>
          <cell r="K711">
            <v>0</v>
          </cell>
          <cell r="L711">
            <v>0</v>
          </cell>
          <cell r="M711">
            <v>0</v>
          </cell>
          <cell r="N711">
            <v>0</v>
          </cell>
          <cell r="O711">
            <v>0</v>
          </cell>
          <cell r="P711">
            <v>0</v>
          </cell>
          <cell r="Q711">
            <v>0</v>
          </cell>
          <cell r="R711">
            <v>0</v>
          </cell>
          <cell r="S711">
            <v>0</v>
          </cell>
        </row>
        <row r="712">
          <cell r="A712">
            <v>1404050018</v>
          </cell>
          <cell r="B712" t="str">
            <v>KKC PAYABLE-INTERIM -VJN</v>
          </cell>
          <cell r="C712">
            <v>0</v>
          </cell>
          <cell r="D712">
            <v>0</v>
          </cell>
          <cell r="E712">
            <v>0</v>
          </cell>
          <cell r="F712">
            <v>0</v>
          </cell>
          <cell r="G712">
            <v>0</v>
          </cell>
          <cell r="H712">
            <v>0</v>
          </cell>
          <cell r="I712">
            <v>0</v>
          </cell>
          <cell r="J712">
            <v>0</v>
          </cell>
          <cell r="K712">
            <v>0</v>
          </cell>
          <cell r="L712">
            <v>0</v>
          </cell>
          <cell r="M712">
            <v>0</v>
          </cell>
          <cell r="N712">
            <v>0</v>
          </cell>
          <cell r="O712">
            <v>0</v>
          </cell>
          <cell r="P712">
            <v>0</v>
          </cell>
          <cell r="Q712">
            <v>0</v>
          </cell>
          <cell r="R712">
            <v>0</v>
          </cell>
          <cell r="S712">
            <v>0</v>
          </cell>
        </row>
        <row r="713">
          <cell r="A713">
            <v>2204014431</v>
          </cell>
          <cell r="B713" t="str">
            <v>ICICI BANK LTD. - IPO - INCOMING</v>
          </cell>
          <cell r="C713">
            <v>2100</v>
          </cell>
          <cell r="D713">
            <v>0</v>
          </cell>
          <cell r="E713">
            <v>0</v>
          </cell>
          <cell r="F713">
            <v>0</v>
          </cell>
          <cell r="G713">
            <v>0</v>
          </cell>
          <cell r="H713">
            <v>0</v>
          </cell>
          <cell r="I713">
            <v>2100</v>
          </cell>
          <cell r="J713">
            <v>2100</v>
          </cell>
          <cell r="K713">
            <v>0</v>
          </cell>
          <cell r="L713">
            <v>0</v>
          </cell>
          <cell r="M713">
            <v>0</v>
          </cell>
          <cell r="N713">
            <v>0</v>
          </cell>
          <cell r="O713">
            <v>0</v>
          </cell>
          <cell r="P713">
            <v>0</v>
          </cell>
          <cell r="Q713">
            <v>0</v>
          </cell>
          <cell r="R713">
            <v>0</v>
          </cell>
          <cell r="S713">
            <v>0</v>
          </cell>
        </row>
        <row r="714">
          <cell r="A714">
            <v>2206540049</v>
          </cell>
          <cell r="B714" t="str">
            <v>KKC RECEIVABLE FINAL -HO</v>
          </cell>
          <cell r="C714">
            <v>0</v>
          </cell>
          <cell r="D714">
            <v>0</v>
          </cell>
          <cell r="E714">
            <v>0</v>
          </cell>
          <cell r="F714">
            <v>0</v>
          </cell>
          <cell r="G714">
            <v>0</v>
          </cell>
          <cell r="H714">
            <v>0</v>
          </cell>
          <cell r="I714">
            <v>0</v>
          </cell>
          <cell r="J714">
            <v>0</v>
          </cell>
          <cell r="K714">
            <v>0</v>
          </cell>
          <cell r="L714">
            <v>0</v>
          </cell>
          <cell r="M714">
            <v>0</v>
          </cell>
          <cell r="N714">
            <v>0</v>
          </cell>
          <cell r="O714">
            <v>0</v>
          </cell>
          <cell r="P714">
            <v>0</v>
          </cell>
          <cell r="Q714">
            <v>0</v>
          </cell>
          <cell r="R714">
            <v>0</v>
          </cell>
          <cell r="S714">
            <v>0</v>
          </cell>
        </row>
        <row r="715">
          <cell r="A715">
            <v>4201090020</v>
          </cell>
          <cell r="B715" t="str">
            <v>SUNDRY CREDIT BALANCE W/BACK</v>
          </cell>
          <cell r="C715">
            <v>0</v>
          </cell>
          <cell r="D715">
            <v>0</v>
          </cell>
          <cell r="E715">
            <v>0</v>
          </cell>
          <cell r="F715">
            <v>0</v>
          </cell>
          <cell r="G715">
            <v>0</v>
          </cell>
          <cell r="H715">
            <v>0</v>
          </cell>
          <cell r="I715">
            <v>0</v>
          </cell>
          <cell r="J715">
            <v>0</v>
          </cell>
          <cell r="K715">
            <v>0</v>
          </cell>
          <cell r="L715">
            <v>0</v>
          </cell>
          <cell r="M715">
            <v>0</v>
          </cell>
          <cell r="N715">
            <v>0</v>
          </cell>
          <cell r="O715">
            <v>0</v>
          </cell>
          <cell r="P715">
            <v>0</v>
          </cell>
          <cell r="Q715">
            <v>0</v>
          </cell>
          <cell r="R715">
            <v>0</v>
          </cell>
          <cell r="S715">
            <v>0</v>
          </cell>
        </row>
        <row r="716">
          <cell r="A716">
            <v>5501210420</v>
          </cell>
          <cell r="B716" t="str">
            <v>MISC DEBITS W/OFF</v>
          </cell>
          <cell r="C716">
            <v>0</v>
          </cell>
          <cell r="D716">
            <v>-115173.37082423439</v>
          </cell>
          <cell r="E716">
            <v>-284965.04121460055</v>
          </cell>
          <cell r="F716">
            <v>0</v>
          </cell>
          <cell r="G716">
            <v>0</v>
          </cell>
          <cell r="H716">
            <v>-558332.66796116496</v>
          </cell>
          <cell r="I716">
            <v>-958471.07999999984</v>
          </cell>
          <cell r="J716">
            <v>0</v>
          </cell>
          <cell r="K716">
            <v>-61742.425596496789</v>
          </cell>
          <cell r="L716">
            <v>-53430.945227737604</v>
          </cell>
          <cell r="M716">
            <v>0</v>
          </cell>
          <cell r="N716">
            <v>-115173.37082423439</v>
          </cell>
          <cell r="O716">
            <v>0</v>
          </cell>
          <cell r="P716">
            <v>-142482.52060730028</v>
          </cell>
          <cell r="Q716">
            <v>-142482.52060730028</v>
          </cell>
          <cell r="R716">
            <v>-284965.04121460055</v>
          </cell>
          <cell r="S716">
            <v>-558332.66796116496</v>
          </cell>
        </row>
        <row r="717">
          <cell r="A717">
            <v>5501211000</v>
          </cell>
          <cell r="B717" t="str">
            <v>GBS Shared Service Cost</v>
          </cell>
          <cell r="C717">
            <v>0</v>
          </cell>
          <cell r="D717">
            <v>2501335.7583763069</v>
          </cell>
          <cell r="E717">
            <v>6188871.9794877693</v>
          </cell>
          <cell r="F717">
            <v>0</v>
          </cell>
          <cell r="G717">
            <v>0</v>
          </cell>
          <cell r="H717">
            <v>12125871.262135921</v>
          </cell>
          <cell r="I717">
            <v>20816079</v>
          </cell>
          <cell r="J717">
            <v>0</v>
          </cell>
          <cell r="K717">
            <v>1340922.2622223501</v>
          </cell>
          <cell r="L717">
            <v>1160413.4961539567</v>
          </cell>
          <cell r="M717">
            <v>0</v>
          </cell>
          <cell r="N717">
            <v>2501335.7583763069</v>
          </cell>
          <cell r="O717">
            <v>0</v>
          </cell>
          <cell r="P717">
            <v>3094435.9897438847</v>
          </cell>
          <cell r="Q717">
            <v>3094435.9897438847</v>
          </cell>
          <cell r="R717">
            <v>6188871.9794877693</v>
          </cell>
          <cell r="S717">
            <v>12125871.262135921</v>
          </cell>
        </row>
        <row r="718">
          <cell r="A718">
            <v>5104020140</v>
          </cell>
          <cell r="B718" t="str">
            <v>GAIN / LOSS REVALUATION - IND FUEL</v>
          </cell>
          <cell r="C718">
            <v>0</v>
          </cell>
          <cell r="D718">
            <v>0</v>
          </cell>
          <cell r="E718">
            <v>0</v>
          </cell>
          <cell r="F718">
            <v>0</v>
          </cell>
          <cell r="G718">
            <v>0</v>
          </cell>
          <cell r="H718">
            <v>0</v>
          </cell>
          <cell r="I718">
            <v>0</v>
          </cell>
          <cell r="J718">
            <v>0</v>
          </cell>
          <cell r="K718">
            <v>0</v>
          </cell>
          <cell r="L718">
            <v>0</v>
          </cell>
          <cell r="M718">
            <v>0</v>
          </cell>
          <cell r="N718">
            <v>0</v>
          </cell>
          <cell r="O718">
            <v>0</v>
          </cell>
          <cell r="P718">
            <v>0</v>
          </cell>
          <cell r="Q718">
            <v>0</v>
          </cell>
          <cell r="R718">
            <v>0</v>
          </cell>
          <cell r="S718">
            <v>0</v>
          </cell>
        </row>
        <row r="719">
          <cell r="A719">
            <v>5501211010</v>
          </cell>
          <cell r="B719" t="str">
            <v>Preoperative expenses writtenoff</v>
          </cell>
          <cell r="C719">
            <v>0</v>
          </cell>
          <cell r="D719">
            <v>0</v>
          </cell>
          <cell r="E719">
            <v>0</v>
          </cell>
          <cell r="F719">
            <v>0</v>
          </cell>
          <cell r="G719">
            <v>0</v>
          </cell>
          <cell r="H719">
            <v>0</v>
          </cell>
          <cell r="I719">
            <v>0</v>
          </cell>
          <cell r="J719">
            <v>0</v>
          </cell>
          <cell r="K719">
            <v>0</v>
          </cell>
          <cell r="L719">
            <v>0</v>
          </cell>
          <cell r="M719">
            <v>0</v>
          </cell>
          <cell r="N719">
            <v>0</v>
          </cell>
          <cell r="O719">
            <v>0</v>
          </cell>
          <cell r="P719">
            <v>0</v>
          </cell>
          <cell r="Q719">
            <v>0</v>
          </cell>
          <cell r="R719">
            <v>0</v>
          </cell>
          <cell r="S719">
            <v>0</v>
          </cell>
        </row>
        <row r="720">
          <cell r="A720">
            <v>1403022040</v>
          </cell>
          <cell r="B720" t="str">
            <v>OUTSTANDING LIABILITIES - 2017-18</v>
          </cell>
          <cell r="C720">
            <v>2.17</v>
          </cell>
          <cell r="D720">
            <v>0</v>
          </cell>
          <cell r="E720">
            <v>0</v>
          </cell>
          <cell r="F720">
            <v>0</v>
          </cell>
          <cell r="G720">
            <v>0</v>
          </cell>
          <cell r="H720">
            <v>0</v>
          </cell>
          <cell r="I720">
            <v>2.17</v>
          </cell>
          <cell r="J720">
            <v>2.17</v>
          </cell>
          <cell r="K720">
            <v>0</v>
          </cell>
          <cell r="L720">
            <v>0</v>
          </cell>
          <cell r="M720">
            <v>0</v>
          </cell>
          <cell r="N720">
            <v>0</v>
          </cell>
          <cell r="O720">
            <v>-20690</v>
          </cell>
          <cell r="P720">
            <v>20690</v>
          </cell>
          <cell r="Q720">
            <v>0</v>
          </cell>
          <cell r="R720">
            <v>0</v>
          </cell>
          <cell r="S720">
            <v>0</v>
          </cell>
        </row>
        <row r="721">
          <cell r="A721">
            <v>1404040660</v>
          </cell>
          <cell r="B721" t="str">
            <v>NPS PAYABLE</v>
          </cell>
          <cell r="C721">
            <v>9279771</v>
          </cell>
          <cell r="D721">
            <v>-2771238</v>
          </cell>
          <cell r="E721">
            <v>-4995404</v>
          </cell>
          <cell r="F721">
            <v>-445840</v>
          </cell>
          <cell r="G721">
            <v>-297917</v>
          </cell>
          <cell r="H721">
            <v>-3134271</v>
          </cell>
          <cell r="I721">
            <v>-1621142</v>
          </cell>
          <cell r="J721">
            <v>9279771</v>
          </cell>
          <cell r="K721">
            <v>-2247644</v>
          </cell>
          <cell r="L721">
            <v>-523594</v>
          </cell>
          <cell r="M721">
            <v>0</v>
          </cell>
          <cell r="N721">
            <v>-2771238</v>
          </cell>
          <cell r="O721">
            <v>-1801851</v>
          </cell>
          <cell r="P721">
            <v>-2911874</v>
          </cell>
          <cell r="Q721">
            <v>-281679</v>
          </cell>
          <cell r="R721">
            <v>-4995404</v>
          </cell>
          <cell r="S721">
            <v>-3134271</v>
          </cell>
        </row>
        <row r="722">
          <cell r="A722">
            <v>5501270010</v>
          </cell>
          <cell r="B722" t="str">
            <v>LOSS ON SALE / WRITE OF INVESTMENTS</v>
          </cell>
          <cell r="C722">
            <v>0</v>
          </cell>
          <cell r="D722">
            <v>2599999.7000000002</v>
          </cell>
          <cell r="E722">
            <v>0</v>
          </cell>
          <cell r="F722">
            <v>0</v>
          </cell>
          <cell r="G722">
            <v>0</v>
          </cell>
          <cell r="H722">
            <v>0</v>
          </cell>
          <cell r="I722">
            <v>2599999.7000000002</v>
          </cell>
          <cell r="J722">
            <v>0</v>
          </cell>
          <cell r="K722">
            <v>2599999.7000000002</v>
          </cell>
          <cell r="L722">
            <v>0</v>
          </cell>
          <cell r="M722">
            <v>0</v>
          </cell>
          <cell r="N722">
            <v>2599999.7000000002</v>
          </cell>
          <cell r="O722">
            <v>0</v>
          </cell>
          <cell r="P722">
            <v>0</v>
          </cell>
          <cell r="Q722">
            <v>0</v>
          </cell>
          <cell r="R722">
            <v>0</v>
          </cell>
          <cell r="S722">
            <v>0</v>
          </cell>
        </row>
        <row r="723">
          <cell r="A723">
            <v>2204016250</v>
          </cell>
          <cell r="B723" t="str">
            <v>Mizohu Bank - H10-792-103046</v>
          </cell>
          <cell r="C723">
            <v>0</v>
          </cell>
          <cell r="D723">
            <v>0</v>
          </cell>
          <cell r="E723">
            <v>0</v>
          </cell>
          <cell r="F723">
            <v>0</v>
          </cell>
          <cell r="G723">
            <v>0</v>
          </cell>
          <cell r="H723">
            <v>0</v>
          </cell>
          <cell r="I723">
            <v>0</v>
          </cell>
          <cell r="J723">
            <v>0</v>
          </cell>
          <cell r="K723">
            <v>0</v>
          </cell>
          <cell r="L723">
            <v>0</v>
          </cell>
          <cell r="M723">
            <v>0</v>
          </cell>
          <cell r="N723">
            <v>0</v>
          </cell>
          <cell r="O723">
            <v>0</v>
          </cell>
          <cell r="P723">
            <v>0</v>
          </cell>
          <cell r="Q723">
            <v>0</v>
          </cell>
          <cell r="R723">
            <v>0</v>
          </cell>
          <cell r="S723">
            <v>0</v>
          </cell>
        </row>
        <row r="724">
          <cell r="A724">
            <v>5201030100</v>
          </cell>
          <cell r="B724" t="str">
            <v>CONTRIBUTION TO NPS</v>
          </cell>
          <cell r="C724">
            <v>0</v>
          </cell>
          <cell r="D724">
            <v>4177333.991155542</v>
          </cell>
          <cell r="E724">
            <v>3174916.3389415462</v>
          </cell>
          <cell r="F724">
            <v>380868</v>
          </cell>
          <cell r="G724">
            <v>252464</v>
          </cell>
          <cell r="H724">
            <v>3623338.6699029128</v>
          </cell>
          <cell r="I724">
            <v>10975589.000000002</v>
          </cell>
          <cell r="J724">
            <v>0</v>
          </cell>
          <cell r="K724">
            <v>3633817.4901040019</v>
          </cell>
          <cell r="L724">
            <v>543516.5010515399</v>
          </cell>
          <cell r="M724">
            <v>0</v>
          </cell>
          <cell r="N724">
            <v>4177333.991155542</v>
          </cell>
          <cell r="O724">
            <v>0</v>
          </cell>
          <cell r="P724">
            <v>2696028.6694707731</v>
          </cell>
          <cell r="Q724">
            <v>478887.66947077296</v>
          </cell>
          <cell r="R724">
            <v>3174916.3389415462</v>
          </cell>
          <cell r="S724">
            <v>3623338.6699029128</v>
          </cell>
        </row>
        <row r="725">
          <cell r="A725">
            <v>5501210700</v>
          </cell>
          <cell r="B725" t="str">
            <v>ROC FILING FEES</v>
          </cell>
          <cell r="C725">
            <v>0</v>
          </cell>
          <cell r="D725">
            <v>72.939327590677323</v>
          </cell>
          <cell r="E725">
            <v>180.468439399614</v>
          </cell>
          <cell r="F725">
            <v>0</v>
          </cell>
          <cell r="G725">
            <v>0</v>
          </cell>
          <cell r="H725">
            <v>353.59223300970876</v>
          </cell>
          <cell r="I725">
            <v>607.00000000000011</v>
          </cell>
          <cell r="J725">
            <v>0</v>
          </cell>
          <cell r="K725">
            <v>39.101495203249698</v>
          </cell>
          <cell r="L725">
            <v>33.837832387427625</v>
          </cell>
          <cell r="M725">
            <v>0</v>
          </cell>
          <cell r="N725">
            <v>72.939327590677323</v>
          </cell>
          <cell r="O725">
            <v>0</v>
          </cell>
          <cell r="P725">
            <v>90.234219699806999</v>
          </cell>
          <cell r="Q725">
            <v>90.234219699806999</v>
          </cell>
          <cell r="R725">
            <v>180.468439399614</v>
          </cell>
          <cell r="S725">
            <v>353.59223300970876</v>
          </cell>
        </row>
        <row r="726">
          <cell r="A726">
            <v>1403020090</v>
          </cell>
          <cell r="B726" t="str">
            <v>TRADE PAYABLES - MARKETING SERVICES</v>
          </cell>
          <cell r="C726">
            <v>0</v>
          </cell>
          <cell r="D726">
            <v>0</v>
          </cell>
          <cell r="E726">
            <v>0</v>
          </cell>
          <cell r="F726">
            <v>0</v>
          </cell>
          <cell r="G726">
            <v>0</v>
          </cell>
          <cell r="H726">
            <v>0</v>
          </cell>
          <cell r="I726">
            <v>0</v>
          </cell>
          <cell r="J726">
            <v>0</v>
          </cell>
          <cell r="K726">
            <v>0</v>
          </cell>
          <cell r="L726">
            <v>0</v>
          </cell>
          <cell r="M726">
            <v>0</v>
          </cell>
          <cell r="N726">
            <v>0</v>
          </cell>
          <cell r="O726">
            <v>0</v>
          </cell>
          <cell r="P726">
            <v>0</v>
          </cell>
          <cell r="Q726">
            <v>0</v>
          </cell>
          <cell r="R726">
            <v>0</v>
          </cell>
          <cell r="S726">
            <v>0</v>
          </cell>
        </row>
        <row r="727">
          <cell r="A727">
            <v>1403028060</v>
          </cell>
          <cell r="B727" t="str">
            <v>TRADE PAYABLES - INDAS ADJUSTMENT</v>
          </cell>
          <cell r="C727">
            <v>-4535514.1800000072</v>
          </cell>
          <cell r="D727">
            <v>0</v>
          </cell>
          <cell r="E727">
            <v>0</v>
          </cell>
          <cell r="F727">
            <v>0</v>
          </cell>
          <cell r="G727">
            <v>0</v>
          </cell>
          <cell r="H727">
            <v>0</v>
          </cell>
          <cell r="I727">
            <v>-4535514.1800000072</v>
          </cell>
          <cell r="J727">
            <v>-4535514.1800000072</v>
          </cell>
          <cell r="K727">
            <v>0</v>
          </cell>
          <cell r="L727">
            <v>0</v>
          </cell>
          <cell r="M727">
            <v>0</v>
          </cell>
          <cell r="N727">
            <v>0</v>
          </cell>
          <cell r="O727">
            <v>0</v>
          </cell>
          <cell r="P727">
            <v>0</v>
          </cell>
          <cell r="Q727">
            <v>0</v>
          </cell>
          <cell r="R727">
            <v>0</v>
          </cell>
          <cell r="S727">
            <v>0</v>
          </cell>
        </row>
        <row r="728">
          <cell r="A728">
            <v>1404040600</v>
          </cell>
          <cell r="B728" t="str">
            <v>E.S.I.C PAYABLE</v>
          </cell>
          <cell r="C728">
            <v>0</v>
          </cell>
          <cell r="D728">
            <v>0</v>
          </cell>
          <cell r="E728">
            <v>0</v>
          </cell>
          <cell r="F728">
            <v>0</v>
          </cell>
          <cell r="G728">
            <v>0</v>
          </cell>
          <cell r="H728">
            <v>0</v>
          </cell>
          <cell r="I728">
            <v>0</v>
          </cell>
          <cell r="J728">
            <v>0</v>
          </cell>
          <cell r="K728">
            <v>0</v>
          </cell>
          <cell r="L728">
            <v>0</v>
          </cell>
          <cell r="M728">
            <v>0</v>
          </cell>
          <cell r="N728">
            <v>0</v>
          </cell>
          <cell r="O728">
            <v>0</v>
          </cell>
          <cell r="P728">
            <v>0</v>
          </cell>
          <cell r="Q728">
            <v>0</v>
          </cell>
          <cell r="R728">
            <v>0</v>
          </cell>
          <cell r="S728">
            <v>0</v>
          </cell>
        </row>
        <row r="729">
          <cell r="A729">
            <v>2204016541</v>
          </cell>
          <cell r="B729" t="str">
            <v>KOTAK BANK - 8111844230 - INCOMING</v>
          </cell>
          <cell r="C729">
            <v>0</v>
          </cell>
          <cell r="D729">
            <v>0</v>
          </cell>
          <cell r="E729">
            <v>0</v>
          </cell>
          <cell r="F729">
            <v>0</v>
          </cell>
          <cell r="G729">
            <v>0</v>
          </cell>
          <cell r="H729">
            <v>0</v>
          </cell>
          <cell r="I729">
            <v>0</v>
          </cell>
          <cell r="J729">
            <v>0</v>
          </cell>
          <cell r="K729">
            <v>0</v>
          </cell>
          <cell r="L729">
            <v>0</v>
          </cell>
          <cell r="M729">
            <v>0</v>
          </cell>
          <cell r="N729">
            <v>0</v>
          </cell>
          <cell r="O729">
            <v>0</v>
          </cell>
          <cell r="P729">
            <v>0</v>
          </cell>
          <cell r="Q729">
            <v>0</v>
          </cell>
          <cell r="R729">
            <v>0</v>
          </cell>
          <cell r="S729">
            <v>0</v>
          </cell>
        </row>
        <row r="730">
          <cell r="A730">
            <v>2204016542</v>
          </cell>
          <cell r="B730" t="str">
            <v>KOTAK BANK - 8111844230 - OUTGOING</v>
          </cell>
          <cell r="C730">
            <v>0</v>
          </cell>
          <cell r="D730">
            <v>0</v>
          </cell>
          <cell r="E730">
            <v>0</v>
          </cell>
          <cell r="F730">
            <v>0</v>
          </cell>
          <cell r="G730">
            <v>0</v>
          </cell>
          <cell r="H730">
            <v>0</v>
          </cell>
          <cell r="I730">
            <v>0</v>
          </cell>
          <cell r="J730">
            <v>0</v>
          </cell>
          <cell r="K730">
            <v>0</v>
          </cell>
          <cell r="L730">
            <v>0</v>
          </cell>
          <cell r="M730">
            <v>0</v>
          </cell>
          <cell r="N730">
            <v>0</v>
          </cell>
          <cell r="O730">
            <v>0</v>
          </cell>
          <cell r="P730">
            <v>0</v>
          </cell>
          <cell r="Q730">
            <v>0</v>
          </cell>
          <cell r="R730">
            <v>0</v>
          </cell>
          <cell r="S730">
            <v>0</v>
          </cell>
        </row>
        <row r="731">
          <cell r="A731">
            <v>5501140490</v>
          </cell>
          <cell r="B731" t="str">
            <v>OPTION PREMIUM</v>
          </cell>
          <cell r="C731">
            <v>0</v>
          </cell>
          <cell r="D731">
            <v>0</v>
          </cell>
          <cell r="E731">
            <v>0</v>
          </cell>
          <cell r="F731">
            <v>0</v>
          </cell>
          <cell r="G731">
            <v>0</v>
          </cell>
          <cell r="H731">
            <v>0</v>
          </cell>
          <cell r="I731">
            <v>0</v>
          </cell>
          <cell r="J731">
            <v>0</v>
          </cell>
          <cell r="K731">
            <v>0</v>
          </cell>
          <cell r="L731">
            <v>0</v>
          </cell>
          <cell r="M731">
            <v>0</v>
          </cell>
          <cell r="N731">
            <v>0</v>
          </cell>
          <cell r="O731">
            <v>0</v>
          </cell>
          <cell r="P731">
            <v>0</v>
          </cell>
          <cell r="Q731">
            <v>0</v>
          </cell>
          <cell r="R731">
            <v>0</v>
          </cell>
          <cell r="S731">
            <v>0</v>
          </cell>
        </row>
        <row r="732">
          <cell r="A732">
            <v>5501140470</v>
          </cell>
          <cell r="B732" t="str">
            <v>EXCHANGE DIFFERENCE ON MTM FWC</v>
          </cell>
          <cell r="C732">
            <v>0</v>
          </cell>
          <cell r="D732">
            <v>0</v>
          </cell>
          <cell r="E732">
            <v>-3455147.21</v>
          </cell>
          <cell r="F732">
            <v>0</v>
          </cell>
          <cell r="G732">
            <v>0</v>
          </cell>
          <cell r="H732">
            <v>-22960028.460000001</v>
          </cell>
          <cell r="I732">
            <v>-26415175.670000002</v>
          </cell>
          <cell r="J732">
            <v>0</v>
          </cell>
          <cell r="K732">
            <v>0</v>
          </cell>
          <cell r="L732">
            <v>0</v>
          </cell>
          <cell r="M732">
            <v>0</v>
          </cell>
          <cell r="N732">
            <v>0</v>
          </cell>
          <cell r="O732">
            <v>-3455147.21</v>
          </cell>
          <cell r="P732">
            <v>0</v>
          </cell>
          <cell r="Q732">
            <v>0</v>
          </cell>
          <cell r="R732">
            <v>-3455147.21</v>
          </cell>
          <cell r="S732">
            <v>-22960028.460000001</v>
          </cell>
        </row>
        <row r="733">
          <cell r="A733">
            <v>1404100232</v>
          </cell>
          <cell r="B733" t="str">
            <v>FORWARD CONTRACT PREMIUM PAYABLE - INDAS ADJU</v>
          </cell>
          <cell r="C733">
            <v>0</v>
          </cell>
          <cell r="D733">
            <v>-2.9802322387695313E-8</v>
          </cell>
          <cell r="E733">
            <v>995983348.32000005</v>
          </cell>
          <cell r="F733">
            <v>0</v>
          </cell>
          <cell r="G733">
            <v>0</v>
          </cell>
          <cell r="H733">
            <v>201535133.00000003</v>
          </cell>
          <cell r="I733">
            <v>1197518481.3200002</v>
          </cell>
          <cell r="J733">
            <v>0</v>
          </cell>
          <cell r="K733">
            <v>-2.9802322387695313E-8</v>
          </cell>
          <cell r="L733">
            <v>0</v>
          </cell>
          <cell r="M733">
            <v>0</v>
          </cell>
          <cell r="N733">
            <v>-2.9802322387695313E-8</v>
          </cell>
          <cell r="O733">
            <v>0</v>
          </cell>
          <cell r="P733">
            <v>995983348.32000005</v>
          </cell>
          <cell r="Q733">
            <v>0</v>
          </cell>
          <cell r="R733">
            <v>995983348.32000005</v>
          </cell>
          <cell r="S733">
            <v>201535133.00000003</v>
          </cell>
        </row>
        <row r="734">
          <cell r="A734">
            <v>1102120000</v>
          </cell>
          <cell r="B734" t="str">
            <v>OCI Acuarial Gain / Losses</v>
          </cell>
          <cell r="C734">
            <v>12847296</v>
          </cell>
          <cell r="D734">
            <v>-37138721961.110001</v>
          </cell>
          <cell r="E734">
            <v>-35925867</v>
          </cell>
          <cell r="F734">
            <v>0</v>
          </cell>
          <cell r="G734">
            <v>0</v>
          </cell>
          <cell r="H734">
            <v>0</v>
          </cell>
          <cell r="I734">
            <v>-37161800532.110001</v>
          </cell>
          <cell r="J734">
            <v>12847296</v>
          </cell>
          <cell r="K734">
            <v>-37138721961.110001</v>
          </cell>
          <cell r="L734">
            <v>0</v>
          </cell>
          <cell r="M734">
            <v>0</v>
          </cell>
          <cell r="N734">
            <v>-37138721961.110001</v>
          </cell>
          <cell r="O734">
            <v>-35925867</v>
          </cell>
          <cell r="P734">
            <v>0</v>
          </cell>
          <cell r="Q734">
            <v>0</v>
          </cell>
          <cell r="R734">
            <v>-35925867</v>
          </cell>
          <cell r="S734">
            <v>0</v>
          </cell>
        </row>
        <row r="735">
          <cell r="A735">
            <v>1102120030</v>
          </cell>
          <cell r="B735" t="str">
            <v>OCI - Equity Shares</v>
          </cell>
          <cell r="C735">
            <v>44278050</v>
          </cell>
          <cell r="D735">
            <v>0</v>
          </cell>
          <cell r="E735">
            <v>0</v>
          </cell>
          <cell r="F735">
            <v>0</v>
          </cell>
          <cell r="G735">
            <v>0</v>
          </cell>
          <cell r="H735">
            <v>0</v>
          </cell>
          <cell r="I735">
            <v>44278050</v>
          </cell>
          <cell r="J735">
            <v>44278050</v>
          </cell>
          <cell r="K735">
            <v>0</v>
          </cell>
          <cell r="L735">
            <v>0</v>
          </cell>
          <cell r="M735">
            <v>0</v>
          </cell>
          <cell r="N735">
            <v>0</v>
          </cell>
          <cell r="O735">
            <v>0</v>
          </cell>
          <cell r="P735">
            <v>0</v>
          </cell>
          <cell r="Q735">
            <v>0</v>
          </cell>
          <cell r="R735">
            <v>0</v>
          </cell>
          <cell r="S735">
            <v>0</v>
          </cell>
        </row>
        <row r="736">
          <cell r="A736">
            <v>1301019900</v>
          </cell>
          <cell r="B736" t="str">
            <v>LONG TERM NON-CONVERTIBLE DEBENTURES - INDAS</v>
          </cell>
          <cell r="C736">
            <v>0</v>
          </cell>
          <cell r="D736">
            <v>-0.14525295537896454</v>
          </cell>
          <cell r="E736">
            <v>0</v>
          </cell>
          <cell r="F736">
            <v>0</v>
          </cell>
          <cell r="G736">
            <v>0</v>
          </cell>
          <cell r="H736">
            <v>632556.36533920618</v>
          </cell>
          <cell r="I736">
            <v>632556.2200862508</v>
          </cell>
          <cell r="J736">
            <v>0</v>
          </cell>
          <cell r="K736">
            <v>-0.14525295537896454</v>
          </cell>
          <cell r="L736">
            <v>0</v>
          </cell>
          <cell r="M736">
            <v>0</v>
          </cell>
          <cell r="N736">
            <v>-0.14525295537896454</v>
          </cell>
          <cell r="O736">
            <v>0</v>
          </cell>
          <cell r="P736">
            <v>0</v>
          </cell>
          <cell r="Q736">
            <v>0</v>
          </cell>
          <cell r="R736">
            <v>0</v>
          </cell>
          <cell r="S736">
            <v>632556.36533920618</v>
          </cell>
        </row>
        <row r="737">
          <cell r="A737">
            <v>1301550000</v>
          </cell>
          <cell r="B737" t="str">
            <v>LOANS AND ADVANCES FROM RELATED PARTIES-LT</v>
          </cell>
          <cell r="C737">
            <v>-0.12028245627880096</v>
          </cell>
          <cell r="D737">
            <v>0</v>
          </cell>
          <cell r="E737">
            <v>0</v>
          </cell>
          <cell r="F737">
            <v>0</v>
          </cell>
          <cell r="G737">
            <v>0</v>
          </cell>
          <cell r="H737">
            <v>0</v>
          </cell>
          <cell r="I737">
            <v>-0.12028245627880096</v>
          </cell>
          <cell r="J737">
            <v>-0.12028245627880096</v>
          </cell>
          <cell r="K737">
            <v>0</v>
          </cell>
          <cell r="L737">
            <v>0</v>
          </cell>
          <cell r="M737">
            <v>0</v>
          </cell>
          <cell r="N737">
            <v>0</v>
          </cell>
          <cell r="O737">
            <v>0</v>
          </cell>
          <cell r="P737">
            <v>0</v>
          </cell>
          <cell r="Q737">
            <v>0</v>
          </cell>
          <cell r="R737">
            <v>0</v>
          </cell>
          <cell r="S737">
            <v>0</v>
          </cell>
        </row>
        <row r="738">
          <cell r="A738">
            <v>1404010000</v>
          </cell>
          <cell r="B738" t="str">
            <v>CURRENT MATURITIES OF LONG TERM DEBT</v>
          </cell>
          <cell r="C738">
            <v>0</v>
          </cell>
          <cell r="D738">
            <v>0</v>
          </cell>
          <cell r="E738">
            <v>0</v>
          </cell>
          <cell r="F738">
            <v>0</v>
          </cell>
          <cell r="G738">
            <v>0</v>
          </cell>
          <cell r="H738">
            <v>0</v>
          </cell>
          <cell r="I738">
            <v>0</v>
          </cell>
          <cell r="J738">
            <v>0</v>
          </cell>
          <cell r="K738">
            <v>0</v>
          </cell>
          <cell r="L738">
            <v>0</v>
          </cell>
          <cell r="M738">
            <v>0</v>
          </cell>
          <cell r="N738">
            <v>0</v>
          </cell>
          <cell r="O738">
            <v>0</v>
          </cell>
          <cell r="P738">
            <v>0</v>
          </cell>
          <cell r="Q738">
            <v>0</v>
          </cell>
          <cell r="R738">
            <v>0</v>
          </cell>
          <cell r="S738">
            <v>0</v>
          </cell>
        </row>
        <row r="739">
          <cell r="A739">
            <v>1404040315</v>
          </cell>
          <cell r="B739" t="str">
            <v>TAX DEDUCTED AT SOURCE - INDAS ADJUSTMENT</v>
          </cell>
          <cell r="C739">
            <v>0</v>
          </cell>
          <cell r="D739">
            <v>0</v>
          </cell>
          <cell r="E739">
            <v>0</v>
          </cell>
          <cell r="F739">
            <v>0</v>
          </cell>
          <cell r="G739">
            <v>0</v>
          </cell>
          <cell r="H739">
            <v>0</v>
          </cell>
          <cell r="I739">
            <v>0</v>
          </cell>
          <cell r="J739">
            <v>0</v>
          </cell>
          <cell r="K739">
            <v>0</v>
          </cell>
          <cell r="L739">
            <v>0</v>
          </cell>
          <cell r="M739">
            <v>0</v>
          </cell>
          <cell r="N739">
            <v>0</v>
          </cell>
          <cell r="O739">
            <v>0</v>
          </cell>
          <cell r="P739">
            <v>0</v>
          </cell>
          <cell r="Q739">
            <v>0</v>
          </cell>
          <cell r="R739">
            <v>0</v>
          </cell>
          <cell r="S739">
            <v>0</v>
          </cell>
        </row>
        <row r="740">
          <cell r="A740">
            <v>1404080281</v>
          </cell>
          <cell r="B740" t="str">
            <v>ESOP PAYABLE TO EMPLOYEE - INDAS ADJUSTMENT</v>
          </cell>
          <cell r="C740">
            <v>0</v>
          </cell>
          <cell r="D740">
            <v>0</v>
          </cell>
          <cell r="E740">
            <v>0</v>
          </cell>
          <cell r="F740">
            <v>0</v>
          </cell>
          <cell r="G740">
            <v>0</v>
          </cell>
          <cell r="H740">
            <v>0</v>
          </cell>
          <cell r="I740">
            <v>0</v>
          </cell>
          <cell r="J740">
            <v>0</v>
          </cell>
          <cell r="K740">
            <v>0</v>
          </cell>
          <cell r="L740">
            <v>0</v>
          </cell>
          <cell r="M740">
            <v>0</v>
          </cell>
          <cell r="N740">
            <v>0</v>
          </cell>
          <cell r="O740">
            <v>0</v>
          </cell>
          <cell r="P740">
            <v>0</v>
          </cell>
          <cell r="Q740">
            <v>0</v>
          </cell>
          <cell r="R740">
            <v>0</v>
          </cell>
          <cell r="S740">
            <v>0</v>
          </cell>
        </row>
        <row r="741">
          <cell r="A741">
            <v>1404100310</v>
          </cell>
          <cell r="B741" t="str">
            <v>OTHER PAYABLE - INDAS ADJUSTMENT</v>
          </cell>
          <cell r="C741">
            <v>-28025</v>
          </cell>
          <cell r="D741">
            <v>0</v>
          </cell>
          <cell r="E741">
            <v>0</v>
          </cell>
          <cell r="F741">
            <v>0</v>
          </cell>
          <cell r="G741">
            <v>0</v>
          </cell>
          <cell r="H741">
            <v>0</v>
          </cell>
          <cell r="I741">
            <v>-28025</v>
          </cell>
          <cell r="J741">
            <v>-28025</v>
          </cell>
          <cell r="K741">
            <v>0</v>
          </cell>
          <cell r="L741">
            <v>0</v>
          </cell>
          <cell r="M741">
            <v>0</v>
          </cell>
          <cell r="N741">
            <v>0</v>
          </cell>
          <cell r="O741">
            <v>0</v>
          </cell>
          <cell r="P741">
            <v>0</v>
          </cell>
          <cell r="Q741">
            <v>0</v>
          </cell>
          <cell r="R741">
            <v>0</v>
          </cell>
          <cell r="S741">
            <v>0</v>
          </cell>
        </row>
        <row r="742">
          <cell r="A742">
            <v>1304040110</v>
          </cell>
          <cell r="B742" t="str">
            <v>ACCRUED LEASE RENT - INDAS ADJUSTMENT</v>
          </cell>
          <cell r="C742">
            <v>0</v>
          </cell>
          <cell r="D742">
            <v>-1429572.9742899449</v>
          </cell>
          <cell r="E742">
            <v>0</v>
          </cell>
          <cell r="F742">
            <v>0</v>
          </cell>
          <cell r="G742">
            <v>0</v>
          </cell>
          <cell r="H742">
            <v>-57770386.906759456</v>
          </cell>
          <cell r="I742">
            <v>-59199959.881049402</v>
          </cell>
          <cell r="J742">
            <v>0</v>
          </cell>
          <cell r="K742">
            <v>-1429572.9742899449</v>
          </cell>
          <cell r="L742">
            <v>0</v>
          </cell>
          <cell r="M742">
            <v>0</v>
          </cell>
          <cell r="N742">
            <v>-1429572.9742899449</v>
          </cell>
          <cell r="O742">
            <v>0</v>
          </cell>
          <cell r="P742">
            <v>0</v>
          </cell>
          <cell r="Q742">
            <v>0</v>
          </cell>
          <cell r="R742">
            <v>0</v>
          </cell>
          <cell r="S742">
            <v>-57770386.906759456</v>
          </cell>
        </row>
        <row r="743">
          <cell r="A743">
            <v>1404130080</v>
          </cell>
          <cell r="B743" t="str">
            <v>LEASE DEPOSIT RECEIVED - INDAS ADJUSTMENT</v>
          </cell>
          <cell r="C743">
            <v>0</v>
          </cell>
          <cell r="D743">
            <v>2127612.950554294</v>
          </cell>
          <cell r="E743">
            <v>0</v>
          </cell>
          <cell r="F743">
            <v>0</v>
          </cell>
          <cell r="G743">
            <v>0</v>
          </cell>
          <cell r="H743">
            <v>66151774.717179246</v>
          </cell>
          <cell r="I743">
            <v>68279387.667733535</v>
          </cell>
          <cell r="J743">
            <v>0</v>
          </cell>
          <cell r="K743">
            <v>2127612.950554294</v>
          </cell>
          <cell r="L743">
            <v>0</v>
          </cell>
          <cell r="M743">
            <v>0</v>
          </cell>
          <cell r="N743">
            <v>2127612.950554294</v>
          </cell>
          <cell r="O743">
            <v>0</v>
          </cell>
          <cell r="P743">
            <v>0</v>
          </cell>
          <cell r="Q743">
            <v>0</v>
          </cell>
          <cell r="R743">
            <v>0</v>
          </cell>
          <cell r="S743">
            <v>66151774.717179246</v>
          </cell>
        </row>
        <row r="744">
          <cell r="A744">
            <v>1404160320</v>
          </cell>
          <cell r="B744" t="str">
            <v>BUYERS CREDIT (FOREIGN CURRENCY LOAN FROM) BA</v>
          </cell>
          <cell r="C744">
            <v>0</v>
          </cell>
          <cell r="D744">
            <v>5.9604644775390625E-7</v>
          </cell>
          <cell r="E744">
            <v>0</v>
          </cell>
          <cell r="F744">
            <v>0</v>
          </cell>
          <cell r="G744">
            <v>0</v>
          </cell>
          <cell r="H744">
            <v>-6.5565109252929688E-7</v>
          </cell>
          <cell r="I744">
            <v>-5.9604644775390625E-8</v>
          </cell>
          <cell r="J744">
            <v>0</v>
          </cell>
          <cell r="K744">
            <v>5.9604644775390625E-7</v>
          </cell>
          <cell r="L744">
            <v>0</v>
          </cell>
          <cell r="M744">
            <v>0</v>
          </cell>
          <cell r="N744">
            <v>5.9604644775390625E-7</v>
          </cell>
          <cell r="O744">
            <v>0</v>
          </cell>
          <cell r="P744">
            <v>0</v>
          </cell>
          <cell r="Q744">
            <v>0</v>
          </cell>
          <cell r="R744">
            <v>0</v>
          </cell>
          <cell r="S744">
            <v>-6.5565109252929688E-7</v>
          </cell>
        </row>
        <row r="745">
          <cell r="A745">
            <v>1405020410</v>
          </cell>
          <cell r="B745" t="str">
            <v>PROVISION FOR INCOME TAX - INDAS ADJUSTMENT</v>
          </cell>
          <cell r="C745">
            <v>-108754756</v>
          </cell>
          <cell r="D745">
            <v>0</v>
          </cell>
          <cell r="E745">
            <v>0</v>
          </cell>
          <cell r="F745">
            <v>0</v>
          </cell>
          <cell r="G745">
            <v>0</v>
          </cell>
          <cell r="H745">
            <v>0</v>
          </cell>
          <cell r="I745">
            <v>-108754756</v>
          </cell>
          <cell r="J745">
            <v>-108754756</v>
          </cell>
          <cell r="K745">
            <v>0</v>
          </cell>
          <cell r="L745">
            <v>0</v>
          </cell>
          <cell r="M745">
            <v>0</v>
          </cell>
          <cell r="N745">
            <v>0</v>
          </cell>
          <cell r="O745">
            <v>0</v>
          </cell>
          <cell r="P745">
            <v>0</v>
          </cell>
          <cell r="Q745">
            <v>0</v>
          </cell>
          <cell r="R745">
            <v>0</v>
          </cell>
          <cell r="S745">
            <v>0</v>
          </cell>
        </row>
        <row r="746">
          <cell r="A746">
            <v>2101015030</v>
          </cell>
          <cell r="B746" t="str">
            <v>BUILDINGS-FACTORY - COST-INDAS ADJUSTMENT</v>
          </cell>
          <cell r="C746">
            <v>0</v>
          </cell>
          <cell r="D746">
            <v>2010482.9975073794</v>
          </cell>
          <cell r="E746">
            <v>0</v>
          </cell>
          <cell r="F746">
            <v>-109238812.58</v>
          </cell>
          <cell r="G746">
            <v>0</v>
          </cell>
          <cell r="H746">
            <v>-1252067431.018714</v>
          </cell>
          <cell r="I746">
            <v>-1250056948.0212066</v>
          </cell>
          <cell r="J746">
            <v>0</v>
          </cell>
          <cell r="K746">
            <v>2010482.9975073794</v>
          </cell>
          <cell r="L746">
            <v>0</v>
          </cell>
          <cell r="M746">
            <v>0</v>
          </cell>
          <cell r="N746">
            <v>2010482.9975073794</v>
          </cell>
          <cell r="O746">
            <v>0</v>
          </cell>
          <cell r="P746">
            <v>0</v>
          </cell>
          <cell r="Q746">
            <v>0</v>
          </cell>
          <cell r="R746">
            <v>0</v>
          </cell>
          <cell r="S746">
            <v>-1252067431.018714</v>
          </cell>
        </row>
        <row r="747">
          <cell r="A747">
            <v>2101015070</v>
          </cell>
          <cell r="B747" t="str">
            <v>PLANT AND MACHINERY - COST-INDAS ADJUSTMENT</v>
          </cell>
          <cell r="C747">
            <v>0</v>
          </cell>
          <cell r="D747">
            <v>195018337.8382431</v>
          </cell>
          <cell r="E747">
            <v>0</v>
          </cell>
          <cell r="F747">
            <v>-866157880.14999998</v>
          </cell>
          <cell r="G747">
            <v>0</v>
          </cell>
          <cell r="H747">
            <v>-13963136592.576963</v>
          </cell>
          <cell r="I747">
            <v>-13768118254.73872</v>
          </cell>
          <cell r="J747">
            <v>0</v>
          </cell>
          <cell r="K747">
            <v>195018337.8382431</v>
          </cell>
          <cell r="L747">
            <v>0</v>
          </cell>
          <cell r="M747">
            <v>0</v>
          </cell>
          <cell r="N747">
            <v>195018337.8382431</v>
          </cell>
          <cell r="O747">
            <v>0</v>
          </cell>
          <cell r="P747">
            <v>0</v>
          </cell>
          <cell r="Q747">
            <v>0</v>
          </cell>
          <cell r="R747">
            <v>0</v>
          </cell>
          <cell r="S747">
            <v>-13963136592.576963</v>
          </cell>
        </row>
        <row r="748">
          <cell r="A748">
            <v>2101025030</v>
          </cell>
          <cell r="B748" t="str">
            <v>ACCUMULATED DEPRECIATION BUILDINGS-FACTORY-IN</v>
          </cell>
          <cell r="C748">
            <v>0</v>
          </cell>
          <cell r="D748">
            <v>-624828.07831339864</v>
          </cell>
          <cell r="E748">
            <v>0</v>
          </cell>
          <cell r="F748">
            <v>7727015.616712329</v>
          </cell>
          <cell r="G748">
            <v>0</v>
          </cell>
          <cell r="H748">
            <v>443110312.81667143</v>
          </cell>
          <cell r="I748">
            <v>442485484.73835802</v>
          </cell>
          <cell r="J748">
            <v>0</v>
          </cell>
          <cell r="K748">
            <v>-624828.07831339864</v>
          </cell>
          <cell r="L748">
            <v>0</v>
          </cell>
          <cell r="M748">
            <v>0</v>
          </cell>
          <cell r="N748">
            <v>-624828.07831339864</v>
          </cell>
          <cell r="O748">
            <v>0</v>
          </cell>
          <cell r="P748">
            <v>0</v>
          </cell>
          <cell r="Q748">
            <v>0</v>
          </cell>
          <cell r="R748">
            <v>0</v>
          </cell>
          <cell r="S748">
            <v>443110312.81667143</v>
          </cell>
        </row>
        <row r="749">
          <cell r="A749">
            <v>2101025070</v>
          </cell>
          <cell r="B749" t="str">
            <v>ACCUMULATED DEPRECIATION-PLANT &amp; MACHINERY-IN</v>
          </cell>
          <cell r="C749">
            <v>0</v>
          </cell>
          <cell r="D749">
            <v>-189851225.92500931</v>
          </cell>
          <cell r="E749">
            <v>0</v>
          </cell>
          <cell r="F749">
            <v>75566744.283013701</v>
          </cell>
          <cell r="G749">
            <v>0</v>
          </cell>
          <cell r="H749">
            <v>8046747553.2847147</v>
          </cell>
          <cell r="I749">
            <v>7856896327.359705</v>
          </cell>
          <cell r="J749">
            <v>0</v>
          </cell>
          <cell r="K749">
            <v>-189851225.92500931</v>
          </cell>
          <cell r="L749">
            <v>0</v>
          </cell>
          <cell r="M749">
            <v>0</v>
          </cell>
          <cell r="N749">
            <v>-189851225.92500931</v>
          </cell>
          <cell r="O749">
            <v>0</v>
          </cell>
          <cell r="P749">
            <v>0</v>
          </cell>
          <cell r="Q749">
            <v>0</v>
          </cell>
          <cell r="R749">
            <v>0</v>
          </cell>
          <cell r="S749">
            <v>8046747553.2847147</v>
          </cell>
        </row>
        <row r="750">
          <cell r="A750">
            <v>2103019000</v>
          </cell>
          <cell r="B750" t="str">
            <v>INVESTMENT IN EQUITY SHARES - INDAS ADJUSTMENT</v>
          </cell>
          <cell r="C750">
            <v>9.3132257461547852E-10</v>
          </cell>
          <cell r="D750">
            <v>0</v>
          </cell>
          <cell r="E750">
            <v>0</v>
          </cell>
          <cell r="F750">
            <v>0</v>
          </cell>
          <cell r="G750">
            <v>0</v>
          </cell>
          <cell r="H750">
            <v>0</v>
          </cell>
          <cell r="I750">
            <v>9.3132257461547852E-10</v>
          </cell>
          <cell r="J750">
            <v>9.3132257461547852E-10</v>
          </cell>
          <cell r="K750">
            <v>0</v>
          </cell>
          <cell r="L750">
            <v>0</v>
          </cell>
          <cell r="M750">
            <v>0</v>
          </cell>
          <cell r="N750">
            <v>0</v>
          </cell>
          <cell r="O750">
            <v>0</v>
          </cell>
          <cell r="P750">
            <v>0</v>
          </cell>
          <cell r="Q750">
            <v>0</v>
          </cell>
          <cell r="R750">
            <v>0</v>
          </cell>
          <cell r="S750">
            <v>0</v>
          </cell>
        </row>
        <row r="751">
          <cell r="A751" t="str">
            <v>2105540110NC</v>
          </cell>
          <cell r="B751" t="str">
            <v>PREPAID RENT - INDAS ADJUSTMENT</v>
          </cell>
          <cell r="C751">
            <v>0</v>
          </cell>
          <cell r="D751">
            <v>0.22841078648343682</v>
          </cell>
          <cell r="E751">
            <v>0</v>
          </cell>
          <cell r="F751">
            <v>0</v>
          </cell>
          <cell r="G751">
            <v>0</v>
          </cell>
          <cell r="H751">
            <v>-135037888.66361183</v>
          </cell>
          <cell r="I751">
            <v>-135037888.43520105</v>
          </cell>
          <cell r="J751">
            <v>0</v>
          </cell>
          <cell r="K751">
            <v>0.22841078648343682</v>
          </cell>
          <cell r="L751">
            <v>0</v>
          </cell>
          <cell r="M751">
            <v>0</v>
          </cell>
          <cell r="N751">
            <v>0.22841078648343682</v>
          </cell>
          <cell r="O751">
            <v>0</v>
          </cell>
          <cell r="P751">
            <v>0</v>
          </cell>
          <cell r="Q751">
            <v>0</v>
          </cell>
          <cell r="R751">
            <v>0</v>
          </cell>
          <cell r="S751">
            <v>-135037888.66361183</v>
          </cell>
        </row>
        <row r="752">
          <cell r="A752" t="str">
            <v>2105580290NC</v>
          </cell>
          <cell r="B752" t="str">
            <v>LEASE DEPOSIT PAID - INDAS ADJUSTMENT</v>
          </cell>
          <cell r="C752">
            <v>-4.4703483581542969E-8</v>
          </cell>
          <cell r="D752">
            <v>0</v>
          </cell>
          <cell r="E752">
            <v>0</v>
          </cell>
          <cell r="F752">
            <v>0</v>
          </cell>
          <cell r="G752">
            <v>0</v>
          </cell>
          <cell r="H752">
            <v>2.9802322387695313E-8</v>
          </cell>
          <cell r="I752">
            <v>-1.4901161193847656E-8</v>
          </cell>
          <cell r="J752">
            <v>-4.4703483581542969E-8</v>
          </cell>
          <cell r="K752">
            <v>0</v>
          </cell>
          <cell r="L752">
            <v>0</v>
          </cell>
          <cell r="M752">
            <v>0</v>
          </cell>
          <cell r="N752">
            <v>0</v>
          </cell>
          <cell r="O752">
            <v>0</v>
          </cell>
          <cell r="P752">
            <v>0</v>
          </cell>
          <cell r="Q752">
            <v>0</v>
          </cell>
          <cell r="R752">
            <v>0</v>
          </cell>
          <cell r="S752">
            <v>2.9802322387695313E-8</v>
          </cell>
        </row>
        <row r="753">
          <cell r="A753">
            <v>2206590410</v>
          </cell>
          <cell r="B753" t="str">
            <v>LEASE RECEIVABLE - INDAS ADJUSTMENT</v>
          </cell>
          <cell r="C753">
            <v>0</v>
          </cell>
          <cell r="D753">
            <v>0</v>
          </cell>
          <cell r="E753">
            <v>0</v>
          </cell>
          <cell r="F753">
            <v>830619689.22887552</v>
          </cell>
          <cell r="G753">
            <v>0</v>
          </cell>
          <cell r="H753">
            <v>8501731590.798913</v>
          </cell>
          <cell r="I753">
            <v>8501731590.798913</v>
          </cell>
          <cell r="J753">
            <v>0</v>
          </cell>
          <cell r="K753">
            <v>0</v>
          </cell>
          <cell r="L753">
            <v>0</v>
          </cell>
          <cell r="M753">
            <v>0</v>
          </cell>
          <cell r="N753">
            <v>0</v>
          </cell>
          <cell r="O753">
            <v>0</v>
          </cell>
          <cell r="P753">
            <v>0</v>
          </cell>
          <cell r="Q753">
            <v>0</v>
          </cell>
          <cell r="R753">
            <v>0</v>
          </cell>
          <cell r="S753">
            <v>8501731590.798913</v>
          </cell>
        </row>
        <row r="754">
          <cell r="A754">
            <v>2204170740</v>
          </cell>
          <cell r="B754" t="str">
            <v>CASH AND BANK BALANCE - INDAS ADJUSTMENT</v>
          </cell>
          <cell r="C754">
            <v>8517638.6299999803</v>
          </cell>
          <cell r="D754">
            <v>0</v>
          </cell>
          <cell r="E754">
            <v>0</v>
          </cell>
          <cell r="F754">
            <v>0</v>
          </cell>
          <cell r="G754">
            <v>0</v>
          </cell>
          <cell r="H754">
            <v>0</v>
          </cell>
          <cell r="I754">
            <v>8517638.6299999803</v>
          </cell>
          <cell r="J754">
            <v>8517638.6299999803</v>
          </cell>
          <cell r="K754">
            <v>0</v>
          </cell>
          <cell r="L754">
            <v>0</v>
          </cell>
          <cell r="M754">
            <v>0</v>
          </cell>
          <cell r="N754">
            <v>0</v>
          </cell>
          <cell r="O754">
            <v>0</v>
          </cell>
          <cell r="P754">
            <v>0</v>
          </cell>
          <cell r="Q754">
            <v>0</v>
          </cell>
          <cell r="R754">
            <v>0</v>
          </cell>
          <cell r="S754">
            <v>0</v>
          </cell>
        </row>
        <row r="755">
          <cell r="A755">
            <v>2206590191</v>
          </cell>
          <cell r="B755" t="str">
            <v>FORWARD CONTRACT DEFERRED PREMIUM (ASSET) - I</v>
          </cell>
          <cell r="C755">
            <v>0</v>
          </cell>
          <cell r="D755">
            <v>5.9604644775390625E-8</v>
          </cell>
          <cell r="E755">
            <v>0</v>
          </cell>
          <cell r="F755">
            <v>0</v>
          </cell>
          <cell r="G755">
            <v>0</v>
          </cell>
          <cell r="H755">
            <v>5.9604644775390625E-8</v>
          </cell>
          <cell r="I755">
            <v>1.1920928955078125E-7</v>
          </cell>
          <cell r="J755">
            <v>0</v>
          </cell>
          <cell r="K755">
            <v>5.9604644775390625E-8</v>
          </cell>
          <cell r="L755">
            <v>0</v>
          </cell>
          <cell r="M755">
            <v>0</v>
          </cell>
          <cell r="N755">
            <v>5.9604644775390625E-8</v>
          </cell>
          <cell r="O755">
            <v>0</v>
          </cell>
          <cell r="P755">
            <v>0</v>
          </cell>
          <cell r="Q755">
            <v>0</v>
          </cell>
          <cell r="R755">
            <v>0</v>
          </cell>
          <cell r="S755">
            <v>5.9604644775390625E-8</v>
          </cell>
        </row>
        <row r="756">
          <cell r="A756">
            <v>4101011180</v>
          </cell>
          <cell r="B756" t="str">
            <v>FINANCE LEASE INCOME</v>
          </cell>
          <cell r="C756">
            <v>0</v>
          </cell>
          <cell r="D756">
            <v>0</v>
          </cell>
          <cell r="E756">
            <v>0</v>
          </cell>
          <cell r="F756">
            <v>-93691679.333333328</v>
          </cell>
          <cell r="G756">
            <v>0</v>
          </cell>
          <cell r="H756">
            <v>-510290749.7743057</v>
          </cell>
          <cell r="I756">
            <v>-510290749.7743057</v>
          </cell>
          <cell r="J756">
            <v>0</v>
          </cell>
          <cell r="K756">
            <v>0</v>
          </cell>
          <cell r="L756">
            <v>0</v>
          </cell>
          <cell r="M756">
            <v>0</v>
          </cell>
          <cell r="N756">
            <v>0</v>
          </cell>
          <cell r="O756">
            <v>0</v>
          </cell>
          <cell r="P756">
            <v>0</v>
          </cell>
          <cell r="Q756">
            <v>0</v>
          </cell>
          <cell r="R756">
            <v>0</v>
          </cell>
          <cell r="S756">
            <v>-510290749.7743057</v>
          </cell>
        </row>
        <row r="757">
          <cell r="A757">
            <v>4201010210</v>
          </cell>
          <cell r="B757" t="str">
            <v>INTEREST INCOME ON FINANCIAL ASSETS - INDAS A</v>
          </cell>
          <cell r="C757">
            <v>0</v>
          </cell>
          <cell r="D757">
            <v>-17950032.176744394</v>
          </cell>
          <cell r="E757">
            <v>0</v>
          </cell>
          <cell r="F757">
            <v>0</v>
          </cell>
          <cell r="G757">
            <v>0</v>
          </cell>
          <cell r="H757">
            <v>-19079023.764575098</v>
          </cell>
          <cell r="I757">
            <v>-37029055.941319495</v>
          </cell>
          <cell r="J757">
            <v>0</v>
          </cell>
          <cell r="K757">
            <v>-17950032.176744394</v>
          </cell>
          <cell r="L757">
            <v>0</v>
          </cell>
          <cell r="M757">
            <v>0</v>
          </cell>
          <cell r="N757">
            <v>-17950032.176744394</v>
          </cell>
          <cell r="O757">
            <v>0</v>
          </cell>
          <cell r="P757">
            <v>0</v>
          </cell>
          <cell r="Q757">
            <v>0</v>
          </cell>
          <cell r="R757">
            <v>0</v>
          </cell>
          <cell r="S757">
            <v>-19079023.764575098</v>
          </cell>
        </row>
        <row r="758">
          <cell r="A758">
            <v>2106510430</v>
          </cell>
          <cell r="B758" t="str">
            <v>LEASE RECEIVABLE - INDAS ADJUSTMENT</v>
          </cell>
          <cell r="C758">
            <v>0</v>
          </cell>
          <cell r="D758">
            <v>0</v>
          </cell>
          <cell r="E758">
            <v>0</v>
          </cell>
          <cell r="F758">
            <v>42665920.167791143</v>
          </cell>
          <cell r="G758">
            <v>0</v>
          </cell>
          <cell r="H758">
            <v>361896317.73769093</v>
          </cell>
          <cell r="I758">
            <v>361896317.73769093</v>
          </cell>
          <cell r="J758">
            <v>0</v>
          </cell>
          <cell r="K758">
            <v>0</v>
          </cell>
          <cell r="L758">
            <v>0</v>
          </cell>
          <cell r="M758">
            <v>0</v>
          </cell>
          <cell r="N758">
            <v>0</v>
          </cell>
          <cell r="O758">
            <v>0</v>
          </cell>
          <cell r="P758">
            <v>0</v>
          </cell>
          <cell r="Q758">
            <v>0</v>
          </cell>
          <cell r="R758">
            <v>0</v>
          </cell>
          <cell r="S758">
            <v>361896317.73769093</v>
          </cell>
        </row>
        <row r="759">
          <cell r="A759">
            <v>2105580290</v>
          </cell>
          <cell r="B759" t="str">
            <v>LEASE DEPOSIT PAID - INDAS ADJUSTMENT</v>
          </cell>
          <cell r="C759">
            <v>0</v>
          </cell>
          <cell r="D759">
            <v>0.43096152879297733</v>
          </cell>
          <cell r="E759">
            <v>0</v>
          </cell>
          <cell r="F759">
            <v>0</v>
          </cell>
          <cell r="G759">
            <v>0</v>
          </cell>
          <cell r="H759">
            <v>0</v>
          </cell>
          <cell r="I759">
            <v>0.43096152879297733</v>
          </cell>
          <cell r="J759">
            <v>0</v>
          </cell>
          <cell r="K759">
            <v>0.43096152879297733</v>
          </cell>
          <cell r="L759">
            <v>0</v>
          </cell>
          <cell r="M759">
            <v>0</v>
          </cell>
          <cell r="N759">
            <v>0.43096152879297733</v>
          </cell>
          <cell r="O759">
            <v>0</v>
          </cell>
          <cell r="P759">
            <v>0</v>
          </cell>
          <cell r="Q759">
            <v>0</v>
          </cell>
          <cell r="R759">
            <v>0</v>
          </cell>
          <cell r="S759">
            <v>0</v>
          </cell>
        </row>
        <row r="760">
          <cell r="A760">
            <v>2105540110</v>
          </cell>
          <cell r="B760" t="str">
            <v>PREPAID RENT - INDAS ADJUSTMENT</v>
          </cell>
          <cell r="C760">
            <v>-0.75976814329624176</v>
          </cell>
          <cell r="D760">
            <v>4.4237822294235229E-9</v>
          </cell>
          <cell r="E760">
            <v>0</v>
          </cell>
          <cell r="F760">
            <v>0</v>
          </cell>
          <cell r="G760">
            <v>0</v>
          </cell>
          <cell r="H760">
            <v>30738425.522368394</v>
          </cell>
          <cell r="I760">
            <v>30738424.762600254</v>
          </cell>
          <cell r="J760">
            <v>-0.75976814329624176</v>
          </cell>
          <cell r="K760">
            <v>4.4237822294235229E-9</v>
          </cell>
          <cell r="L760">
            <v>0</v>
          </cell>
          <cell r="M760">
            <v>0</v>
          </cell>
          <cell r="N760">
            <v>4.4237822294235229E-9</v>
          </cell>
          <cell r="O760">
            <v>0</v>
          </cell>
          <cell r="P760">
            <v>0</v>
          </cell>
          <cell r="Q760">
            <v>0</v>
          </cell>
          <cell r="R760">
            <v>0</v>
          </cell>
          <cell r="S760">
            <v>30738425.522368394</v>
          </cell>
        </row>
        <row r="761">
          <cell r="A761" t="str">
            <v>1301019900NC</v>
          </cell>
          <cell r="B761" t="str">
            <v>LONG TERM NON-CONVERTIBLE DEBENTURES - INDAS</v>
          </cell>
          <cell r="C761">
            <v>0</v>
          </cell>
          <cell r="D761">
            <v>2.4980018054066022E-16</v>
          </cell>
          <cell r="E761">
            <v>0</v>
          </cell>
          <cell r="F761">
            <v>0</v>
          </cell>
          <cell r="G761">
            <v>0</v>
          </cell>
          <cell r="H761">
            <v>-3.4924596548080444E-10</v>
          </cell>
          <cell r="I761">
            <v>-3.492457156806239E-10</v>
          </cell>
          <cell r="J761">
            <v>0</v>
          </cell>
          <cell r="K761">
            <v>2.4980018054066022E-16</v>
          </cell>
          <cell r="L761">
            <v>0</v>
          </cell>
          <cell r="M761">
            <v>0</v>
          </cell>
          <cell r="N761">
            <v>2.4980018054066022E-16</v>
          </cell>
          <cell r="O761">
            <v>0</v>
          </cell>
          <cell r="P761">
            <v>0</v>
          </cell>
          <cell r="Q761">
            <v>0</v>
          </cell>
          <cell r="R761">
            <v>0</v>
          </cell>
          <cell r="S761">
            <v>-3.4924596548080444E-10</v>
          </cell>
        </row>
        <row r="762">
          <cell r="A762" t="str">
            <v>1301020210C</v>
          </cell>
          <cell r="B762" t="str">
            <v>RUPEE TERM LOANS FROM BANKS</v>
          </cell>
          <cell r="C762">
            <v>0</v>
          </cell>
          <cell r="D762">
            <v>0.13086868403479457</v>
          </cell>
          <cell r="E762">
            <v>0</v>
          </cell>
          <cell r="F762">
            <v>0</v>
          </cell>
          <cell r="G762">
            <v>0</v>
          </cell>
          <cell r="H762">
            <v>-0.40052120084874332</v>
          </cell>
          <cell r="I762">
            <v>-0.26965251681394875</v>
          </cell>
          <cell r="J762">
            <v>0</v>
          </cell>
          <cell r="K762">
            <v>0.13086868403479457</v>
          </cell>
          <cell r="L762">
            <v>0</v>
          </cell>
          <cell r="M762">
            <v>0</v>
          </cell>
          <cell r="N762">
            <v>0.13086868403479457</v>
          </cell>
          <cell r="O762">
            <v>0</v>
          </cell>
          <cell r="P762">
            <v>0</v>
          </cell>
          <cell r="Q762">
            <v>0</v>
          </cell>
          <cell r="R762">
            <v>0</v>
          </cell>
          <cell r="S762">
            <v>-0.40052120084874332</v>
          </cell>
        </row>
        <row r="763">
          <cell r="A763">
            <v>1404110960</v>
          </cell>
          <cell r="B763" t="str">
            <v>ACCRUED LEASE RENT - INDAS ADJUSTMENT</v>
          </cell>
          <cell r="C763">
            <v>0</v>
          </cell>
          <cell r="D763">
            <v>-98102.517711654422</v>
          </cell>
          <cell r="E763">
            <v>0</v>
          </cell>
          <cell r="F763">
            <v>0</v>
          </cell>
          <cell r="G763">
            <v>0</v>
          </cell>
          <cell r="H763">
            <v>-1435798.1803134738</v>
          </cell>
          <cell r="I763">
            <v>-1533900.6980251283</v>
          </cell>
          <cell r="J763">
            <v>0</v>
          </cell>
          <cell r="K763">
            <v>-98102.517711654422</v>
          </cell>
          <cell r="L763">
            <v>0</v>
          </cell>
          <cell r="M763">
            <v>0</v>
          </cell>
          <cell r="N763">
            <v>-98102.517711654422</v>
          </cell>
          <cell r="O763">
            <v>0</v>
          </cell>
          <cell r="P763">
            <v>0</v>
          </cell>
          <cell r="Q763">
            <v>0</v>
          </cell>
          <cell r="R763">
            <v>0</v>
          </cell>
          <cell r="S763">
            <v>-1435798.1803134738</v>
          </cell>
        </row>
        <row r="764">
          <cell r="A764">
            <v>1404051140</v>
          </cell>
          <cell r="B764" t="str">
            <v>CGST Payble-Maharashtra</v>
          </cell>
          <cell r="C764">
            <v>205023.62</v>
          </cell>
          <cell r="D764">
            <v>-10798</v>
          </cell>
          <cell r="E764">
            <v>-37359</v>
          </cell>
          <cell r="F764">
            <v>-4216</v>
          </cell>
          <cell r="G764">
            <v>0</v>
          </cell>
          <cell r="H764">
            <v>-31092546.699999999</v>
          </cell>
          <cell r="I764">
            <v>-30935680.079999998</v>
          </cell>
          <cell r="J764">
            <v>205023.62</v>
          </cell>
          <cell r="K764">
            <v>-5795</v>
          </cell>
          <cell r="L764">
            <v>-5003</v>
          </cell>
          <cell r="M764">
            <v>0</v>
          </cell>
          <cell r="N764">
            <v>-10798</v>
          </cell>
          <cell r="O764">
            <v>-28765</v>
          </cell>
          <cell r="P764">
            <v>-8594</v>
          </cell>
          <cell r="Q764">
            <v>0</v>
          </cell>
          <cell r="R764">
            <v>-37359</v>
          </cell>
          <cell r="S764">
            <v>-31092546.699999999</v>
          </cell>
        </row>
        <row r="765">
          <cell r="A765">
            <v>1404051141</v>
          </cell>
          <cell r="B765" t="str">
            <v>SGST Payable-Maharashtra</v>
          </cell>
          <cell r="C765">
            <v>205023.62</v>
          </cell>
          <cell r="D765">
            <v>-10798</v>
          </cell>
          <cell r="E765">
            <v>-37359</v>
          </cell>
          <cell r="F765">
            <v>-4216</v>
          </cell>
          <cell r="G765">
            <v>0</v>
          </cell>
          <cell r="H765">
            <v>-31092035.389999997</v>
          </cell>
          <cell r="I765">
            <v>-30935168.769999996</v>
          </cell>
          <cell r="J765">
            <v>205023.62</v>
          </cell>
          <cell r="K765">
            <v>-5795</v>
          </cell>
          <cell r="L765">
            <v>-5003</v>
          </cell>
          <cell r="M765">
            <v>0</v>
          </cell>
          <cell r="N765">
            <v>-10798</v>
          </cell>
          <cell r="O765">
            <v>-28765</v>
          </cell>
          <cell r="P765">
            <v>-8594</v>
          </cell>
          <cell r="Q765">
            <v>0</v>
          </cell>
          <cell r="R765">
            <v>-37359</v>
          </cell>
          <cell r="S765">
            <v>-31092035.389999997</v>
          </cell>
        </row>
        <row r="766">
          <cell r="A766">
            <v>1404051142</v>
          </cell>
          <cell r="B766" t="str">
            <v>IGST Payable-Maharashtra</v>
          </cell>
          <cell r="C766">
            <v>-7491230.7300000004</v>
          </cell>
          <cell r="D766">
            <v>0</v>
          </cell>
          <cell r="E766">
            <v>0</v>
          </cell>
          <cell r="F766">
            <v>0</v>
          </cell>
          <cell r="G766">
            <v>0</v>
          </cell>
          <cell r="H766">
            <v>7937982.1600000001</v>
          </cell>
          <cell r="I766">
            <v>446751.4299999997</v>
          </cell>
          <cell r="J766">
            <v>-7491230.7300000004</v>
          </cell>
          <cell r="K766">
            <v>0</v>
          </cell>
          <cell r="L766">
            <v>0</v>
          </cell>
          <cell r="M766">
            <v>0</v>
          </cell>
          <cell r="N766">
            <v>0</v>
          </cell>
          <cell r="O766">
            <v>0</v>
          </cell>
          <cell r="P766">
            <v>0</v>
          </cell>
          <cell r="Q766">
            <v>0</v>
          </cell>
          <cell r="R766">
            <v>0</v>
          </cell>
          <cell r="S766">
            <v>7937982.1600000001</v>
          </cell>
        </row>
        <row r="767">
          <cell r="A767">
            <v>1404051401</v>
          </cell>
          <cell r="B767" t="str">
            <v>CGST Payable - RCM</v>
          </cell>
          <cell r="C767">
            <v>-1814042.54</v>
          </cell>
          <cell r="D767">
            <v>107.65999999999985</v>
          </cell>
          <cell r="E767">
            <v>-14873.55</v>
          </cell>
          <cell r="F767">
            <v>-46768.87</v>
          </cell>
          <cell r="G767">
            <v>-51261.34</v>
          </cell>
          <cell r="H767">
            <v>1652300.28</v>
          </cell>
          <cell r="I767">
            <v>-176508.15000000014</v>
          </cell>
          <cell r="J767">
            <v>-1814042.54</v>
          </cell>
          <cell r="K767">
            <v>107.65999999999985</v>
          </cell>
          <cell r="L767">
            <v>0</v>
          </cell>
          <cell r="M767">
            <v>0</v>
          </cell>
          <cell r="N767">
            <v>107.65999999999985</v>
          </cell>
          <cell r="O767">
            <v>54612.4</v>
          </cell>
          <cell r="P767">
            <v>-65878.33</v>
          </cell>
          <cell r="Q767">
            <v>-3607.62</v>
          </cell>
          <cell r="R767">
            <v>-14873.55</v>
          </cell>
          <cell r="S767">
            <v>1652300.28</v>
          </cell>
        </row>
        <row r="768">
          <cell r="A768">
            <v>1404051402</v>
          </cell>
          <cell r="B768" t="str">
            <v>SGST Payable- RCM</v>
          </cell>
          <cell r="C768">
            <v>-1814042.54</v>
          </cell>
          <cell r="D768">
            <v>107.65999999999985</v>
          </cell>
          <cell r="E768">
            <v>-14873.55</v>
          </cell>
          <cell r="F768">
            <v>-46768.87</v>
          </cell>
          <cell r="G768">
            <v>-51261.34</v>
          </cell>
          <cell r="H768">
            <v>1652298.28</v>
          </cell>
          <cell r="I768">
            <v>-176510.15000000014</v>
          </cell>
          <cell r="J768">
            <v>-1814042.54</v>
          </cell>
          <cell r="K768">
            <v>107.65999999999985</v>
          </cell>
          <cell r="L768">
            <v>0</v>
          </cell>
          <cell r="M768">
            <v>0</v>
          </cell>
          <cell r="N768">
            <v>107.65999999999985</v>
          </cell>
          <cell r="O768">
            <v>54612.4</v>
          </cell>
          <cell r="P768">
            <v>-65878.33</v>
          </cell>
          <cell r="Q768">
            <v>-3607.62</v>
          </cell>
          <cell r="R768">
            <v>-14873.55</v>
          </cell>
          <cell r="S768">
            <v>1652298.28</v>
          </cell>
        </row>
        <row r="769">
          <cell r="A769">
            <v>1404051403</v>
          </cell>
          <cell r="B769" t="str">
            <v>IGST Payable- RCM</v>
          </cell>
          <cell r="C769">
            <v>3384600.09</v>
          </cell>
          <cell r="D769">
            <v>10.84</v>
          </cell>
          <cell r="E769">
            <v>-2464927.2000000044</v>
          </cell>
          <cell r="F769">
            <v>1050424.5699999998</v>
          </cell>
          <cell r="G769">
            <v>0.34</v>
          </cell>
          <cell r="H769">
            <v>-6572650.2599999998</v>
          </cell>
          <cell r="I769">
            <v>-5652966.5300000049</v>
          </cell>
          <cell r="J769">
            <v>3384600.09</v>
          </cell>
          <cell r="K769">
            <v>10.84</v>
          </cell>
          <cell r="L769">
            <v>0</v>
          </cell>
          <cell r="M769">
            <v>0</v>
          </cell>
          <cell r="N769">
            <v>10.84</v>
          </cell>
          <cell r="O769">
            <v>32002979</v>
          </cell>
          <cell r="P769">
            <v>-34462846.230000004</v>
          </cell>
          <cell r="Q769">
            <v>-5059.97</v>
          </cell>
          <cell r="R769">
            <v>-2464927.2000000044</v>
          </cell>
          <cell r="S769">
            <v>-6572650.2599999998</v>
          </cell>
        </row>
        <row r="770">
          <cell r="A770">
            <v>1404051110</v>
          </cell>
          <cell r="B770" t="str">
            <v>CGST Payble-Karnataka</v>
          </cell>
          <cell r="C770">
            <v>0</v>
          </cell>
          <cell r="D770">
            <v>-67091964.780000001</v>
          </cell>
          <cell r="E770">
            <v>50811930.120000035</v>
          </cell>
          <cell r="F770">
            <v>-81.33</v>
          </cell>
          <cell r="G770">
            <v>0</v>
          </cell>
          <cell r="H770">
            <v>0</v>
          </cell>
          <cell r="I770">
            <v>-16280034.659999967</v>
          </cell>
          <cell r="J770">
            <v>0</v>
          </cell>
          <cell r="K770">
            <v>-12160813.359999999</v>
          </cell>
          <cell r="L770">
            <v>-54887920.899999999</v>
          </cell>
          <cell r="M770">
            <v>-43230.52</v>
          </cell>
          <cell r="N770">
            <v>-67091964.780000001</v>
          </cell>
          <cell r="O770">
            <v>287011955.91000003</v>
          </cell>
          <cell r="P770">
            <v>-21031299.41</v>
          </cell>
          <cell r="Q770">
            <v>-215168726.38</v>
          </cell>
          <cell r="R770">
            <v>50811930.120000035</v>
          </cell>
          <cell r="S770">
            <v>0</v>
          </cell>
        </row>
        <row r="771">
          <cell r="A771">
            <v>1404051111</v>
          </cell>
          <cell r="B771" t="str">
            <v>SGST Payable-Karnataka</v>
          </cell>
          <cell r="C771">
            <v>0</v>
          </cell>
          <cell r="D771">
            <v>-59723605.780000001</v>
          </cell>
          <cell r="E771">
            <v>43443580.990000039</v>
          </cell>
          <cell r="F771">
            <v>-81.33</v>
          </cell>
          <cell r="G771">
            <v>0</v>
          </cell>
          <cell r="H771">
            <v>0</v>
          </cell>
          <cell r="I771">
            <v>-16280024.789999962</v>
          </cell>
          <cell r="J771">
            <v>0</v>
          </cell>
          <cell r="K771">
            <v>2894696.1199999996</v>
          </cell>
          <cell r="L771">
            <v>-62575071.379999995</v>
          </cell>
          <cell r="M771">
            <v>-43230.52</v>
          </cell>
          <cell r="N771">
            <v>-59723605.780000001</v>
          </cell>
          <cell r="O771">
            <v>285476565.91000003</v>
          </cell>
          <cell r="P771">
            <v>-21031236.41</v>
          </cell>
          <cell r="Q771">
            <v>-221001748.50999999</v>
          </cell>
          <cell r="R771">
            <v>43443580.990000039</v>
          </cell>
          <cell r="S771">
            <v>0</v>
          </cell>
        </row>
        <row r="772">
          <cell r="A772">
            <v>1404051441</v>
          </cell>
          <cell r="B772" t="str">
            <v>GST Payable - Clearing</v>
          </cell>
          <cell r="C772">
            <v>0</v>
          </cell>
          <cell r="D772">
            <v>0</v>
          </cell>
          <cell r="E772">
            <v>0</v>
          </cell>
          <cell r="F772">
            <v>0</v>
          </cell>
          <cell r="G772">
            <v>0</v>
          </cell>
          <cell r="H772">
            <v>0</v>
          </cell>
          <cell r="I772">
            <v>0</v>
          </cell>
          <cell r="J772">
            <v>0</v>
          </cell>
          <cell r="K772">
            <v>0</v>
          </cell>
          <cell r="L772">
            <v>0</v>
          </cell>
          <cell r="M772">
            <v>0</v>
          </cell>
          <cell r="N772">
            <v>0</v>
          </cell>
          <cell r="O772">
            <v>0</v>
          </cell>
          <cell r="P772">
            <v>0</v>
          </cell>
          <cell r="Q772">
            <v>0</v>
          </cell>
          <cell r="R772">
            <v>0</v>
          </cell>
          <cell r="S772">
            <v>0</v>
          </cell>
        </row>
        <row r="773">
          <cell r="A773">
            <v>2206552110</v>
          </cell>
          <cell r="B773" t="str">
            <v>CGST Receivable-Karnataka</v>
          </cell>
          <cell r="C773">
            <v>98460</v>
          </cell>
          <cell r="D773">
            <v>3640591.3400000003</v>
          </cell>
          <cell r="E773">
            <v>559715.74999999814</v>
          </cell>
          <cell r="F773">
            <v>0</v>
          </cell>
          <cell r="G773">
            <v>0</v>
          </cell>
          <cell r="H773">
            <v>0</v>
          </cell>
          <cell r="I773">
            <v>4298767.089999998</v>
          </cell>
          <cell r="J773">
            <v>98460</v>
          </cell>
          <cell r="K773">
            <v>314570.94</v>
          </cell>
          <cell r="L773">
            <v>3326020.4000000004</v>
          </cell>
          <cell r="M773">
            <v>0</v>
          </cell>
          <cell r="N773">
            <v>3640591.3400000003</v>
          </cell>
          <cell r="O773">
            <v>-12419133.85</v>
          </cell>
          <cell r="P773">
            <v>890629.03</v>
          </cell>
          <cell r="Q773">
            <v>12088220.569999998</v>
          </cell>
          <cell r="R773">
            <v>559715.74999999814</v>
          </cell>
          <cell r="S773">
            <v>0</v>
          </cell>
        </row>
        <row r="774">
          <cell r="A774">
            <v>2206552111</v>
          </cell>
          <cell r="B774" t="str">
            <v>SGST Receivable-Karnataka</v>
          </cell>
          <cell r="C774">
            <v>98460</v>
          </cell>
          <cell r="D774">
            <v>3254423.3400000003</v>
          </cell>
          <cell r="E774">
            <v>1394001.129999999</v>
          </cell>
          <cell r="F774">
            <v>0</v>
          </cell>
          <cell r="G774">
            <v>0</v>
          </cell>
          <cell r="H774">
            <v>0</v>
          </cell>
          <cell r="I774">
            <v>4746884.4699999988</v>
          </cell>
          <cell r="J774">
            <v>98460</v>
          </cell>
          <cell r="K774">
            <v>314570.94</v>
          </cell>
          <cell r="L774">
            <v>2939852.4000000004</v>
          </cell>
          <cell r="M774">
            <v>0</v>
          </cell>
          <cell r="N774">
            <v>3254423.3400000003</v>
          </cell>
          <cell r="O774">
            <v>-11498927.18</v>
          </cell>
          <cell r="P774">
            <v>890629.03</v>
          </cell>
          <cell r="Q774">
            <v>12002299.279999999</v>
          </cell>
          <cell r="R774">
            <v>1394001.129999999</v>
          </cell>
          <cell r="S774">
            <v>0</v>
          </cell>
        </row>
        <row r="775">
          <cell r="A775">
            <v>2206552140</v>
          </cell>
          <cell r="B775" t="str">
            <v>CGST Receivable-Maharashtra</v>
          </cell>
          <cell r="C775">
            <v>1464240.88</v>
          </cell>
          <cell r="D775">
            <v>0</v>
          </cell>
          <cell r="E775">
            <v>-26188.989999999998</v>
          </cell>
          <cell r="F775">
            <v>0</v>
          </cell>
          <cell r="G775">
            <v>0</v>
          </cell>
          <cell r="H775">
            <v>64079141.480000004</v>
          </cell>
          <cell r="I775">
            <v>65517193.370000005</v>
          </cell>
          <cell r="J775">
            <v>1464240.88</v>
          </cell>
          <cell r="K775">
            <v>0</v>
          </cell>
          <cell r="L775">
            <v>0</v>
          </cell>
          <cell r="M775">
            <v>0</v>
          </cell>
          <cell r="N775">
            <v>0</v>
          </cell>
          <cell r="O775">
            <v>4.22</v>
          </cell>
          <cell r="P775">
            <v>0</v>
          </cell>
          <cell r="Q775">
            <v>-26193.21</v>
          </cell>
          <cell r="R775">
            <v>-26188.989999999998</v>
          </cell>
          <cell r="S775">
            <v>64079141.480000004</v>
          </cell>
        </row>
        <row r="776">
          <cell r="A776">
            <v>2206552141</v>
          </cell>
          <cell r="B776" t="str">
            <v>SGST Receivable-Maharashtra</v>
          </cell>
          <cell r="C776">
            <v>1464240.92</v>
          </cell>
          <cell r="D776">
            <v>0</v>
          </cell>
          <cell r="E776">
            <v>-26188.989999999998</v>
          </cell>
          <cell r="F776">
            <v>0</v>
          </cell>
          <cell r="G776">
            <v>0</v>
          </cell>
          <cell r="H776">
            <v>67772067.769999996</v>
          </cell>
          <cell r="I776">
            <v>69210119.700000003</v>
          </cell>
          <cell r="J776">
            <v>1464240.92</v>
          </cell>
          <cell r="K776">
            <v>0</v>
          </cell>
          <cell r="L776">
            <v>0</v>
          </cell>
          <cell r="M776">
            <v>0</v>
          </cell>
          <cell r="N776">
            <v>0</v>
          </cell>
          <cell r="O776">
            <v>4.22</v>
          </cell>
          <cell r="P776">
            <v>0</v>
          </cell>
          <cell r="Q776">
            <v>-26193.21</v>
          </cell>
          <cell r="R776">
            <v>-26188.989999999998</v>
          </cell>
          <cell r="S776">
            <v>67772067.769999996</v>
          </cell>
        </row>
        <row r="777">
          <cell r="A777">
            <v>1102090010</v>
          </cell>
          <cell r="B777" t="str">
            <v>DIVIDEND - EQUITY SHARES</v>
          </cell>
          <cell r="C777">
            <v>3286571178</v>
          </cell>
          <cell r="D777">
            <v>0</v>
          </cell>
          <cell r="E777">
            <v>0</v>
          </cell>
          <cell r="F777">
            <v>0</v>
          </cell>
          <cell r="G777">
            <v>0</v>
          </cell>
          <cell r="H777">
            <v>0</v>
          </cell>
          <cell r="I777">
            <v>3286571178</v>
          </cell>
          <cell r="J777">
            <v>3286571178</v>
          </cell>
          <cell r="K777">
            <v>0</v>
          </cell>
          <cell r="L777">
            <v>0</v>
          </cell>
          <cell r="M777">
            <v>0</v>
          </cell>
          <cell r="N777">
            <v>0</v>
          </cell>
          <cell r="O777">
            <v>0</v>
          </cell>
          <cell r="P777">
            <v>0</v>
          </cell>
          <cell r="Q777">
            <v>0</v>
          </cell>
          <cell r="R777">
            <v>0</v>
          </cell>
          <cell r="S777">
            <v>0</v>
          </cell>
        </row>
        <row r="778">
          <cell r="A778">
            <v>2105610025</v>
          </cell>
          <cell r="B778" t="str">
            <v>TDS RECOVERABLE - FY 2017-18</v>
          </cell>
          <cell r="C778">
            <v>753142612.57000005</v>
          </cell>
          <cell r="D778">
            <v>0</v>
          </cell>
          <cell r="E778">
            <v>0</v>
          </cell>
          <cell r="F778">
            <v>0</v>
          </cell>
          <cell r="G778">
            <v>0</v>
          </cell>
          <cell r="H778">
            <v>-0.34</v>
          </cell>
          <cell r="I778">
            <v>753142612.23000002</v>
          </cell>
          <cell r="J778">
            <v>753142612.57000005</v>
          </cell>
          <cell r="K778">
            <v>0</v>
          </cell>
          <cell r="L778">
            <v>0</v>
          </cell>
          <cell r="M778">
            <v>0</v>
          </cell>
          <cell r="N778">
            <v>0</v>
          </cell>
          <cell r="O778">
            <v>0</v>
          </cell>
          <cell r="P778">
            <v>0</v>
          </cell>
          <cell r="Q778">
            <v>0</v>
          </cell>
          <cell r="R778">
            <v>0</v>
          </cell>
          <cell r="S778">
            <v>-0.34</v>
          </cell>
        </row>
        <row r="779">
          <cell r="A779">
            <v>2204016761</v>
          </cell>
          <cell r="B779" t="str">
            <v>YES BANK–DIVIDEND 16-17–000184400012742 – INC</v>
          </cell>
          <cell r="C779">
            <v>1638656</v>
          </cell>
          <cell r="D779">
            <v>0</v>
          </cell>
          <cell r="E779">
            <v>0</v>
          </cell>
          <cell r="F779">
            <v>0</v>
          </cell>
          <cell r="G779">
            <v>0</v>
          </cell>
          <cell r="H779">
            <v>0</v>
          </cell>
          <cell r="I779">
            <v>1638656</v>
          </cell>
          <cell r="J779">
            <v>1638656</v>
          </cell>
          <cell r="K779">
            <v>0</v>
          </cell>
          <cell r="L779">
            <v>0</v>
          </cell>
          <cell r="M779">
            <v>0</v>
          </cell>
          <cell r="N779">
            <v>0</v>
          </cell>
          <cell r="O779">
            <v>0</v>
          </cell>
          <cell r="P779">
            <v>0</v>
          </cell>
          <cell r="Q779">
            <v>0</v>
          </cell>
          <cell r="R779">
            <v>0</v>
          </cell>
          <cell r="S779">
            <v>0</v>
          </cell>
        </row>
        <row r="780">
          <cell r="A780">
            <v>5501260250</v>
          </cell>
          <cell r="B780" t="str">
            <v>Additional Consideration - Hydro Acquisition</v>
          </cell>
          <cell r="C780">
            <v>0</v>
          </cell>
          <cell r="D780">
            <v>0</v>
          </cell>
          <cell r="E780">
            <v>0</v>
          </cell>
          <cell r="F780">
            <v>0</v>
          </cell>
          <cell r="G780">
            <v>0</v>
          </cell>
          <cell r="H780">
            <v>0</v>
          </cell>
          <cell r="I780">
            <v>0</v>
          </cell>
          <cell r="J780">
            <v>0</v>
          </cell>
          <cell r="K780">
            <v>0</v>
          </cell>
          <cell r="L780">
            <v>0</v>
          </cell>
          <cell r="M780">
            <v>0</v>
          </cell>
          <cell r="N780">
            <v>0</v>
          </cell>
          <cell r="O780">
            <v>0</v>
          </cell>
          <cell r="P780">
            <v>0</v>
          </cell>
          <cell r="Q780">
            <v>0</v>
          </cell>
          <cell r="R780">
            <v>0</v>
          </cell>
          <cell r="S780">
            <v>0</v>
          </cell>
        </row>
        <row r="781">
          <cell r="A781">
            <v>1404051112</v>
          </cell>
          <cell r="B781" t="str">
            <v>IGST Payable-Karnataka</v>
          </cell>
          <cell r="C781">
            <v>0</v>
          </cell>
          <cell r="D781">
            <v>-9755627.6100000013</v>
          </cell>
          <cell r="E781">
            <v>7328634.9799999995</v>
          </cell>
          <cell r="F781">
            <v>0</v>
          </cell>
          <cell r="G781">
            <v>0</v>
          </cell>
          <cell r="H781">
            <v>0</v>
          </cell>
          <cell r="I781">
            <v>-2426992.6300000018</v>
          </cell>
          <cell r="J781">
            <v>0</v>
          </cell>
          <cell r="K781">
            <v>-9650294.0600000005</v>
          </cell>
          <cell r="L781">
            <v>0</v>
          </cell>
          <cell r="M781">
            <v>-105333.55</v>
          </cell>
          <cell r="N781">
            <v>-9755627.6100000013</v>
          </cell>
          <cell r="O781">
            <v>9586571.0299999993</v>
          </cell>
          <cell r="P781">
            <v>-1999547.05</v>
          </cell>
          <cell r="Q781">
            <v>-258389</v>
          </cell>
          <cell r="R781">
            <v>7328634.9799999995</v>
          </cell>
          <cell r="S781">
            <v>0</v>
          </cell>
        </row>
        <row r="782">
          <cell r="A782">
            <v>2206552112</v>
          </cell>
          <cell r="B782" t="str">
            <v>IGST Receivable-Karnataka</v>
          </cell>
          <cell r="C782">
            <v>77940</v>
          </cell>
          <cell r="D782">
            <v>1305439.5</v>
          </cell>
          <cell r="E782">
            <v>6495571.4900000002</v>
          </cell>
          <cell r="F782">
            <v>1323</v>
          </cell>
          <cell r="G782">
            <v>0</v>
          </cell>
          <cell r="H782">
            <v>0</v>
          </cell>
          <cell r="I782">
            <v>7878950.9900000002</v>
          </cell>
          <cell r="J782">
            <v>77940</v>
          </cell>
          <cell r="K782">
            <v>1460306.36</v>
          </cell>
          <cell r="L782">
            <v>-154872.54999999999</v>
          </cell>
          <cell r="M782">
            <v>5.69</v>
          </cell>
          <cell r="N782">
            <v>1305439.5</v>
          </cell>
          <cell r="O782">
            <v>-3592601.57</v>
          </cell>
          <cell r="P782">
            <v>2739602.42</v>
          </cell>
          <cell r="Q782">
            <v>7348570.6399999997</v>
          </cell>
          <cell r="R782">
            <v>6495571.4900000002</v>
          </cell>
          <cell r="S782">
            <v>0</v>
          </cell>
        </row>
        <row r="783">
          <cell r="A783">
            <v>4101010010</v>
          </cell>
          <cell r="B783" t="str">
            <v>DOMESTIC SALES - MEMO</v>
          </cell>
          <cell r="C783">
            <v>0</v>
          </cell>
          <cell r="D783">
            <v>0</v>
          </cell>
          <cell r="E783">
            <v>-3391498.04</v>
          </cell>
          <cell r="F783">
            <v>0</v>
          </cell>
          <cell r="G783">
            <v>0</v>
          </cell>
          <cell r="H783">
            <v>-261075000</v>
          </cell>
          <cell r="I783">
            <v>-264466498.03999999</v>
          </cell>
          <cell r="J783">
            <v>0</v>
          </cell>
          <cell r="K783">
            <v>0</v>
          </cell>
          <cell r="L783">
            <v>0</v>
          </cell>
          <cell r="M783">
            <v>0</v>
          </cell>
          <cell r="N783">
            <v>0</v>
          </cell>
          <cell r="O783">
            <v>-3391500</v>
          </cell>
          <cell r="P783">
            <v>0.18</v>
          </cell>
          <cell r="Q783">
            <v>1.78</v>
          </cell>
          <cell r="R783">
            <v>-3391498.04</v>
          </cell>
          <cell r="S783">
            <v>-261075000</v>
          </cell>
        </row>
        <row r="784">
          <cell r="A784">
            <v>1404100340</v>
          </cell>
          <cell r="B784" t="str">
            <v>CONSIDERATION PAYABLE ON BUSINESS COMBINATION</v>
          </cell>
          <cell r="C784">
            <v>0</v>
          </cell>
          <cell r="D784">
            <v>0</v>
          </cell>
          <cell r="E784">
            <v>0</v>
          </cell>
          <cell r="F784">
            <v>0</v>
          </cell>
          <cell r="G784">
            <v>0</v>
          </cell>
          <cell r="H784">
            <v>0</v>
          </cell>
          <cell r="I784">
            <v>0</v>
          </cell>
          <cell r="J784">
            <v>0</v>
          </cell>
          <cell r="K784">
            <v>0</v>
          </cell>
          <cell r="L784">
            <v>0</v>
          </cell>
          <cell r="M784">
            <v>0</v>
          </cell>
          <cell r="N784">
            <v>0</v>
          </cell>
          <cell r="O784">
            <v>0</v>
          </cell>
          <cell r="P784">
            <v>0</v>
          </cell>
          <cell r="Q784">
            <v>0</v>
          </cell>
          <cell r="R784">
            <v>0</v>
          </cell>
          <cell r="S784">
            <v>0</v>
          </cell>
        </row>
        <row r="785">
          <cell r="A785">
            <v>1404100350</v>
          </cell>
          <cell r="B785" t="str">
            <v>Other Payable to JPVL</v>
          </cell>
          <cell r="C785">
            <v>0</v>
          </cell>
          <cell r="D785">
            <v>2</v>
          </cell>
          <cell r="E785">
            <v>-2</v>
          </cell>
          <cell r="F785">
            <v>0</v>
          </cell>
          <cell r="G785">
            <v>0</v>
          </cell>
          <cell r="H785">
            <v>0</v>
          </cell>
          <cell r="I785">
            <v>0</v>
          </cell>
          <cell r="J785">
            <v>0</v>
          </cell>
          <cell r="K785">
            <v>2</v>
          </cell>
          <cell r="L785">
            <v>0</v>
          </cell>
          <cell r="M785">
            <v>0</v>
          </cell>
          <cell r="N785">
            <v>2</v>
          </cell>
          <cell r="O785">
            <v>-2</v>
          </cell>
          <cell r="P785">
            <v>0</v>
          </cell>
          <cell r="Q785">
            <v>0</v>
          </cell>
          <cell r="R785">
            <v>-2</v>
          </cell>
          <cell r="S785">
            <v>0</v>
          </cell>
        </row>
        <row r="786">
          <cell r="A786">
            <v>5501020120</v>
          </cell>
          <cell r="B786" t="str">
            <v>REV - UI CHGS TO KTPCL</v>
          </cell>
          <cell r="C786">
            <v>0</v>
          </cell>
          <cell r="D786">
            <v>0</v>
          </cell>
          <cell r="E786">
            <v>0</v>
          </cell>
          <cell r="F786">
            <v>0</v>
          </cell>
          <cell r="G786">
            <v>0</v>
          </cell>
          <cell r="H786">
            <v>0</v>
          </cell>
          <cell r="I786">
            <v>0</v>
          </cell>
          <cell r="J786">
            <v>0</v>
          </cell>
          <cell r="K786">
            <v>0</v>
          </cell>
          <cell r="L786">
            <v>0</v>
          </cell>
          <cell r="M786">
            <v>0</v>
          </cell>
          <cell r="N786">
            <v>0</v>
          </cell>
          <cell r="O786">
            <v>0</v>
          </cell>
          <cell r="P786">
            <v>0</v>
          </cell>
          <cell r="Q786">
            <v>0</v>
          </cell>
          <cell r="R786">
            <v>0</v>
          </cell>
          <cell r="S786">
            <v>0</v>
          </cell>
        </row>
        <row r="787">
          <cell r="A787">
            <v>2206552410</v>
          </cell>
          <cell r="B787" t="str">
            <v>CGST Receivable - RCM</v>
          </cell>
          <cell r="C787">
            <v>-192788</v>
          </cell>
          <cell r="D787">
            <v>700</v>
          </cell>
          <cell r="E787">
            <v>132141.28999999998</v>
          </cell>
          <cell r="F787">
            <v>7112.5</v>
          </cell>
          <cell r="G787">
            <v>68465.62</v>
          </cell>
          <cell r="H787">
            <v>575985.28</v>
          </cell>
          <cell r="I787">
            <v>516038.57</v>
          </cell>
          <cell r="J787">
            <v>-192788</v>
          </cell>
          <cell r="K787">
            <v>700</v>
          </cell>
          <cell r="L787">
            <v>0</v>
          </cell>
          <cell r="M787">
            <v>0</v>
          </cell>
          <cell r="N787">
            <v>700</v>
          </cell>
          <cell r="O787">
            <v>2771</v>
          </cell>
          <cell r="P787">
            <v>129370.29</v>
          </cell>
          <cell r="Q787">
            <v>0</v>
          </cell>
          <cell r="R787">
            <v>132141.28999999998</v>
          </cell>
          <cell r="S787">
            <v>575985.28</v>
          </cell>
        </row>
        <row r="788">
          <cell r="A788">
            <v>2206552411</v>
          </cell>
          <cell r="B788" t="str">
            <v>SGST Receivable- RCM</v>
          </cell>
          <cell r="C788">
            <v>28800</v>
          </cell>
          <cell r="D788">
            <v>700</v>
          </cell>
          <cell r="E788">
            <v>132141.28999999998</v>
          </cell>
          <cell r="F788">
            <v>7112.5</v>
          </cell>
          <cell r="G788">
            <v>68465.62</v>
          </cell>
          <cell r="H788">
            <v>354397.28</v>
          </cell>
          <cell r="I788">
            <v>516038.57</v>
          </cell>
          <cell r="J788">
            <v>28800</v>
          </cell>
          <cell r="K788">
            <v>700</v>
          </cell>
          <cell r="L788">
            <v>0</v>
          </cell>
          <cell r="M788">
            <v>0</v>
          </cell>
          <cell r="N788">
            <v>700</v>
          </cell>
          <cell r="O788">
            <v>2771</v>
          </cell>
          <cell r="P788">
            <v>129370.29</v>
          </cell>
          <cell r="Q788">
            <v>0</v>
          </cell>
          <cell r="R788">
            <v>132141.28999999998</v>
          </cell>
          <cell r="S788">
            <v>354397.28</v>
          </cell>
        </row>
        <row r="789">
          <cell r="A789">
            <v>4201010120</v>
          </cell>
          <cell r="B789" t="str">
            <v>INTEREST ON REFUND OF INCOME TAX</v>
          </cell>
          <cell r="C789">
            <v>0</v>
          </cell>
          <cell r="D789">
            <v>0</v>
          </cell>
          <cell r="E789">
            <v>0</v>
          </cell>
          <cell r="F789">
            <v>0</v>
          </cell>
          <cell r="G789">
            <v>0</v>
          </cell>
          <cell r="H789">
            <v>0</v>
          </cell>
          <cell r="I789">
            <v>0</v>
          </cell>
          <cell r="J789">
            <v>0</v>
          </cell>
          <cell r="K789">
            <v>0</v>
          </cell>
          <cell r="L789">
            <v>0</v>
          </cell>
          <cell r="M789">
            <v>0</v>
          </cell>
          <cell r="N789">
            <v>0</v>
          </cell>
          <cell r="O789">
            <v>0</v>
          </cell>
          <cell r="P789">
            <v>0</v>
          </cell>
          <cell r="Q789">
            <v>0</v>
          </cell>
          <cell r="R789">
            <v>0</v>
          </cell>
          <cell r="S789">
            <v>0</v>
          </cell>
        </row>
        <row r="790">
          <cell r="A790">
            <v>2204016762</v>
          </cell>
          <cell r="B790" t="str">
            <v>YES BANK–DIVIDEND 16-17–000184400012742 – OUT</v>
          </cell>
          <cell r="C790">
            <v>-648562</v>
          </cell>
          <cell r="D790">
            <v>0</v>
          </cell>
          <cell r="E790">
            <v>0</v>
          </cell>
          <cell r="F790">
            <v>0</v>
          </cell>
          <cell r="G790">
            <v>0</v>
          </cell>
          <cell r="H790">
            <v>0</v>
          </cell>
          <cell r="I790">
            <v>-648562</v>
          </cell>
          <cell r="J790">
            <v>-648562</v>
          </cell>
          <cell r="K790">
            <v>0</v>
          </cell>
          <cell r="L790">
            <v>0</v>
          </cell>
          <cell r="M790">
            <v>0</v>
          </cell>
          <cell r="N790">
            <v>0</v>
          </cell>
          <cell r="O790">
            <v>0</v>
          </cell>
          <cell r="P790">
            <v>0</v>
          </cell>
          <cell r="Q790">
            <v>0</v>
          </cell>
          <cell r="R790">
            <v>0</v>
          </cell>
          <cell r="S790">
            <v>0</v>
          </cell>
        </row>
        <row r="791">
          <cell r="A791">
            <v>2206552142</v>
          </cell>
          <cell r="B791" t="str">
            <v>IGST Receivable-Maharashtra</v>
          </cell>
          <cell r="C791">
            <v>10821341.77</v>
          </cell>
          <cell r="D791">
            <v>0</v>
          </cell>
          <cell r="E791">
            <v>3660</v>
          </cell>
          <cell r="F791">
            <v>0</v>
          </cell>
          <cell r="G791">
            <v>0</v>
          </cell>
          <cell r="H791">
            <v>16058907.43</v>
          </cell>
          <cell r="I791">
            <v>26883909.199999999</v>
          </cell>
          <cell r="J791">
            <v>10821341.77</v>
          </cell>
          <cell r="K791">
            <v>0</v>
          </cell>
          <cell r="L791">
            <v>0</v>
          </cell>
          <cell r="M791">
            <v>0</v>
          </cell>
          <cell r="N791">
            <v>0</v>
          </cell>
          <cell r="O791">
            <v>3660</v>
          </cell>
          <cell r="P791">
            <v>0</v>
          </cell>
          <cell r="Q791">
            <v>0</v>
          </cell>
          <cell r="R791">
            <v>3660</v>
          </cell>
          <cell r="S791">
            <v>16058907.43</v>
          </cell>
        </row>
        <row r="792">
          <cell r="A792">
            <v>4201040030</v>
          </cell>
          <cell r="B792" t="str">
            <v>MTM on current Investment  - FVTPL</v>
          </cell>
          <cell r="C792">
            <v>0</v>
          </cell>
          <cell r="D792">
            <v>0</v>
          </cell>
          <cell r="E792">
            <v>0</v>
          </cell>
          <cell r="F792">
            <v>0</v>
          </cell>
          <cell r="G792">
            <v>0</v>
          </cell>
          <cell r="H792">
            <v>-668807</v>
          </cell>
          <cell r="I792">
            <v>-668807</v>
          </cell>
          <cell r="J792">
            <v>0</v>
          </cell>
          <cell r="K792">
            <v>0</v>
          </cell>
          <cell r="L792">
            <v>0</v>
          </cell>
          <cell r="M792">
            <v>0</v>
          </cell>
          <cell r="N792">
            <v>0</v>
          </cell>
          <cell r="O792">
            <v>0</v>
          </cell>
          <cell r="P792">
            <v>0</v>
          </cell>
          <cell r="Q792">
            <v>0</v>
          </cell>
          <cell r="R792">
            <v>0</v>
          </cell>
          <cell r="S792">
            <v>-668807</v>
          </cell>
        </row>
        <row r="793">
          <cell r="A793">
            <v>5301020370</v>
          </cell>
          <cell r="B793" t="str">
            <v>INTEREST EXPENSE ON FINANCIAL LIABILITIE-INDA</v>
          </cell>
          <cell r="C793">
            <v>0</v>
          </cell>
          <cell r="D793">
            <v>735481.79791231302</v>
          </cell>
          <cell r="E793">
            <v>0</v>
          </cell>
          <cell r="F793">
            <v>0</v>
          </cell>
          <cell r="G793">
            <v>0</v>
          </cell>
          <cell r="H793">
            <v>199442.9557133645</v>
          </cell>
          <cell r="I793">
            <v>934924.75362567755</v>
          </cell>
          <cell r="J793">
            <v>0</v>
          </cell>
          <cell r="K793">
            <v>735481.79791231302</v>
          </cell>
          <cell r="L793">
            <v>0</v>
          </cell>
          <cell r="M793">
            <v>0</v>
          </cell>
          <cell r="N793">
            <v>735481.79791231302</v>
          </cell>
          <cell r="O793">
            <v>0</v>
          </cell>
          <cell r="P793">
            <v>0</v>
          </cell>
          <cell r="Q793">
            <v>0</v>
          </cell>
          <cell r="R793">
            <v>0</v>
          </cell>
          <cell r="S793">
            <v>199442.9557133645</v>
          </cell>
        </row>
        <row r="794">
          <cell r="A794">
            <v>2204016410</v>
          </cell>
          <cell r="B794" t="str">
            <v>IDFC BANK LTD –  CA – 10001546056</v>
          </cell>
          <cell r="C794">
            <v>0</v>
          </cell>
          <cell r="D794">
            <v>0</v>
          </cell>
          <cell r="E794">
            <v>0</v>
          </cell>
          <cell r="F794">
            <v>0</v>
          </cell>
          <cell r="G794">
            <v>0</v>
          </cell>
          <cell r="H794">
            <v>0</v>
          </cell>
          <cell r="I794">
            <v>0</v>
          </cell>
          <cell r="J794">
            <v>0</v>
          </cell>
          <cell r="K794">
            <v>0</v>
          </cell>
          <cell r="L794">
            <v>0</v>
          </cell>
          <cell r="M794">
            <v>0</v>
          </cell>
          <cell r="N794">
            <v>0</v>
          </cell>
          <cell r="O794">
            <v>0</v>
          </cell>
          <cell r="P794">
            <v>0</v>
          </cell>
          <cell r="Q794">
            <v>0</v>
          </cell>
          <cell r="R794">
            <v>0</v>
          </cell>
          <cell r="S794">
            <v>0</v>
          </cell>
        </row>
        <row r="795">
          <cell r="A795">
            <v>2204016540</v>
          </cell>
          <cell r="B795" t="str">
            <v>KOTAK BANK - 8111844230</v>
          </cell>
          <cell r="C795">
            <v>65462.89</v>
          </cell>
          <cell r="D795">
            <v>0</v>
          </cell>
          <cell r="E795">
            <v>0</v>
          </cell>
          <cell r="F795">
            <v>0</v>
          </cell>
          <cell r="G795">
            <v>0</v>
          </cell>
          <cell r="H795">
            <v>0</v>
          </cell>
          <cell r="I795">
            <v>65462.89</v>
          </cell>
          <cell r="J795">
            <v>65462.89</v>
          </cell>
          <cell r="K795">
            <v>0</v>
          </cell>
          <cell r="L795">
            <v>0</v>
          </cell>
          <cell r="M795">
            <v>0</v>
          </cell>
          <cell r="N795">
            <v>0</v>
          </cell>
          <cell r="O795">
            <v>0</v>
          </cell>
          <cell r="P795">
            <v>0</v>
          </cell>
          <cell r="Q795">
            <v>0</v>
          </cell>
          <cell r="R795">
            <v>0</v>
          </cell>
          <cell r="S795">
            <v>0</v>
          </cell>
        </row>
        <row r="796">
          <cell r="A796">
            <v>5401010030</v>
          </cell>
          <cell r="B796" t="str">
            <v>DEPRECIATION BUILDINGS-NON FACTORY.</v>
          </cell>
          <cell r="C796">
            <v>0</v>
          </cell>
          <cell r="D796">
            <v>0</v>
          </cell>
          <cell r="E796">
            <v>0</v>
          </cell>
          <cell r="F796">
            <v>0</v>
          </cell>
          <cell r="G796">
            <v>0</v>
          </cell>
          <cell r="H796">
            <v>0</v>
          </cell>
          <cell r="I796">
            <v>0</v>
          </cell>
          <cell r="J796">
            <v>0</v>
          </cell>
          <cell r="K796">
            <v>0</v>
          </cell>
          <cell r="L796">
            <v>0</v>
          </cell>
          <cell r="M796">
            <v>0</v>
          </cell>
          <cell r="N796">
            <v>0</v>
          </cell>
          <cell r="O796">
            <v>0</v>
          </cell>
          <cell r="P796">
            <v>0</v>
          </cell>
          <cell r="Q796">
            <v>0</v>
          </cell>
          <cell r="R796">
            <v>0</v>
          </cell>
          <cell r="S796">
            <v>0</v>
          </cell>
        </row>
        <row r="797">
          <cell r="A797">
            <v>1102090030</v>
          </cell>
          <cell r="B797" t="str">
            <v>DIVIDEND DISTRIBUTION TAX</v>
          </cell>
          <cell r="C797">
            <v>0</v>
          </cell>
          <cell r="D797">
            <v>0</v>
          </cell>
          <cell r="E797">
            <v>0</v>
          </cell>
          <cell r="F797">
            <v>0</v>
          </cell>
          <cell r="G797">
            <v>0</v>
          </cell>
          <cell r="H797">
            <v>0</v>
          </cell>
          <cell r="I797">
            <v>0</v>
          </cell>
          <cell r="J797">
            <v>0</v>
          </cell>
          <cell r="K797">
            <v>0</v>
          </cell>
          <cell r="L797">
            <v>0</v>
          </cell>
          <cell r="M797">
            <v>0</v>
          </cell>
          <cell r="N797">
            <v>0</v>
          </cell>
          <cell r="O797">
            <v>0</v>
          </cell>
          <cell r="P797">
            <v>0</v>
          </cell>
          <cell r="Q797">
            <v>0</v>
          </cell>
          <cell r="R797">
            <v>0</v>
          </cell>
          <cell r="S797">
            <v>0</v>
          </cell>
        </row>
        <row r="798">
          <cell r="A798">
            <v>1403021110</v>
          </cell>
          <cell r="B798" t="str">
            <v>FREIGHT CLEARING</v>
          </cell>
          <cell r="C798">
            <v>0</v>
          </cell>
          <cell r="D798">
            <v>0</v>
          </cell>
          <cell r="E798">
            <v>0</v>
          </cell>
          <cell r="F798">
            <v>0</v>
          </cell>
          <cell r="G798">
            <v>0</v>
          </cell>
          <cell r="H798">
            <v>-14160</v>
          </cell>
          <cell r="I798">
            <v>-14160</v>
          </cell>
          <cell r="J798">
            <v>0</v>
          </cell>
          <cell r="K798">
            <v>0</v>
          </cell>
          <cell r="L798">
            <v>0</v>
          </cell>
          <cell r="M798">
            <v>0</v>
          </cell>
          <cell r="N798">
            <v>0</v>
          </cell>
          <cell r="O798">
            <v>0</v>
          </cell>
          <cell r="P798">
            <v>0</v>
          </cell>
          <cell r="Q798">
            <v>0</v>
          </cell>
          <cell r="R798">
            <v>0</v>
          </cell>
          <cell r="S798">
            <v>-14160</v>
          </cell>
        </row>
        <row r="799">
          <cell r="A799">
            <v>1404051113</v>
          </cell>
          <cell r="B799" t="str">
            <v>GST Cess Payable-Karnataka</v>
          </cell>
          <cell r="C799">
            <v>0</v>
          </cell>
          <cell r="D799">
            <v>0</v>
          </cell>
          <cell r="E799">
            <v>0</v>
          </cell>
          <cell r="F799">
            <v>0</v>
          </cell>
          <cell r="G799">
            <v>0</v>
          </cell>
          <cell r="H799">
            <v>0</v>
          </cell>
          <cell r="I799">
            <v>0</v>
          </cell>
          <cell r="J799">
            <v>0</v>
          </cell>
          <cell r="K799">
            <v>0</v>
          </cell>
          <cell r="L799">
            <v>0</v>
          </cell>
          <cell r="M799">
            <v>0</v>
          </cell>
          <cell r="N799">
            <v>0</v>
          </cell>
          <cell r="O799">
            <v>-400000</v>
          </cell>
          <cell r="P799">
            <v>800000</v>
          </cell>
          <cell r="Q799">
            <v>-400000</v>
          </cell>
          <cell r="R799">
            <v>0</v>
          </cell>
          <cell r="S799">
            <v>0</v>
          </cell>
        </row>
        <row r="800">
          <cell r="A800">
            <v>1404051143</v>
          </cell>
          <cell r="B800" t="str">
            <v>GST Cess Payable-Maharashtra</v>
          </cell>
          <cell r="C800">
            <v>0</v>
          </cell>
          <cell r="D800">
            <v>0</v>
          </cell>
          <cell r="E800">
            <v>0</v>
          </cell>
          <cell r="F800">
            <v>0</v>
          </cell>
          <cell r="G800">
            <v>0</v>
          </cell>
          <cell r="H800">
            <v>0</v>
          </cell>
          <cell r="I800">
            <v>0</v>
          </cell>
          <cell r="J800">
            <v>0</v>
          </cell>
          <cell r="K800">
            <v>0</v>
          </cell>
          <cell r="L800">
            <v>0</v>
          </cell>
          <cell r="M800">
            <v>0</v>
          </cell>
          <cell r="N800">
            <v>0</v>
          </cell>
          <cell r="O800">
            <v>0</v>
          </cell>
          <cell r="P800">
            <v>0</v>
          </cell>
          <cell r="Q800">
            <v>0</v>
          </cell>
          <cell r="R800">
            <v>0</v>
          </cell>
          <cell r="S800">
            <v>0</v>
          </cell>
        </row>
        <row r="801">
          <cell r="A801">
            <v>1404080440</v>
          </cell>
          <cell r="B801" t="str">
            <v>EMPLOYEE DEDUCTION - IIS TRUST</v>
          </cell>
          <cell r="C801">
            <v>276745</v>
          </cell>
          <cell r="D801">
            <v>-75350</v>
          </cell>
          <cell r="E801">
            <v>-127500</v>
          </cell>
          <cell r="F801">
            <v>-13900</v>
          </cell>
          <cell r="G801">
            <v>-31700</v>
          </cell>
          <cell r="H801">
            <v>-79900</v>
          </cell>
          <cell r="I801">
            <v>-6005</v>
          </cell>
          <cell r="J801">
            <v>276745</v>
          </cell>
          <cell r="K801">
            <v>-49250</v>
          </cell>
          <cell r="L801">
            <v>-26100</v>
          </cell>
          <cell r="M801">
            <v>0</v>
          </cell>
          <cell r="N801">
            <v>-75350</v>
          </cell>
          <cell r="O801">
            <v>-40050</v>
          </cell>
          <cell r="P801">
            <v>-79650</v>
          </cell>
          <cell r="Q801">
            <v>-7800</v>
          </cell>
          <cell r="R801">
            <v>-127500</v>
          </cell>
          <cell r="S801">
            <v>-79900</v>
          </cell>
        </row>
        <row r="802">
          <cell r="A802">
            <v>2203510010</v>
          </cell>
          <cell r="B802" t="str">
            <v>TRADE RECEIVABLES - EXPORT</v>
          </cell>
          <cell r="C802">
            <v>0</v>
          </cell>
          <cell r="D802">
            <v>0</v>
          </cell>
          <cell r="E802">
            <v>0</v>
          </cell>
          <cell r="F802">
            <v>0</v>
          </cell>
          <cell r="G802">
            <v>0</v>
          </cell>
          <cell r="H802">
            <v>0</v>
          </cell>
          <cell r="I802">
            <v>0</v>
          </cell>
          <cell r="J802">
            <v>0</v>
          </cell>
          <cell r="K802">
            <v>0</v>
          </cell>
          <cell r="L802">
            <v>0</v>
          </cell>
          <cell r="M802">
            <v>0</v>
          </cell>
          <cell r="N802">
            <v>0</v>
          </cell>
          <cell r="O802">
            <v>0</v>
          </cell>
          <cell r="P802">
            <v>0</v>
          </cell>
          <cell r="Q802">
            <v>0</v>
          </cell>
          <cell r="R802">
            <v>0</v>
          </cell>
          <cell r="S802">
            <v>0</v>
          </cell>
        </row>
        <row r="803">
          <cell r="A803">
            <v>5101020010</v>
          </cell>
          <cell r="B803" t="str">
            <v>Price difference - SFG(PRD)</v>
          </cell>
          <cell r="C803">
            <v>0</v>
          </cell>
          <cell r="D803">
            <v>0</v>
          </cell>
          <cell r="E803">
            <v>0</v>
          </cell>
          <cell r="F803">
            <v>0</v>
          </cell>
          <cell r="G803">
            <v>0</v>
          </cell>
          <cell r="H803">
            <v>0</v>
          </cell>
          <cell r="I803">
            <v>0</v>
          </cell>
          <cell r="J803">
            <v>0</v>
          </cell>
          <cell r="K803">
            <v>0</v>
          </cell>
          <cell r="L803">
            <v>0</v>
          </cell>
          <cell r="M803">
            <v>0</v>
          </cell>
          <cell r="N803">
            <v>0</v>
          </cell>
          <cell r="O803">
            <v>0</v>
          </cell>
          <cell r="P803">
            <v>0</v>
          </cell>
          <cell r="Q803">
            <v>0</v>
          </cell>
          <cell r="R803">
            <v>0</v>
          </cell>
          <cell r="S803">
            <v>0</v>
          </cell>
        </row>
        <row r="804">
          <cell r="A804">
            <v>5301020030</v>
          </cell>
          <cell r="B804" t="str">
            <v>INTEREST ON INCOME TAX</v>
          </cell>
          <cell r="C804">
            <v>0</v>
          </cell>
          <cell r="D804">
            <v>0</v>
          </cell>
          <cell r="E804">
            <v>0</v>
          </cell>
          <cell r="F804">
            <v>0</v>
          </cell>
          <cell r="G804">
            <v>0</v>
          </cell>
          <cell r="H804">
            <v>0</v>
          </cell>
          <cell r="I804">
            <v>0</v>
          </cell>
          <cell r="J804">
            <v>0</v>
          </cell>
          <cell r="K804">
            <v>0</v>
          </cell>
          <cell r="L804">
            <v>0</v>
          </cell>
          <cell r="M804">
            <v>0</v>
          </cell>
          <cell r="N804">
            <v>0</v>
          </cell>
          <cell r="O804">
            <v>0</v>
          </cell>
          <cell r="P804">
            <v>0</v>
          </cell>
          <cell r="Q804">
            <v>0</v>
          </cell>
          <cell r="R804">
            <v>0</v>
          </cell>
          <cell r="S804">
            <v>0</v>
          </cell>
        </row>
        <row r="805">
          <cell r="A805">
            <v>5501260120</v>
          </cell>
          <cell r="B805" t="str">
            <v>STOA CHARGES</v>
          </cell>
          <cell r="C805">
            <v>0</v>
          </cell>
          <cell r="D805">
            <v>0</v>
          </cell>
          <cell r="E805">
            <v>8149187</v>
          </cell>
          <cell r="F805">
            <v>0</v>
          </cell>
          <cell r="G805">
            <v>0</v>
          </cell>
          <cell r="H805">
            <v>152220</v>
          </cell>
          <cell r="I805">
            <v>8301407</v>
          </cell>
          <cell r="J805">
            <v>0</v>
          </cell>
          <cell r="K805">
            <v>0</v>
          </cell>
          <cell r="L805">
            <v>0</v>
          </cell>
          <cell r="M805">
            <v>0</v>
          </cell>
          <cell r="N805">
            <v>0</v>
          </cell>
          <cell r="O805">
            <v>193520</v>
          </cell>
          <cell r="P805">
            <v>7955667</v>
          </cell>
          <cell r="Q805">
            <v>0</v>
          </cell>
          <cell r="R805">
            <v>8149187</v>
          </cell>
          <cell r="S805">
            <v>152220</v>
          </cell>
        </row>
        <row r="806">
          <cell r="A806">
            <v>2105580120</v>
          </cell>
          <cell r="B806" t="str">
            <v>DEPOSIT - GOVT AUTHORITIES</v>
          </cell>
          <cell r="C806">
            <v>813200</v>
          </cell>
          <cell r="D806">
            <v>0</v>
          </cell>
          <cell r="E806">
            <v>0</v>
          </cell>
          <cell r="F806">
            <v>0</v>
          </cell>
          <cell r="G806">
            <v>0</v>
          </cell>
          <cell r="H806">
            <v>0</v>
          </cell>
          <cell r="I806">
            <v>813200</v>
          </cell>
          <cell r="J806">
            <v>813200</v>
          </cell>
          <cell r="K806">
            <v>0</v>
          </cell>
          <cell r="L806">
            <v>0</v>
          </cell>
          <cell r="M806">
            <v>0</v>
          </cell>
          <cell r="N806">
            <v>0</v>
          </cell>
          <cell r="O806">
            <v>0</v>
          </cell>
          <cell r="P806">
            <v>0</v>
          </cell>
          <cell r="Q806">
            <v>0</v>
          </cell>
          <cell r="R806">
            <v>0</v>
          </cell>
          <cell r="S806">
            <v>0</v>
          </cell>
        </row>
        <row r="807">
          <cell r="A807">
            <v>1404080370</v>
          </cell>
          <cell r="B807" t="str">
            <v>LIABILITY FOR ONEDAYSALARY CONT.BY EMP.</v>
          </cell>
          <cell r="C807">
            <v>0</v>
          </cell>
          <cell r="D807">
            <v>0</v>
          </cell>
          <cell r="E807">
            <v>0</v>
          </cell>
          <cell r="F807">
            <v>0</v>
          </cell>
          <cell r="G807">
            <v>0</v>
          </cell>
          <cell r="H807">
            <v>0</v>
          </cell>
          <cell r="I807">
            <v>0</v>
          </cell>
          <cell r="J807">
            <v>0</v>
          </cell>
          <cell r="K807">
            <v>0</v>
          </cell>
          <cell r="L807">
            <v>0</v>
          </cell>
          <cell r="M807">
            <v>0</v>
          </cell>
          <cell r="N807">
            <v>0</v>
          </cell>
          <cell r="O807">
            <v>0</v>
          </cell>
          <cell r="P807">
            <v>0</v>
          </cell>
          <cell r="Q807">
            <v>0</v>
          </cell>
          <cell r="R807">
            <v>0</v>
          </cell>
          <cell r="S807">
            <v>0</v>
          </cell>
        </row>
        <row r="808">
          <cell r="A808">
            <v>1404100010</v>
          </cell>
          <cell r="B808" t="str">
            <v>ROYALTY PAYABLE</v>
          </cell>
          <cell r="C808">
            <v>-56306.32</v>
          </cell>
          <cell r="D808">
            <v>0</v>
          </cell>
          <cell r="E808">
            <v>0</v>
          </cell>
          <cell r="F808">
            <v>0</v>
          </cell>
          <cell r="G808">
            <v>0</v>
          </cell>
          <cell r="H808">
            <v>0</v>
          </cell>
          <cell r="I808">
            <v>-56306.32</v>
          </cell>
          <cell r="J808">
            <v>-56306.32</v>
          </cell>
          <cell r="K808">
            <v>0</v>
          </cell>
          <cell r="L808">
            <v>0</v>
          </cell>
          <cell r="M808">
            <v>0</v>
          </cell>
          <cell r="N808">
            <v>0</v>
          </cell>
          <cell r="O808">
            <v>0</v>
          </cell>
          <cell r="P808">
            <v>0</v>
          </cell>
          <cell r="Q808">
            <v>0</v>
          </cell>
          <cell r="R808">
            <v>0</v>
          </cell>
          <cell r="S808">
            <v>0</v>
          </cell>
        </row>
        <row r="809">
          <cell r="A809">
            <v>2204015452</v>
          </cell>
          <cell r="B809" t="str">
            <v>AXIS – CP ACCOUNT – 914020050624955 – OUTGOIN</v>
          </cell>
          <cell r="C809">
            <v>0</v>
          </cell>
          <cell r="D809">
            <v>0</v>
          </cell>
          <cell r="E809">
            <v>0</v>
          </cell>
          <cell r="F809">
            <v>0</v>
          </cell>
          <cell r="G809">
            <v>0</v>
          </cell>
          <cell r="H809">
            <v>0</v>
          </cell>
          <cell r="I809">
            <v>0</v>
          </cell>
          <cell r="J809">
            <v>0</v>
          </cell>
          <cell r="K809">
            <v>0</v>
          </cell>
          <cell r="L809">
            <v>0</v>
          </cell>
          <cell r="M809">
            <v>0</v>
          </cell>
          <cell r="N809">
            <v>0</v>
          </cell>
          <cell r="O809">
            <v>0</v>
          </cell>
          <cell r="P809">
            <v>0</v>
          </cell>
          <cell r="Q809">
            <v>0</v>
          </cell>
          <cell r="R809">
            <v>0</v>
          </cell>
          <cell r="S809">
            <v>0</v>
          </cell>
        </row>
        <row r="810">
          <cell r="A810">
            <v>1301030080</v>
          </cell>
          <cell r="B810" t="str">
            <v>LT-SEC-ECB</v>
          </cell>
          <cell r="C810">
            <v>0</v>
          </cell>
          <cell r="D810">
            <v>0</v>
          </cell>
          <cell r="E810">
            <v>0</v>
          </cell>
          <cell r="F810">
            <v>0</v>
          </cell>
          <cell r="G810">
            <v>0</v>
          </cell>
          <cell r="H810">
            <v>0</v>
          </cell>
          <cell r="I810">
            <v>0</v>
          </cell>
          <cell r="J810">
            <v>0</v>
          </cell>
          <cell r="K810">
            <v>0</v>
          </cell>
          <cell r="L810">
            <v>0</v>
          </cell>
          <cell r="M810">
            <v>0</v>
          </cell>
          <cell r="N810">
            <v>0</v>
          </cell>
          <cell r="O810">
            <v>0</v>
          </cell>
          <cell r="P810">
            <v>0</v>
          </cell>
          <cell r="Q810">
            <v>0</v>
          </cell>
          <cell r="R810">
            <v>0</v>
          </cell>
          <cell r="S810">
            <v>0</v>
          </cell>
        </row>
        <row r="811">
          <cell r="A811">
            <v>1404110011</v>
          </cell>
          <cell r="B811" t="str">
            <v>INTEREST ACCRUED BUT NOT DUE BANKS (CTRL A/C)</v>
          </cell>
          <cell r="C811">
            <v>0</v>
          </cell>
          <cell r="D811">
            <v>0</v>
          </cell>
          <cell r="E811">
            <v>0</v>
          </cell>
          <cell r="F811">
            <v>0</v>
          </cell>
          <cell r="G811">
            <v>0</v>
          </cell>
          <cell r="H811">
            <v>0</v>
          </cell>
          <cell r="I811">
            <v>0</v>
          </cell>
          <cell r="J811">
            <v>0</v>
          </cell>
          <cell r="K811">
            <v>0</v>
          </cell>
          <cell r="L811">
            <v>0</v>
          </cell>
          <cell r="M811">
            <v>0</v>
          </cell>
          <cell r="N811">
            <v>0</v>
          </cell>
          <cell r="O811">
            <v>0</v>
          </cell>
          <cell r="P811">
            <v>0</v>
          </cell>
          <cell r="Q811">
            <v>0</v>
          </cell>
          <cell r="R811">
            <v>0</v>
          </cell>
          <cell r="S811">
            <v>0</v>
          </cell>
        </row>
        <row r="812">
          <cell r="A812">
            <v>5301010020</v>
          </cell>
          <cell r="B812" t="str">
            <v>INTEREST ON FOREIGN CURRENCY LOANS</v>
          </cell>
          <cell r="C812">
            <v>0</v>
          </cell>
          <cell r="D812">
            <v>0</v>
          </cell>
          <cell r="E812">
            <v>0</v>
          </cell>
          <cell r="F812">
            <v>0</v>
          </cell>
          <cell r="G812">
            <v>0</v>
          </cell>
          <cell r="H812">
            <v>0</v>
          </cell>
          <cell r="I812">
            <v>0</v>
          </cell>
          <cell r="J812">
            <v>0</v>
          </cell>
          <cell r="K812">
            <v>0</v>
          </cell>
          <cell r="L812">
            <v>0</v>
          </cell>
          <cell r="M812">
            <v>0</v>
          </cell>
          <cell r="N812">
            <v>0</v>
          </cell>
          <cell r="O812">
            <v>0</v>
          </cell>
          <cell r="P812">
            <v>0</v>
          </cell>
          <cell r="Q812">
            <v>0</v>
          </cell>
          <cell r="R812">
            <v>0</v>
          </cell>
          <cell r="S812">
            <v>0</v>
          </cell>
        </row>
        <row r="813">
          <cell r="A813">
            <v>5501140380</v>
          </cell>
          <cell r="B813" t="str">
            <v>EXCHANGE DIFFERENCE - SALES</v>
          </cell>
          <cell r="C813">
            <v>0</v>
          </cell>
          <cell r="D813">
            <v>0</v>
          </cell>
          <cell r="E813">
            <v>0</v>
          </cell>
          <cell r="F813">
            <v>0</v>
          </cell>
          <cell r="G813">
            <v>0</v>
          </cell>
          <cell r="H813">
            <v>0</v>
          </cell>
          <cell r="I813">
            <v>0</v>
          </cell>
          <cell r="J813">
            <v>0</v>
          </cell>
          <cell r="K813">
            <v>0</v>
          </cell>
          <cell r="L813">
            <v>0</v>
          </cell>
          <cell r="M813">
            <v>0</v>
          </cell>
          <cell r="N813">
            <v>0</v>
          </cell>
          <cell r="O813">
            <v>0</v>
          </cell>
          <cell r="P813">
            <v>0</v>
          </cell>
          <cell r="Q813">
            <v>0</v>
          </cell>
          <cell r="R813">
            <v>0</v>
          </cell>
          <cell r="S813">
            <v>0</v>
          </cell>
        </row>
        <row r="814">
          <cell r="A814">
            <v>2206552000</v>
          </cell>
          <cell r="B814" t="str">
            <v>CGST Receivable-Andhra Pradesh</v>
          </cell>
          <cell r="C814">
            <v>0</v>
          </cell>
          <cell r="D814">
            <v>0</v>
          </cell>
          <cell r="E814">
            <v>0</v>
          </cell>
          <cell r="F814">
            <v>-244017.75</v>
          </cell>
          <cell r="G814">
            <v>0</v>
          </cell>
          <cell r="H814">
            <v>0</v>
          </cell>
          <cell r="I814">
            <v>0</v>
          </cell>
          <cell r="J814">
            <v>0</v>
          </cell>
          <cell r="K814">
            <v>0</v>
          </cell>
          <cell r="L814">
            <v>0</v>
          </cell>
          <cell r="M814">
            <v>0</v>
          </cell>
          <cell r="N814">
            <v>0</v>
          </cell>
          <cell r="O814">
            <v>0</v>
          </cell>
          <cell r="P814">
            <v>0</v>
          </cell>
          <cell r="Q814">
            <v>0</v>
          </cell>
          <cell r="R814">
            <v>0</v>
          </cell>
          <cell r="S814">
            <v>0</v>
          </cell>
        </row>
        <row r="815">
          <cell r="A815">
            <v>2206552001</v>
          </cell>
          <cell r="B815" t="str">
            <v>SGST Receivable-Andhra Pradesh</v>
          </cell>
          <cell r="C815">
            <v>0</v>
          </cell>
          <cell r="D815">
            <v>0</v>
          </cell>
          <cell r="E815">
            <v>0</v>
          </cell>
          <cell r="F815">
            <v>210837.25</v>
          </cell>
          <cell r="G815">
            <v>0</v>
          </cell>
          <cell r="H815">
            <v>0</v>
          </cell>
          <cell r="I815">
            <v>0</v>
          </cell>
          <cell r="J815">
            <v>0</v>
          </cell>
          <cell r="K815">
            <v>0</v>
          </cell>
          <cell r="L815">
            <v>0</v>
          </cell>
          <cell r="M815">
            <v>0</v>
          </cell>
          <cell r="N815">
            <v>0</v>
          </cell>
          <cell r="O815">
            <v>0</v>
          </cell>
          <cell r="P815">
            <v>0</v>
          </cell>
          <cell r="Q815">
            <v>0</v>
          </cell>
          <cell r="R815">
            <v>0</v>
          </cell>
          <cell r="S815">
            <v>0</v>
          </cell>
        </row>
        <row r="816">
          <cell r="A816">
            <v>2206552280</v>
          </cell>
          <cell r="B816" t="str">
            <v>CGST Receivable-West Bengal</v>
          </cell>
          <cell r="C816">
            <v>445.5</v>
          </cell>
          <cell r="D816">
            <v>0</v>
          </cell>
          <cell r="E816">
            <v>0</v>
          </cell>
          <cell r="F816">
            <v>304.82</v>
          </cell>
          <cell r="G816">
            <v>92264.33</v>
          </cell>
          <cell r="H816">
            <v>0</v>
          </cell>
          <cell r="I816">
            <v>445.5</v>
          </cell>
          <cell r="J816">
            <v>445.5</v>
          </cell>
          <cell r="K816">
            <v>0</v>
          </cell>
          <cell r="L816">
            <v>0</v>
          </cell>
          <cell r="M816">
            <v>0</v>
          </cell>
          <cell r="N816">
            <v>0</v>
          </cell>
          <cell r="O816">
            <v>0</v>
          </cell>
          <cell r="P816">
            <v>0</v>
          </cell>
          <cell r="Q816">
            <v>0</v>
          </cell>
          <cell r="R816">
            <v>0</v>
          </cell>
          <cell r="S816">
            <v>0</v>
          </cell>
        </row>
        <row r="817">
          <cell r="A817">
            <v>2206552281</v>
          </cell>
          <cell r="B817" t="str">
            <v>SGST Receivable-West Bengal</v>
          </cell>
          <cell r="C817">
            <v>445.5</v>
          </cell>
          <cell r="D817">
            <v>0</v>
          </cell>
          <cell r="E817">
            <v>0</v>
          </cell>
          <cell r="F817">
            <v>304.82</v>
          </cell>
          <cell r="G817">
            <v>92264.33</v>
          </cell>
          <cell r="H817">
            <v>0</v>
          </cell>
          <cell r="I817">
            <v>445.5</v>
          </cell>
          <cell r="J817">
            <v>445.5</v>
          </cell>
          <cell r="K817">
            <v>0</v>
          </cell>
          <cell r="L817">
            <v>0</v>
          </cell>
          <cell r="M817">
            <v>0</v>
          </cell>
          <cell r="N817">
            <v>0</v>
          </cell>
          <cell r="O817">
            <v>0</v>
          </cell>
          <cell r="P817">
            <v>0</v>
          </cell>
          <cell r="Q817">
            <v>0</v>
          </cell>
          <cell r="R817">
            <v>0</v>
          </cell>
          <cell r="S817">
            <v>0</v>
          </cell>
        </row>
        <row r="818">
          <cell r="A818">
            <v>4201090050</v>
          </cell>
          <cell r="B818" t="str">
            <v>INSURANCE CLAIM</v>
          </cell>
          <cell r="C818">
            <v>0</v>
          </cell>
          <cell r="D818">
            <v>0</v>
          </cell>
          <cell r="E818">
            <v>0</v>
          </cell>
          <cell r="F818">
            <v>0</v>
          </cell>
          <cell r="G818">
            <v>0</v>
          </cell>
          <cell r="H818">
            <v>0</v>
          </cell>
          <cell r="I818">
            <v>0</v>
          </cell>
          <cell r="J818">
            <v>0</v>
          </cell>
          <cell r="K818">
            <v>0</v>
          </cell>
          <cell r="L818">
            <v>0</v>
          </cell>
          <cell r="M818">
            <v>0</v>
          </cell>
          <cell r="N818">
            <v>0</v>
          </cell>
          <cell r="O818">
            <v>0</v>
          </cell>
          <cell r="P818">
            <v>0</v>
          </cell>
          <cell r="Q818">
            <v>0</v>
          </cell>
          <cell r="R818">
            <v>0</v>
          </cell>
          <cell r="S818">
            <v>0</v>
          </cell>
        </row>
        <row r="819">
          <cell r="A819">
            <v>2204015450</v>
          </cell>
          <cell r="B819" t="str">
            <v>AXIS – CP ACCOUNT – 914020050624955</v>
          </cell>
          <cell r="C819">
            <v>50</v>
          </cell>
          <cell r="D819">
            <v>0</v>
          </cell>
          <cell r="E819">
            <v>-50</v>
          </cell>
          <cell r="F819">
            <v>0</v>
          </cell>
          <cell r="G819">
            <v>0</v>
          </cell>
          <cell r="H819">
            <v>0</v>
          </cell>
          <cell r="I819">
            <v>0</v>
          </cell>
          <cell r="J819">
            <v>50</v>
          </cell>
          <cell r="K819">
            <v>0</v>
          </cell>
          <cell r="L819">
            <v>0</v>
          </cell>
          <cell r="M819">
            <v>0</v>
          </cell>
          <cell r="N819">
            <v>0</v>
          </cell>
          <cell r="O819">
            <v>-50</v>
          </cell>
          <cell r="P819">
            <v>0</v>
          </cell>
          <cell r="Q819">
            <v>0</v>
          </cell>
          <cell r="R819">
            <v>-50</v>
          </cell>
          <cell r="S819">
            <v>0</v>
          </cell>
        </row>
        <row r="820">
          <cell r="A820">
            <v>2206590290</v>
          </cell>
          <cell r="B820" t="str">
            <v>Advance EPC Expenses - Solar Projects</v>
          </cell>
          <cell r="C820">
            <v>-0.38</v>
          </cell>
          <cell r="D820">
            <v>0</v>
          </cell>
          <cell r="E820">
            <v>0</v>
          </cell>
          <cell r="F820">
            <v>0</v>
          </cell>
          <cell r="G820">
            <v>0</v>
          </cell>
          <cell r="H820">
            <v>0</v>
          </cell>
          <cell r="I820">
            <v>-0.38</v>
          </cell>
          <cell r="J820">
            <v>-0.38</v>
          </cell>
          <cell r="K820">
            <v>0</v>
          </cell>
          <cell r="L820">
            <v>0</v>
          </cell>
          <cell r="M820">
            <v>0</v>
          </cell>
          <cell r="N820">
            <v>0</v>
          </cell>
          <cell r="O820">
            <v>0</v>
          </cell>
          <cell r="P820">
            <v>0</v>
          </cell>
          <cell r="Q820">
            <v>0</v>
          </cell>
          <cell r="R820">
            <v>0</v>
          </cell>
          <cell r="S820">
            <v>0</v>
          </cell>
        </row>
        <row r="821">
          <cell r="A821">
            <v>2204017322</v>
          </cell>
          <cell r="B821" t="str">
            <v>Citi Bank 0522123013 Out Going</v>
          </cell>
          <cell r="C821">
            <v>-10800</v>
          </cell>
          <cell r="D821">
            <v>0</v>
          </cell>
          <cell r="E821">
            <v>0</v>
          </cell>
          <cell r="F821">
            <v>0</v>
          </cell>
          <cell r="G821">
            <v>0</v>
          </cell>
          <cell r="H821">
            <v>0</v>
          </cell>
          <cell r="I821">
            <v>-10800</v>
          </cell>
          <cell r="J821">
            <v>-10800</v>
          </cell>
          <cell r="K821">
            <v>0</v>
          </cell>
          <cell r="L821">
            <v>0</v>
          </cell>
          <cell r="M821">
            <v>0</v>
          </cell>
          <cell r="N821">
            <v>0</v>
          </cell>
          <cell r="O821">
            <v>0</v>
          </cell>
          <cell r="P821">
            <v>0</v>
          </cell>
          <cell r="Q821">
            <v>0</v>
          </cell>
          <cell r="R821">
            <v>0</v>
          </cell>
          <cell r="S821">
            <v>0</v>
          </cell>
        </row>
        <row r="822">
          <cell r="A822">
            <v>1403022050</v>
          </cell>
          <cell r="B822" t="str">
            <v>OUTSTANDING LIABILITIES - 2018-19</v>
          </cell>
          <cell r="C822">
            <v>-0.59</v>
          </cell>
          <cell r="D822">
            <v>0</v>
          </cell>
          <cell r="E822">
            <v>-856448.16</v>
          </cell>
          <cell r="F822">
            <v>0</v>
          </cell>
          <cell r="G822">
            <v>0</v>
          </cell>
          <cell r="H822">
            <v>-4348160</v>
          </cell>
          <cell r="I822">
            <v>-5204608.75</v>
          </cell>
          <cell r="J822">
            <v>-0.59</v>
          </cell>
          <cell r="K822">
            <v>0</v>
          </cell>
          <cell r="L822">
            <v>0</v>
          </cell>
          <cell r="M822">
            <v>0</v>
          </cell>
          <cell r="N822">
            <v>0</v>
          </cell>
          <cell r="O822">
            <v>-856448.16</v>
          </cell>
          <cell r="P822">
            <v>0</v>
          </cell>
          <cell r="Q822">
            <v>0</v>
          </cell>
          <cell r="R822">
            <v>-856448.16</v>
          </cell>
          <cell r="S822">
            <v>-4348160</v>
          </cell>
        </row>
        <row r="823">
          <cell r="A823">
            <v>2105610028</v>
          </cell>
          <cell r="B823" t="str">
            <v>TDS RECOVERABLE - FY 2018-19</v>
          </cell>
          <cell r="C823">
            <v>755179535.28999996</v>
          </cell>
          <cell r="D823">
            <v>0</v>
          </cell>
          <cell r="E823">
            <v>0</v>
          </cell>
          <cell r="F823">
            <v>0</v>
          </cell>
          <cell r="G823">
            <v>0</v>
          </cell>
          <cell r="H823">
            <v>0</v>
          </cell>
          <cell r="I823">
            <v>755179535.28999996</v>
          </cell>
          <cell r="J823">
            <v>755179535.28999996</v>
          </cell>
          <cell r="K823">
            <v>0</v>
          </cell>
          <cell r="L823">
            <v>0</v>
          </cell>
          <cell r="M823">
            <v>0</v>
          </cell>
          <cell r="N823">
            <v>0</v>
          </cell>
          <cell r="O823">
            <v>0</v>
          </cell>
          <cell r="P823">
            <v>0</v>
          </cell>
          <cell r="Q823">
            <v>0</v>
          </cell>
          <cell r="R823">
            <v>0</v>
          </cell>
          <cell r="S823">
            <v>0</v>
          </cell>
        </row>
        <row r="824">
          <cell r="A824">
            <v>2206552002</v>
          </cell>
          <cell r="B824" t="str">
            <v>IGST Receivable-Andhra Pradesh</v>
          </cell>
          <cell r="C824">
            <v>0</v>
          </cell>
          <cell r="D824">
            <v>0</v>
          </cell>
          <cell r="E824">
            <v>0</v>
          </cell>
          <cell r="F824">
            <v>1741317.92</v>
          </cell>
          <cell r="G824">
            <v>0</v>
          </cell>
          <cell r="H824">
            <v>0</v>
          </cell>
          <cell r="I824">
            <v>0</v>
          </cell>
          <cell r="J824">
            <v>0</v>
          </cell>
          <cell r="K824">
            <v>0</v>
          </cell>
          <cell r="L824">
            <v>0</v>
          </cell>
          <cell r="M824">
            <v>0</v>
          </cell>
          <cell r="N824">
            <v>0</v>
          </cell>
          <cell r="O824">
            <v>0</v>
          </cell>
          <cell r="P824">
            <v>0</v>
          </cell>
          <cell r="Q824">
            <v>0</v>
          </cell>
          <cell r="R824">
            <v>0</v>
          </cell>
          <cell r="S824">
            <v>0</v>
          </cell>
        </row>
        <row r="825">
          <cell r="A825">
            <v>2206552282</v>
          </cell>
          <cell r="B825" t="str">
            <v>IGST Receivable-West Bengal</v>
          </cell>
          <cell r="C825">
            <v>0</v>
          </cell>
          <cell r="D825">
            <v>0</v>
          </cell>
          <cell r="E825">
            <v>0</v>
          </cell>
          <cell r="F825">
            <v>24080.46</v>
          </cell>
          <cell r="G825">
            <v>687259.1</v>
          </cell>
          <cell r="H825">
            <v>0</v>
          </cell>
          <cell r="I825">
            <v>0</v>
          </cell>
          <cell r="J825">
            <v>0</v>
          </cell>
          <cell r="K825">
            <v>0</v>
          </cell>
          <cell r="L825">
            <v>0</v>
          </cell>
          <cell r="M825">
            <v>0</v>
          </cell>
          <cell r="N825">
            <v>0</v>
          </cell>
          <cell r="O825">
            <v>0</v>
          </cell>
          <cell r="P825">
            <v>0</v>
          </cell>
          <cell r="Q825">
            <v>0</v>
          </cell>
          <cell r="R825">
            <v>0</v>
          </cell>
          <cell r="S825">
            <v>0</v>
          </cell>
        </row>
        <row r="826">
          <cell r="A826">
            <v>1404100180</v>
          </cell>
          <cell r="B826" t="str">
            <v>DONATION PAYABLE</v>
          </cell>
          <cell r="C826">
            <v>174303</v>
          </cell>
          <cell r="D826">
            <v>-37800</v>
          </cell>
          <cell r="E826">
            <v>-86303</v>
          </cell>
          <cell r="F826">
            <v>0</v>
          </cell>
          <cell r="G826">
            <v>0</v>
          </cell>
          <cell r="H826">
            <v>-50200</v>
          </cell>
          <cell r="I826">
            <v>0</v>
          </cell>
          <cell r="J826">
            <v>174303</v>
          </cell>
          <cell r="K826">
            <v>-19500</v>
          </cell>
          <cell r="L826">
            <v>-15800</v>
          </cell>
          <cell r="M826">
            <v>-2500</v>
          </cell>
          <cell r="N826">
            <v>-37800</v>
          </cell>
          <cell r="O826">
            <v>-34353</v>
          </cell>
          <cell r="P826">
            <v>-45650</v>
          </cell>
          <cell r="Q826">
            <v>-6300</v>
          </cell>
          <cell r="R826">
            <v>-86303</v>
          </cell>
          <cell r="S826">
            <v>-50200</v>
          </cell>
        </row>
        <row r="827">
          <cell r="A827">
            <v>5501120000</v>
          </cell>
          <cell r="B827" t="str">
            <v>JOB WORK CHGS</v>
          </cell>
          <cell r="C827">
            <v>0</v>
          </cell>
          <cell r="D827">
            <v>0</v>
          </cell>
          <cell r="E827">
            <v>0</v>
          </cell>
          <cell r="F827">
            <v>0</v>
          </cell>
          <cell r="G827">
            <v>0</v>
          </cell>
          <cell r="H827">
            <v>0</v>
          </cell>
          <cell r="I827">
            <v>0</v>
          </cell>
          <cell r="J827">
            <v>0</v>
          </cell>
          <cell r="K827">
            <v>0</v>
          </cell>
          <cell r="L827">
            <v>0</v>
          </cell>
          <cell r="M827">
            <v>0</v>
          </cell>
          <cell r="N827">
            <v>0</v>
          </cell>
          <cell r="O827">
            <v>0</v>
          </cell>
          <cell r="P827">
            <v>0</v>
          </cell>
          <cell r="Q827">
            <v>0</v>
          </cell>
          <cell r="R827">
            <v>0</v>
          </cell>
          <cell r="S827">
            <v>0</v>
          </cell>
        </row>
        <row r="828">
          <cell r="A828">
            <v>5101071000</v>
          </cell>
          <cell r="B828" t="str">
            <v>COGS BY PRODUCT (SCRAP)</v>
          </cell>
          <cell r="C828">
            <v>0</v>
          </cell>
          <cell r="D828">
            <v>0</v>
          </cell>
          <cell r="E828">
            <v>0</v>
          </cell>
          <cell r="F828">
            <v>0</v>
          </cell>
          <cell r="G828">
            <v>0</v>
          </cell>
          <cell r="H828">
            <v>0</v>
          </cell>
          <cell r="I828">
            <v>0</v>
          </cell>
          <cell r="J828">
            <v>0</v>
          </cell>
          <cell r="K828">
            <v>0</v>
          </cell>
          <cell r="L828">
            <v>0</v>
          </cell>
          <cell r="M828">
            <v>0</v>
          </cell>
          <cell r="N828">
            <v>0</v>
          </cell>
          <cell r="O828">
            <v>0</v>
          </cell>
          <cell r="P828">
            <v>0</v>
          </cell>
          <cell r="Q828">
            <v>0</v>
          </cell>
          <cell r="R828">
            <v>0</v>
          </cell>
          <cell r="S828">
            <v>0</v>
          </cell>
        </row>
        <row r="829">
          <cell r="A829">
            <v>2203518050</v>
          </cell>
          <cell r="B829" t="str">
            <v>TRADE RECEIVABLES -  FOREX REINSTATEMENT</v>
          </cell>
          <cell r="C829">
            <v>0</v>
          </cell>
          <cell r="D829">
            <v>0</v>
          </cell>
          <cell r="E829">
            <v>0</v>
          </cell>
          <cell r="F829">
            <v>0</v>
          </cell>
          <cell r="G829">
            <v>0</v>
          </cell>
          <cell r="H829">
            <v>0</v>
          </cell>
          <cell r="I829">
            <v>0</v>
          </cell>
          <cell r="J829">
            <v>0</v>
          </cell>
          <cell r="K829">
            <v>0</v>
          </cell>
          <cell r="L829">
            <v>0</v>
          </cell>
          <cell r="M829">
            <v>0</v>
          </cell>
          <cell r="N829">
            <v>0</v>
          </cell>
          <cell r="O829">
            <v>0</v>
          </cell>
          <cell r="P829">
            <v>0</v>
          </cell>
          <cell r="Q829">
            <v>0</v>
          </cell>
          <cell r="R829">
            <v>0</v>
          </cell>
          <cell r="S829">
            <v>0</v>
          </cell>
        </row>
        <row r="830">
          <cell r="A830">
            <v>2204080000</v>
          </cell>
          <cell r="B830" t="str">
            <v>MARGIN MONEY</v>
          </cell>
          <cell r="C830">
            <v>0</v>
          </cell>
          <cell r="D830">
            <v>0</v>
          </cell>
          <cell r="E830">
            <v>0</v>
          </cell>
          <cell r="F830">
            <v>0</v>
          </cell>
          <cell r="G830">
            <v>0</v>
          </cell>
          <cell r="H830">
            <v>0</v>
          </cell>
          <cell r="I830">
            <v>0</v>
          </cell>
          <cell r="J830">
            <v>0</v>
          </cell>
          <cell r="K830">
            <v>0</v>
          </cell>
          <cell r="L830">
            <v>0</v>
          </cell>
          <cell r="M830">
            <v>0</v>
          </cell>
          <cell r="N830">
            <v>0</v>
          </cell>
          <cell r="O830">
            <v>0</v>
          </cell>
          <cell r="P830">
            <v>0</v>
          </cell>
          <cell r="Q830">
            <v>0</v>
          </cell>
          <cell r="R830">
            <v>0</v>
          </cell>
          <cell r="S830">
            <v>0</v>
          </cell>
        </row>
        <row r="831">
          <cell r="A831">
            <v>1403020160</v>
          </cell>
          <cell r="B831" t="str">
            <v>TRADE PAYABLES - CHA / PORT HANDLING</v>
          </cell>
          <cell r="C831">
            <v>0</v>
          </cell>
          <cell r="D831">
            <v>0</v>
          </cell>
          <cell r="E831">
            <v>-46401.120000000003</v>
          </cell>
          <cell r="F831">
            <v>0</v>
          </cell>
          <cell r="G831">
            <v>0</v>
          </cell>
          <cell r="H831">
            <v>0</v>
          </cell>
          <cell r="I831">
            <v>-46401.120000000003</v>
          </cell>
          <cell r="J831">
            <v>0</v>
          </cell>
          <cell r="K831">
            <v>0</v>
          </cell>
          <cell r="L831">
            <v>0</v>
          </cell>
          <cell r="M831">
            <v>0</v>
          </cell>
          <cell r="N831">
            <v>0</v>
          </cell>
          <cell r="O831">
            <v>-20238.810000000001</v>
          </cell>
          <cell r="P831">
            <v>-26162.31</v>
          </cell>
          <cell r="Q831">
            <v>0</v>
          </cell>
          <cell r="R831">
            <v>-46401.120000000003</v>
          </cell>
          <cell r="S831">
            <v>0</v>
          </cell>
        </row>
        <row r="832">
          <cell r="A832">
            <v>2101015050</v>
          </cell>
          <cell r="B832" t="str">
            <v>LAND-LEASEHOLD - COST-INDAS ADJUSTMENT</v>
          </cell>
          <cell r="C832">
            <v>0</v>
          </cell>
          <cell r="D832">
            <v>0</v>
          </cell>
          <cell r="E832">
            <v>0</v>
          </cell>
          <cell r="F832">
            <v>0</v>
          </cell>
          <cell r="G832">
            <v>0</v>
          </cell>
          <cell r="H832">
            <v>-143409786</v>
          </cell>
          <cell r="I832">
            <v>-143409786</v>
          </cell>
          <cell r="J832">
            <v>0</v>
          </cell>
          <cell r="K832">
            <v>0</v>
          </cell>
          <cell r="L832">
            <v>0</v>
          </cell>
          <cell r="M832">
            <v>0</v>
          </cell>
          <cell r="N832">
            <v>0</v>
          </cell>
          <cell r="O832">
            <v>0</v>
          </cell>
          <cell r="P832">
            <v>0</v>
          </cell>
          <cell r="Q832">
            <v>0</v>
          </cell>
          <cell r="R832">
            <v>0</v>
          </cell>
          <cell r="S832">
            <v>-143409786</v>
          </cell>
        </row>
        <row r="833">
          <cell r="A833">
            <v>5501210790</v>
          </cell>
          <cell r="B833" t="str">
            <v>TECHNICAL CONSULTANCY FEES</v>
          </cell>
          <cell r="C833">
            <v>0</v>
          </cell>
          <cell r="D833">
            <v>0</v>
          </cell>
          <cell r="E833">
            <v>0</v>
          </cell>
          <cell r="F833">
            <v>0</v>
          </cell>
          <cell r="G833">
            <v>0</v>
          </cell>
          <cell r="H833">
            <v>0</v>
          </cell>
          <cell r="I833">
            <v>0</v>
          </cell>
          <cell r="J833">
            <v>0</v>
          </cell>
          <cell r="K833">
            <v>0</v>
          </cell>
          <cell r="L833">
            <v>0</v>
          </cell>
          <cell r="M833">
            <v>0</v>
          </cell>
          <cell r="N833">
            <v>0</v>
          </cell>
          <cell r="O833">
            <v>0</v>
          </cell>
          <cell r="P833">
            <v>0</v>
          </cell>
          <cell r="Q833">
            <v>0</v>
          </cell>
          <cell r="R833">
            <v>0</v>
          </cell>
          <cell r="S833">
            <v>0</v>
          </cell>
        </row>
        <row r="834">
          <cell r="A834">
            <v>1403020110</v>
          </cell>
          <cell r="B834" t="str">
            <v>TRADE PAYABLES - TRANSPORT –OUTWARD</v>
          </cell>
          <cell r="C834">
            <v>0</v>
          </cell>
          <cell r="D834">
            <v>0</v>
          </cell>
          <cell r="E834">
            <v>0</v>
          </cell>
          <cell r="F834">
            <v>-24159</v>
          </cell>
          <cell r="G834">
            <v>0</v>
          </cell>
          <cell r="H834">
            <v>0</v>
          </cell>
          <cell r="I834">
            <v>0</v>
          </cell>
          <cell r="J834">
            <v>0</v>
          </cell>
          <cell r="K834">
            <v>0</v>
          </cell>
          <cell r="L834">
            <v>0</v>
          </cell>
          <cell r="M834">
            <v>0</v>
          </cell>
          <cell r="N834">
            <v>0</v>
          </cell>
          <cell r="O834">
            <v>0</v>
          </cell>
          <cell r="P834">
            <v>0</v>
          </cell>
          <cell r="Q834">
            <v>0</v>
          </cell>
          <cell r="R834">
            <v>0</v>
          </cell>
          <cell r="S834">
            <v>0</v>
          </cell>
        </row>
        <row r="835">
          <cell r="A835">
            <v>1403020150</v>
          </cell>
          <cell r="B835" t="str">
            <v>TRADE PAYABLES - PROCESSING SERVICES</v>
          </cell>
          <cell r="C835">
            <v>5663</v>
          </cell>
          <cell r="D835">
            <v>0</v>
          </cell>
          <cell r="E835">
            <v>0</v>
          </cell>
          <cell r="F835">
            <v>0</v>
          </cell>
          <cell r="G835">
            <v>0</v>
          </cell>
          <cell r="H835">
            <v>0</v>
          </cell>
          <cell r="I835">
            <v>5663</v>
          </cell>
          <cell r="J835">
            <v>5663</v>
          </cell>
          <cell r="K835">
            <v>0</v>
          </cell>
          <cell r="L835">
            <v>0</v>
          </cell>
          <cell r="M835">
            <v>0</v>
          </cell>
          <cell r="N835">
            <v>0</v>
          </cell>
          <cell r="O835">
            <v>0</v>
          </cell>
          <cell r="P835">
            <v>0</v>
          </cell>
          <cell r="Q835">
            <v>0</v>
          </cell>
          <cell r="R835">
            <v>0</v>
          </cell>
          <cell r="S835">
            <v>0</v>
          </cell>
        </row>
        <row r="836">
          <cell r="A836">
            <v>2206552412</v>
          </cell>
          <cell r="B836" t="str">
            <v>IGST Receivable- RCM</v>
          </cell>
          <cell r="C836">
            <v>-573565.78</v>
          </cell>
          <cell r="D836">
            <v>-10.84</v>
          </cell>
          <cell r="E836">
            <v>501109.04</v>
          </cell>
          <cell r="F836">
            <v>632131.16999999993</v>
          </cell>
          <cell r="G836">
            <v>0</v>
          </cell>
          <cell r="H836">
            <v>0</v>
          </cell>
          <cell r="I836">
            <v>-72467.580000000016</v>
          </cell>
          <cell r="J836">
            <v>-573565.78</v>
          </cell>
          <cell r="K836">
            <v>-10.84</v>
          </cell>
          <cell r="L836">
            <v>0</v>
          </cell>
          <cell r="M836">
            <v>0</v>
          </cell>
          <cell r="N836">
            <v>-10.84</v>
          </cell>
          <cell r="O836">
            <v>9108.0400000000009</v>
          </cell>
          <cell r="P836">
            <v>492001</v>
          </cell>
          <cell r="Q836">
            <v>0</v>
          </cell>
          <cell r="R836">
            <v>501109.04</v>
          </cell>
          <cell r="S836">
            <v>0</v>
          </cell>
        </row>
        <row r="837">
          <cell r="A837">
            <v>2206564014</v>
          </cell>
          <cell r="B837" t="str">
            <v>ADVANCE TAX F.Y. 18-19</v>
          </cell>
          <cell r="C837">
            <v>0</v>
          </cell>
          <cell r="D837">
            <v>0</v>
          </cell>
          <cell r="E837">
            <v>0</v>
          </cell>
          <cell r="F837">
            <v>0</v>
          </cell>
          <cell r="G837">
            <v>0</v>
          </cell>
          <cell r="H837">
            <v>0</v>
          </cell>
          <cell r="I837">
            <v>0</v>
          </cell>
          <cell r="J837">
            <v>0</v>
          </cell>
          <cell r="K837">
            <v>0</v>
          </cell>
          <cell r="L837">
            <v>0</v>
          </cell>
          <cell r="M837">
            <v>0</v>
          </cell>
          <cell r="N837">
            <v>0</v>
          </cell>
          <cell r="O837">
            <v>0</v>
          </cell>
          <cell r="P837">
            <v>0</v>
          </cell>
          <cell r="Q837">
            <v>0</v>
          </cell>
          <cell r="R837">
            <v>0</v>
          </cell>
          <cell r="S837">
            <v>0</v>
          </cell>
        </row>
        <row r="838">
          <cell r="A838">
            <v>2205520041</v>
          </cell>
          <cell r="B838" t="str">
            <v>ADVANCE TO EMP -STAFF ADV FOR EXPENSES (TRAVE</v>
          </cell>
          <cell r="C838">
            <v>0</v>
          </cell>
          <cell r="D838">
            <v>0</v>
          </cell>
          <cell r="E838">
            <v>0</v>
          </cell>
          <cell r="F838">
            <v>0</v>
          </cell>
          <cell r="G838">
            <v>0</v>
          </cell>
          <cell r="H838">
            <v>0</v>
          </cell>
          <cell r="I838">
            <v>0</v>
          </cell>
          <cell r="J838">
            <v>0</v>
          </cell>
          <cell r="K838">
            <v>0</v>
          </cell>
          <cell r="L838">
            <v>0</v>
          </cell>
          <cell r="M838">
            <v>0</v>
          </cell>
          <cell r="N838">
            <v>0</v>
          </cell>
          <cell r="O838">
            <v>0</v>
          </cell>
          <cell r="P838">
            <v>0</v>
          </cell>
          <cell r="Q838">
            <v>0</v>
          </cell>
          <cell r="R838">
            <v>0</v>
          </cell>
          <cell r="S838">
            <v>0</v>
          </cell>
        </row>
        <row r="839">
          <cell r="A839">
            <v>2204014951</v>
          </cell>
          <cell r="B839" t="str">
            <v>IDBI-DIVIDEND A/C2010-11-0004103000047542-INC</v>
          </cell>
          <cell r="C839">
            <v>502776</v>
          </cell>
          <cell r="D839">
            <v>0</v>
          </cell>
          <cell r="E839">
            <v>0</v>
          </cell>
          <cell r="F839">
            <v>0</v>
          </cell>
          <cell r="G839">
            <v>0</v>
          </cell>
          <cell r="H839">
            <v>0</v>
          </cell>
          <cell r="I839">
            <v>502776</v>
          </cell>
          <cell r="J839">
            <v>502776</v>
          </cell>
          <cell r="K839">
            <v>0</v>
          </cell>
          <cell r="L839">
            <v>0</v>
          </cell>
          <cell r="M839">
            <v>0</v>
          </cell>
          <cell r="N839">
            <v>0</v>
          </cell>
          <cell r="O839">
            <v>0</v>
          </cell>
          <cell r="P839">
            <v>0</v>
          </cell>
          <cell r="Q839">
            <v>0</v>
          </cell>
          <cell r="R839">
            <v>0</v>
          </cell>
          <cell r="S839">
            <v>0</v>
          </cell>
        </row>
        <row r="840">
          <cell r="A840">
            <v>2204014971</v>
          </cell>
          <cell r="B840" t="str">
            <v>IDBI BANK-A/C 52711- DIVIDEND A/C 2011-12-INC</v>
          </cell>
          <cell r="C840">
            <v>133077</v>
          </cell>
          <cell r="D840">
            <v>0</v>
          </cell>
          <cell r="E840">
            <v>0</v>
          </cell>
          <cell r="F840">
            <v>0</v>
          </cell>
          <cell r="G840">
            <v>0</v>
          </cell>
          <cell r="H840">
            <v>0</v>
          </cell>
          <cell r="I840">
            <v>133077</v>
          </cell>
          <cell r="J840">
            <v>133077</v>
          </cell>
          <cell r="K840">
            <v>0</v>
          </cell>
          <cell r="L840">
            <v>0</v>
          </cell>
          <cell r="M840">
            <v>0</v>
          </cell>
          <cell r="N840">
            <v>0</v>
          </cell>
          <cell r="O840">
            <v>0</v>
          </cell>
          <cell r="P840">
            <v>0</v>
          </cell>
          <cell r="Q840">
            <v>0</v>
          </cell>
          <cell r="R840">
            <v>0</v>
          </cell>
          <cell r="S840">
            <v>0</v>
          </cell>
        </row>
        <row r="841">
          <cell r="A841">
            <v>2204014981</v>
          </cell>
          <cell r="B841" t="str">
            <v>IDBI BANK-A/C 57707- DIVIDEND A/C 2012-13-INC</v>
          </cell>
          <cell r="C841">
            <v>1452768</v>
          </cell>
          <cell r="D841">
            <v>0</v>
          </cell>
          <cell r="E841">
            <v>0</v>
          </cell>
          <cell r="F841">
            <v>0</v>
          </cell>
          <cell r="G841">
            <v>0</v>
          </cell>
          <cell r="H841">
            <v>0</v>
          </cell>
          <cell r="I841">
            <v>1452768</v>
          </cell>
          <cell r="J841">
            <v>1452768</v>
          </cell>
          <cell r="K841">
            <v>0</v>
          </cell>
          <cell r="L841">
            <v>0</v>
          </cell>
          <cell r="M841">
            <v>0</v>
          </cell>
          <cell r="N841">
            <v>0</v>
          </cell>
          <cell r="O841">
            <v>0</v>
          </cell>
          <cell r="P841">
            <v>0</v>
          </cell>
          <cell r="Q841">
            <v>0</v>
          </cell>
          <cell r="R841">
            <v>0</v>
          </cell>
          <cell r="S841">
            <v>0</v>
          </cell>
        </row>
        <row r="842">
          <cell r="A842">
            <v>2204015311</v>
          </cell>
          <cell r="B842" t="str">
            <v>IDBI - DIVIDEND A/C 20013/14-004103000063072-</v>
          </cell>
          <cell r="C842">
            <v>64366</v>
          </cell>
          <cell r="D842">
            <v>0</v>
          </cell>
          <cell r="E842">
            <v>0</v>
          </cell>
          <cell r="F842">
            <v>0</v>
          </cell>
          <cell r="G842">
            <v>0</v>
          </cell>
          <cell r="H842">
            <v>0</v>
          </cell>
          <cell r="I842">
            <v>64366</v>
          </cell>
          <cell r="J842">
            <v>64366</v>
          </cell>
          <cell r="K842">
            <v>0</v>
          </cell>
          <cell r="L842">
            <v>0</v>
          </cell>
          <cell r="M842">
            <v>0</v>
          </cell>
          <cell r="N842">
            <v>0</v>
          </cell>
          <cell r="O842">
            <v>0</v>
          </cell>
          <cell r="P842">
            <v>0</v>
          </cell>
          <cell r="Q842">
            <v>0</v>
          </cell>
          <cell r="R842">
            <v>0</v>
          </cell>
          <cell r="S842">
            <v>0</v>
          </cell>
        </row>
        <row r="843">
          <cell r="A843">
            <v>2204015761</v>
          </cell>
          <cell r="B843" t="str">
            <v>IDBI BANK – DIVIDEND – 0004103000067245 – INC</v>
          </cell>
          <cell r="C843">
            <v>67358</v>
          </cell>
          <cell r="D843">
            <v>0</v>
          </cell>
          <cell r="E843">
            <v>0</v>
          </cell>
          <cell r="F843">
            <v>0</v>
          </cell>
          <cell r="G843">
            <v>0</v>
          </cell>
          <cell r="H843">
            <v>0</v>
          </cell>
          <cell r="I843">
            <v>67358</v>
          </cell>
          <cell r="J843">
            <v>67358</v>
          </cell>
          <cell r="K843">
            <v>0</v>
          </cell>
          <cell r="L843">
            <v>0</v>
          </cell>
          <cell r="M843">
            <v>0</v>
          </cell>
          <cell r="N843">
            <v>0</v>
          </cell>
          <cell r="O843">
            <v>0</v>
          </cell>
          <cell r="P843">
            <v>0</v>
          </cell>
          <cell r="Q843">
            <v>0</v>
          </cell>
          <cell r="R843">
            <v>0</v>
          </cell>
          <cell r="S843">
            <v>0</v>
          </cell>
        </row>
        <row r="844">
          <cell r="A844">
            <v>5301020240</v>
          </cell>
          <cell r="B844" t="str">
            <v>INTEREST ON COMMERCIAL PAPER</v>
          </cell>
          <cell r="C844">
            <v>0</v>
          </cell>
          <cell r="D844">
            <v>81435716</v>
          </cell>
          <cell r="E844">
            <v>0</v>
          </cell>
          <cell r="F844">
            <v>0</v>
          </cell>
          <cell r="G844">
            <v>0</v>
          </cell>
          <cell r="H844">
            <v>0</v>
          </cell>
          <cell r="I844">
            <v>81435716</v>
          </cell>
          <cell r="J844">
            <v>0</v>
          </cell>
          <cell r="K844">
            <v>81435716</v>
          </cell>
          <cell r="L844">
            <v>0</v>
          </cell>
          <cell r="M844">
            <v>0</v>
          </cell>
          <cell r="N844">
            <v>81435716</v>
          </cell>
          <cell r="O844">
            <v>0</v>
          </cell>
          <cell r="P844">
            <v>0</v>
          </cell>
          <cell r="Q844">
            <v>0</v>
          </cell>
          <cell r="R844">
            <v>0</v>
          </cell>
          <cell r="S844">
            <v>0</v>
          </cell>
        </row>
        <row r="845">
          <cell r="A845">
            <v>1102020000</v>
          </cell>
          <cell r="B845" t="str">
            <v>CAPITAL RESERVE</v>
          </cell>
          <cell r="C845">
            <v>0</v>
          </cell>
          <cell r="D845">
            <v>-5161176619</v>
          </cell>
          <cell r="E845">
            <v>0</v>
          </cell>
          <cell r="F845">
            <v>0</v>
          </cell>
          <cell r="G845">
            <v>0</v>
          </cell>
          <cell r="H845">
            <v>0</v>
          </cell>
          <cell r="I845">
            <v>-5161176619</v>
          </cell>
          <cell r="J845">
            <v>0</v>
          </cell>
          <cell r="K845">
            <v>-5161176619</v>
          </cell>
          <cell r="L845">
            <v>0</v>
          </cell>
          <cell r="M845">
            <v>0</v>
          </cell>
          <cell r="N845">
            <v>-5161176619</v>
          </cell>
          <cell r="O845">
            <v>0</v>
          </cell>
          <cell r="P845">
            <v>0</v>
          </cell>
          <cell r="Q845">
            <v>0</v>
          </cell>
          <cell r="R845">
            <v>0</v>
          </cell>
          <cell r="S845">
            <v>0</v>
          </cell>
        </row>
        <row r="846">
          <cell r="A846">
            <v>1403020060</v>
          </cell>
          <cell r="B846" t="str">
            <v>TRADE PAYABLES - GASES</v>
          </cell>
          <cell r="C846">
            <v>0</v>
          </cell>
          <cell r="D846">
            <v>0</v>
          </cell>
          <cell r="E846">
            <v>0</v>
          </cell>
          <cell r="F846">
            <v>0</v>
          </cell>
          <cell r="G846">
            <v>0</v>
          </cell>
          <cell r="H846">
            <v>0</v>
          </cell>
          <cell r="I846">
            <v>0</v>
          </cell>
          <cell r="J846">
            <v>0</v>
          </cell>
          <cell r="K846">
            <v>0</v>
          </cell>
          <cell r="L846">
            <v>0</v>
          </cell>
          <cell r="M846">
            <v>0</v>
          </cell>
          <cell r="N846">
            <v>0</v>
          </cell>
          <cell r="O846">
            <v>0</v>
          </cell>
          <cell r="P846">
            <v>0</v>
          </cell>
          <cell r="Q846">
            <v>0</v>
          </cell>
          <cell r="R846">
            <v>0</v>
          </cell>
          <cell r="S846">
            <v>0</v>
          </cell>
        </row>
        <row r="847">
          <cell r="A847">
            <v>1404161040</v>
          </cell>
          <cell r="B847" t="str">
            <v>OUTSTANDING LIABILITIES -PROJECTS 2018-19</v>
          </cell>
          <cell r="C847">
            <v>0</v>
          </cell>
          <cell r="D847">
            <v>0</v>
          </cell>
          <cell r="E847">
            <v>0</v>
          </cell>
          <cell r="F847">
            <v>0</v>
          </cell>
          <cell r="G847">
            <v>1</v>
          </cell>
          <cell r="H847">
            <v>0</v>
          </cell>
          <cell r="I847">
            <v>0</v>
          </cell>
          <cell r="J847">
            <v>0</v>
          </cell>
          <cell r="K847">
            <v>0</v>
          </cell>
          <cell r="L847">
            <v>0</v>
          </cell>
          <cell r="M847">
            <v>0</v>
          </cell>
          <cell r="N847">
            <v>0</v>
          </cell>
          <cell r="O847">
            <v>0</v>
          </cell>
          <cell r="P847">
            <v>0</v>
          </cell>
          <cell r="Q847">
            <v>0</v>
          </cell>
          <cell r="R847">
            <v>0</v>
          </cell>
          <cell r="S847">
            <v>0</v>
          </cell>
        </row>
        <row r="848">
          <cell r="A848">
            <v>5301030230</v>
          </cell>
          <cell r="B848" t="str">
            <v>STAMPING CHARGES</v>
          </cell>
          <cell r="C848">
            <v>0</v>
          </cell>
          <cell r="D848">
            <v>289404.26602517936</v>
          </cell>
          <cell r="E848">
            <v>716051.79222724796</v>
          </cell>
          <cell r="F848">
            <v>0</v>
          </cell>
          <cell r="G848">
            <v>0</v>
          </cell>
          <cell r="H848">
            <v>1402961.941747573</v>
          </cell>
          <cell r="I848">
            <v>2408418</v>
          </cell>
          <cell r="J848">
            <v>0</v>
          </cell>
          <cell r="K848">
            <v>155144.55498257038</v>
          </cell>
          <cell r="L848">
            <v>134259.71104260898</v>
          </cell>
          <cell r="M848">
            <v>0</v>
          </cell>
          <cell r="N848">
            <v>289404.26602517936</v>
          </cell>
          <cell r="O848">
            <v>0</v>
          </cell>
          <cell r="P848">
            <v>358025.89611362398</v>
          </cell>
          <cell r="Q848">
            <v>358025.89611362398</v>
          </cell>
          <cell r="R848">
            <v>716051.79222724796</v>
          </cell>
          <cell r="S848">
            <v>1402961.941747573</v>
          </cell>
        </row>
        <row r="849">
          <cell r="A849">
            <v>1404160450</v>
          </cell>
          <cell r="B849" t="str">
            <v>SUNDRY CREDITORS LAND VENDORS</v>
          </cell>
          <cell r="C849">
            <v>0</v>
          </cell>
          <cell r="D849">
            <v>0</v>
          </cell>
          <cell r="E849">
            <v>0</v>
          </cell>
          <cell r="F849">
            <v>0</v>
          </cell>
          <cell r="G849">
            <v>0</v>
          </cell>
          <cell r="H849">
            <v>0</v>
          </cell>
          <cell r="I849">
            <v>0</v>
          </cell>
          <cell r="J849">
            <v>0</v>
          </cell>
          <cell r="K849">
            <v>0</v>
          </cell>
          <cell r="L849">
            <v>0</v>
          </cell>
          <cell r="M849">
            <v>0</v>
          </cell>
          <cell r="N849">
            <v>0</v>
          </cell>
          <cell r="O849">
            <v>0</v>
          </cell>
          <cell r="P849">
            <v>0</v>
          </cell>
          <cell r="Q849">
            <v>0</v>
          </cell>
          <cell r="R849">
            <v>0</v>
          </cell>
          <cell r="S849">
            <v>0</v>
          </cell>
        </row>
        <row r="850">
          <cell r="A850">
            <v>2204017321</v>
          </cell>
          <cell r="B850" t="str">
            <v>Citi Bank 0522123013 Incoming</v>
          </cell>
          <cell r="C850">
            <v>20000</v>
          </cell>
          <cell r="D850">
            <v>0</v>
          </cell>
          <cell r="E850">
            <v>0</v>
          </cell>
          <cell r="F850">
            <v>0</v>
          </cell>
          <cell r="G850">
            <v>0</v>
          </cell>
          <cell r="H850">
            <v>0</v>
          </cell>
          <cell r="I850">
            <v>20000</v>
          </cell>
          <cell r="J850">
            <v>20000</v>
          </cell>
          <cell r="K850">
            <v>0</v>
          </cell>
          <cell r="L850">
            <v>0</v>
          </cell>
          <cell r="M850">
            <v>0</v>
          </cell>
          <cell r="N850">
            <v>0</v>
          </cell>
          <cell r="O850">
            <v>0</v>
          </cell>
          <cell r="P850">
            <v>0</v>
          </cell>
          <cell r="Q850">
            <v>0</v>
          </cell>
          <cell r="R850">
            <v>0</v>
          </cell>
          <cell r="S850">
            <v>0</v>
          </cell>
        </row>
        <row r="851">
          <cell r="A851">
            <v>1404040650</v>
          </cell>
          <cell r="B851" t="str">
            <v>PAYABLE LABOUR WELFARE FUND - KARNATAKA</v>
          </cell>
          <cell r="C851">
            <v>0</v>
          </cell>
          <cell r="D851">
            <v>0</v>
          </cell>
          <cell r="E851">
            <v>2760</v>
          </cell>
          <cell r="F851">
            <v>0</v>
          </cell>
          <cell r="G851">
            <v>0</v>
          </cell>
          <cell r="H851">
            <v>0</v>
          </cell>
          <cell r="I851">
            <v>2760</v>
          </cell>
          <cell r="J851">
            <v>0</v>
          </cell>
          <cell r="K851">
            <v>0</v>
          </cell>
          <cell r="L851">
            <v>0</v>
          </cell>
          <cell r="M851">
            <v>0</v>
          </cell>
          <cell r="N851">
            <v>0</v>
          </cell>
          <cell r="O851">
            <v>2760</v>
          </cell>
          <cell r="P851">
            <v>0</v>
          </cell>
          <cell r="Q851">
            <v>0</v>
          </cell>
          <cell r="R851">
            <v>2760</v>
          </cell>
          <cell r="S851">
            <v>0</v>
          </cell>
        </row>
        <row r="852">
          <cell r="A852">
            <v>2203511000</v>
          </cell>
          <cell r="B852" t="str">
            <v>PROVISION FOR DOUBFUL DEBT</v>
          </cell>
          <cell r="C852">
            <v>0</v>
          </cell>
          <cell r="D852">
            <v>0</v>
          </cell>
          <cell r="E852">
            <v>-4769924</v>
          </cell>
          <cell r="F852">
            <v>0</v>
          </cell>
          <cell r="G852">
            <v>0</v>
          </cell>
          <cell r="H852">
            <v>-107382180.91</v>
          </cell>
          <cell r="I852">
            <v>-112152104.91</v>
          </cell>
          <cell r="J852">
            <v>0</v>
          </cell>
          <cell r="K852">
            <v>0</v>
          </cell>
          <cell r="L852">
            <v>0</v>
          </cell>
          <cell r="M852">
            <v>0</v>
          </cell>
          <cell r="N852">
            <v>0</v>
          </cell>
          <cell r="O852">
            <v>-4769924</v>
          </cell>
          <cell r="P852">
            <v>0</v>
          </cell>
          <cell r="Q852">
            <v>0</v>
          </cell>
          <cell r="R852">
            <v>-4769924</v>
          </cell>
          <cell r="S852">
            <v>-107382180.91</v>
          </cell>
        </row>
        <row r="853">
          <cell r="A853">
            <v>1405020011</v>
          </cell>
          <cell r="B853" t="str">
            <v>PROVISION FOR INCOME TAX FY 2010-11</v>
          </cell>
          <cell r="C853">
            <v>-2171398000</v>
          </cell>
          <cell r="D853">
            <v>0</v>
          </cell>
          <cell r="E853">
            <v>0</v>
          </cell>
          <cell r="F853">
            <v>0</v>
          </cell>
          <cell r="G853">
            <v>0</v>
          </cell>
          <cell r="H853">
            <v>0</v>
          </cell>
          <cell r="I853">
            <v>-2171398000</v>
          </cell>
          <cell r="J853">
            <v>-2171398000</v>
          </cell>
          <cell r="K853">
            <v>0</v>
          </cell>
          <cell r="L853">
            <v>0</v>
          </cell>
          <cell r="M853">
            <v>0</v>
          </cell>
          <cell r="N853">
            <v>0</v>
          </cell>
          <cell r="O853">
            <v>0</v>
          </cell>
          <cell r="P853">
            <v>0</v>
          </cell>
          <cell r="Q853">
            <v>0</v>
          </cell>
          <cell r="R853">
            <v>0</v>
          </cell>
          <cell r="S853">
            <v>0</v>
          </cell>
        </row>
        <row r="854">
          <cell r="A854">
            <v>1405020012</v>
          </cell>
          <cell r="B854" t="str">
            <v>PROVISION FOR INCOME TAX FY 2011-12</v>
          </cell>
          <cell r="C854">
            <v>-532799000</v>
          </cell>
          <cell r="D854">
            <v>0</v>
          </cell>
          <cell r="E854">
            <v>0</v>
          </cell>
          <cell r="F854">
            <v>0</v>
          </cell>
          <cell r="G854">
            <v>0</v>
          </cell>
          <cell r="H854">
            <v>0</v>
          </cell>
          <cell r="I854">
            <v>-532799000</v>
          </cell>
          <cell r="J854">
            <v>-532799000</v>
          </cell>
          <cell r="K854">
            <v>0</v>
          </cell>
          <cell r="L854">
            <v>0</v>
          </cell>
          <cell r="M854">
            <v>0</v>
          </cell>
          <cell r="N854">
            <v>0</v>
          </cell>
          <cell r="O854">
            <v>0</v>
          </cell>
          <cell r="P854">
            <v>0</v>
          </cell>
          <cell r="Q854">
            <v>0</v>
          </cell>
          <cell r="R854">
            <v>0</v>
          </cell>
          <cell r="S854">
            <v>0</v>
          </cell>
        </row>
        <row r="855">
          <cell r="A855">
            <v>1405020013</v>
          </cell>
          <cell r="B855" t="str">
            <v>PROVISION FOR INCOME TAX FY 2012-13</v>
          </cell>
          <cell r="C855">
            <v>-2488675000</v>
          </cell>
          <cell r="D855">
            <v>0</v>
          </cell>
          <cell r="E855">
            <v>0</v>
          </cell>
          <cell r="F855">
            <v>0</v>
          </cell>
          <cell r="G855">
            <v>0</v>
          </cell>
          <cell r="H855">
            <v>0</v>
          </cell>
          <cell r="I855">
            <v>-2488675000</v>
          </cell>
          <cell r="J855">
            <v>-2488675000</v>
          </cell>
          <cell r="K855">
            <v>0</v>
          </cell>
          <cell r="L855">
            <v>0</v>
          </cell>
          <cell r="M855">
            <v>0</v>
          </cell>
          <cell r="N855">
            <v>0</v>
          </cell>
          <cell r="O855">
            <v>0</v>
          </cell>
          <cell r="P855">
            <v>0</v>
          </cell>
          <cell r="Q855">
            <v>0</v>
          </cell>
          <cell r="R855">
            <v>0</v>
          </cell>
          <cell r="S855">
            <v>0</v>
          </cell>
        </row>
        <row r="856">
          <cell r="A856">
            <v>1405020014</v>
          </cell>
          <cell r="B856" t="str">
            <v>PROVISION FOR INCOME TAX FY 2013-14</v>
          </cell>
          <cell r="C856">
            <v>-1830821000</v>
          </cell>
          <cell r="D856">
            <v>0</v>
          </cell>
          <cell r="E856">
            <v>0</v>
          </cell>
          <cell r="F856">
            <v>0</v>
          </cell>
          <cell r="G856">
            <v>0</v>
          </cell>
          <cell r="H856">
            <v>0</v>
          </cell>
          <cell r="I856">
            <v>-1830821000</v>
          </cell>
          <cell r="J856">
            <v>-1830821000</v>
          </cell>
          <cell r="K856">
            <v>0</v>
          </cell>
          <cell r="L856">
            <v>0</v>
          </cell>
          <cell r="M856">
            <v>0</v>
          </cell>
          <cell r="N856">
            <v>0</v>
          </cell>
          <cell r="O856">
            <v>0</v>
          </cell>
          <cell r="P856">
            <v>0</v>
          </cell>
          <cell r="Q856">
            <v>0</v>
          </cell>
          <cell r="R856">
            <v>0</v>
          </cell>
          <cell r="S856">
            <v>0</v>
          </cell>
        </row>
        <row r="857">
          <cell r="A857">
            <v>1405020015</v>
          </cell>
          <cell r="B857" t="str">
            <v>PR.FOR IT FY 14-15</v>
          </cell>
          <cell r="C857">
            <v>-2913321000</v>
          </cell>
          <cell r="D857">
            <v>0</v>
          </cell>
          <cell r="E857">
            <v>0</v>
          </cell>
          <cell r="F857">
            <v>0</v>
          </cell>
          <cell r="G857">
            <v>0</v>
          </cell>
          <cell r="H857">
            <v>0</v>
          </cell>
          <cell r="I857">
            <v>-2913321000</v>
          </cell>
          <cell r="J857">
            <v>-2913321000</v>
          </cell>
          <cell r="K857">
            <v>0</v>
          </cell>
          <cell r="L857">
            <v>0</v>
          </cell>
          <cell r="M857">
            <v>0</v>
          </cell>
          <cell r="N857">
            <v>0</v>
          </cell>
          <cell r="O857">
            <v>0</v>
          </cell>
          <cell r="P857">
            <v>0</v>
          </cell>
          <cell r="Q857">
            <v>0</v>
          </cell>
          <cell r="R857">
            <v>0</v>
          </cell>
          <cell r="S857">
            <v>0</v>
          </cell>
        </row>
        <row r="858">
          <cell r="A858">
            <v>1405020016</v>
          </cell>
          <cell r="B858" t="str">
            <v>PROVISION FOR INCOME TAX FY 2015-16</v>
          </cell>
          <cell r="C858">
            <v>-3023329000</v>
          </cell>
          <cell r="D858">
            <v>0</v>
          </cell>
          <cell r="E858">
            <v>0</v>
          </cell>
          <cell r="F858">
            <v>0</v>
          </cell>
          <cell r="G858">
            <v>0</v>
          </cell>
          <cell r="H858">
            <v>0</v>
          </cell>
          <cell r="I858">
            <v>-3023329000</v>
          </cell>
          <cell r="J858">
            <v>-3023329000</v>
          </cell>
          <cell r="K858">
            <v>0</v>
          </cell>
          <cell r="L858">
            <v>0</v>
          </cell>
          <cell r="M858">
            <v>0</v>
          </cell>
          <cell r="N858">
            <v>0</v>
          </cell>
          <cell r="O858">
            <v>0</v>
          </cell>
          <cell r="P858">
            <v>0</v>
          </cell>
          <cell r="Q858">
            <v>0</v>
          </cell>
          <cell r="R858">
            <v>0</v>
          </cell>
          <cell r="S858">
            <v>0</v>
          </cell>
        </row>
        <row r="859">
          <cell r="A859">
            <v>1405020017</v>
          </cell>
          <cell r="B859" t="str">
            <v>PROVISION FOR INCOME TAX FY 2016-17</v>
          </cell>
          <cell r="C859">
            <v>-624272818</v>
          </cell>
          <cell r="D859">
            <v>0</v>
          </cell>
          <cell r="E859">
            <v>0</v>
          </cell>
          <cell r="F859">
            <v>0</v>
          </cell>
          <cell r="G859">
            <v>0</v>
          </cell>
          <cell r="H859">
            <v>0</v>
          </cell>
          <cell r="I859">
            <v>-624272818</v>
          </cell>
          <cell r="J859">
            <v>-624272818</v>
          </cell>
          <cell r="K859">
            <v>0</v>
          </cell>
          <cell r="L859">
            <v>0</v>
          </cell>
          <cell r="M859">
            <v>0</v>
          </cell>
          <cell r="N859">
            <v>0</v>
          </cell>
          <cell r="O859">
            <v>0</v>
          </cell>
          <cell r="P859">
            <v>0</v>
          </cell>
          <cell r="Q859">
            <v>0</v>
          </cell>
          <cell r="R859">
            <v>0</v>
          </cell>
          <cell r="S859">
            <v>0</v>
          </cell>
        </row>
        <row r="860">
          <cell r="A860">
            <v>1405020018</v>
          </cell>
          <cell r="B860" t="str">
            <v>PROVISION FOR INCOME TAX FY 2017-18</v>
          </cell>
          <cell r="C860">
            <v>-1064644000</v>
          </cell>
          <cell r="D860">
            <v>0</v>
          </cell>
          <cell r="E860">
            <v>0</v>
          </cell>
          <cell r="F860">
            <v>0</v>
          </cell>
          <cell r="G860">
            <v>0</v>
          </cell>
          <cell r="H860">
            <v>0</v>
          </cell>
          <cell r="I860">
            <v>-1064644000</v>
          </cell>
          <cell r="J860">
            <v>-1064644000</v>
          </cell>
          <cell r="K860">
            <v>0</v>
          </cell>
          <cell r="L860">
            <v>0</v>
          </cell>
          <cell r="M860">
            <v>0</v>
          </cell>
          <cell r="N860">
            <v>0</v>
          </cell>
          <cell r="O860">
            <v>0</v>
          </cell>
          <cell r="P860">
            <v>0</v>
          </cell>
          <cell r="Q860">
            <v>0</v>
          </cell>
          <cell r="R860">
            <v>0</v>
          </cell>
          <cell r="S860">
            <v>0</v>
          </cell>
        </row>
        <row r="861">
          <cell r="A861">
            <v>2105610019</v>
          </cell>
          <cell r="B861" t="str">
            <v>TDS RECOVERABLE - FY 2013-14</v>
          </cell>
          <cell r="C861">
            <v>1844182781.8699999</v>
          </cell>
          <cell r="D861">
            <v>0</v>
          </cell>
          <cell r="E861">
            <v>0</v>
          </cell>
          <cell r="F861">
            <v>0</v>
          </cell>
          <cell r="G861">
            <v>0</v>
          </cell>
          <cell r="H861">
            <v>0</v>
          </cell>
          <cell r="I861">
            <v>1844182781.8699999</v>
          </cell>
          <cell r="J861">
            <v>1844182781.8699999</v>
          </cell>
          <cell r="K861">
            <v>0</v>
          </cell>
          <cell r="L861">
            <v>0</v>
          </cell>
          <cell r="M861">
            <v>0</v>
          </cell>
          <cell r="N861">
            <v>0</v>
          </cell>
          <cell r="O861">
            <v>0</v>
          </cell>
          <cell r="P861">
            <v>0</v>
          </cell>
          <cell r="Q861">
            <v>0</v>
          </cell>
          <cell r="R861">
            <v>0</v>
          </cell>
          <cell r="S861">
            <v>0</v>
          </cell>
        </row>
        <row r="862">
          <cell r="A862">
            <v>2105610023</v>
          </cell>
          <cell r="B862" t="str">
            <v>TDS RECOVERABLE - FY 2016-17</v>
          </cell>
          <cell r="C862">
            <v>733238360</v>
          </cell>
          <cell r="D862">
            <v>0</v>
          </cell>
          <cell r="E862">
            <v>0</v>
          </cell>
          <cell r="F862">
            <v>0</v>
          </cell>
          <cell r="G862">
            <v>0</v>
          </cell>
          <cell r="H862">
            <v>0</v>
          </cell>
          <cell r="I862">
            <v>733238360</v>
          </cell>
          <cell r="J862">
            <v>733238360</v>
          </cell>
          <cell r="K862">
            <v>0</v>
          </cell>
          <cell r="L862">
            <v>0</v>
          </cell>
          <cell r="M862">
            <v>0</v>
          </cell>
          <cell r="N862">
            <v>0</v>
          </cell>
          <cell r="O862">
            <v>0</v>
          </cell>
          <cell r="P862">
            <v>0</v>
          </cell>
          <cell r="Q862">
            <v>0</v>
          </cell>
          <cell r="R862">
            <v>0</v>
          </cell>
          <cell r="S862">
            <v>0</v>
          </cell>
        </row>
        <row r="863">
          <cell r="A863">
            <v>1405020019</v>
          </cell>
          <cell r="B863" t="str">
            <v>PROVISION FOR INCOME TAX FY 2018-19</v>
          </cell>
          <cell r="C863">
            <v>-701437109</v>
          </cell>
          <cell r="D863">
            <v>0</v>
          </cell>
          <cell r="E863">
            <v>0</v>
          </cell>
          <cell r="F863">
            <v>0</v>
          </cell>
          <cell r="G863">
            <v>0</v>
          </cell>
          <cell r="H863">
            <v>0</v>
          </cell>
          <cell r="I863">
            <v>-701437109</v>
          </cell>
          <cell r="J863">
            <v>-701437109</v>
          </cell>
          <cell r="K863">
            <v>0</v>
          </cell>
          <cell r="L863">
            <v>0</v>
          </cell>
          <cell r="M863">
            <v>0</v>
          </cell>
          <cell r="N863">
            <v>0</v>
          </cell>
          <cell r="O863">
            <v>0</v>
          </cell>
          <cell r="P863">
            <v>0</v>
          </cell>
          <cell r="Q863">
            <v>0</v>
          </cell>
          <cell r="R863">
            <v>0</v>
          </cell>
          <cell r="S863">
            <v>0</v>
          </cell>
        </row>
        <row r="864">
          <cell r="A864">
            <v>1403022060</v>
          </cell>
          <cell r="B864" t="str">
            <v>OUTSTANDING LIABILITIES - 2019-20</v>
          </cell>
          <cell r="C864">
            <v>16353</v>
          </cell>
          <cell r="D864">
            <v>250750</v>
          </cell>
          <cell r="E864">
            <v>-250749.66</v>
          </cell>
          <cell r="F864">
            <v>-125000.88000000002</v>
          </cell>
          <cell r="G864">
            <v>0</v>
          </cell>
          <cell r="H864">
            <v>0.02</v>
          </cell>
          <cell r="I864">
            <v>16353.359999999997</v>
          </cell>
          <cell r="J864">
            <v>16353</v>
          </cell>
          <cell r="K864">
            <v>250750</v>
          </cell>
          <cell r="L864">
            <v>0</v>
          </cell>
          <cell r="M864">
            <v>0</v>
          </cell>
          <cell r="N864">
            <v>250750</v>
          </cell>
          <cell r="O864">
            <v>-250749.66</v>
          </cell>
          <cell r="P864">
            <v>0</v>
          </cell>
          <cell r="Q864">
            <v>0</v>
          </cell>
          <cell r="R864">
            <v>-250749.66</v>
          </cell>
          <cell r="S864">
            <v>0.02</v>
          </cell>
        </row>
        <row r="865">
          <cell r="A865">
            <v>5501210750</v>
          </cell>
          <cell r="B865" t="str">
            <v>SAMPLING EXPENSES</v>
          </cell>
          <cell r="C865">
            <v>0</v>
          </cell>
          <cell r="D865">
            <v>0</v>
          </cell>
          <cell r="E865">
            <v>0</v>
          </cell>
          <cell r="F865">
            <v>0</v>
          </cell>
          <cell r="G865">
            <v>0</v>
          </cell>
          <cell r="H865">
            <v>0</v>
          </cell>
          <cell r="I865">
            <v>0</v>
          </cell>
          <cell r="J865">
            <v>0</v>
          </cell>
          <cell r="K865">
            <v>0</v>
          </cell>
          <cell r="L865">
            <v>0</v>
          </cell>
          <cell r="M865">
            <v>0</v>
          </cell>
          <cell r="N865">
            <v>0</v>
          </cell>
          <cell r="O865">
            <v>0</v>
          </cell>
          <cell r="P865">
            <v>0</v>
          </cell>
          <cell r="Q865">
            <v>0</v>
          </cell>
          <cell r="R865">
            <v>0</v>
          </cell>
          <cell r="S865">
            <v>0</v>
          </cell>
        </row>
        <row r="866">
          <cell r="A866">
            <v>2205520120</v>
          </cell>
          <cell r="B866" t="str">
            <v>GRN FOR DELIVERY/RETURN</v>
          </cell>
          <cell r="C866">
            <v>0</v>
          </cell>
          <cell r="D866">
            <v>0</v>
          </cell>
          <cell r="E866">
            <v>0</v>
          </cell>
          <cell r="F866">
            <v>0</v>
          </cell>
          <cell r="G866">
            <v>0</v>
          </cell>
          <cell r="H866">
            <v>0</v>
          </cell>
          <cell r="I866">
            <v>0</v>
          </cell>
          <cell r="J866">
            <v>0</v>
          </cell>
          <cell r="K866">
            <v>0</v>
          </cell>
          <cell r="L866">
            <v>0</v>
          </cell>
          <cell r="M866">
            <v>0</v>
          </cell>
          <cell r="N866">
            <v>0</v>
          </cell>
          <cell r="O866">
            <v>0</v>
          </cell>
          <cell r="P866">
            <v>0</v>
          </cell>
          <cell r="Q866">
            <v>0</v>
          </cell>
          <cell r="R866">
            <v>0</v>
          </cell>
          <cell r="S866">
            <v>0</v>
          </cell>
        </row>
        <row r="867">
          <cell r="A867">
            <v>2201010120</v>
          </cell>
          <cell r="B867" t="str">
            <v>INVESTMENT IN COMMERCIAL PAPERS</v>
          </cell>
          <cell r="C867">
            <v>0</v>
          </cell>
          <cell r="D867">
            <v>0</v>
          </cell>
          <cell r="E867">
            <v>0</v>
          </cell>
          <cell r="F867">
            <v>0</v>
          </cell>
          <cell r="G867">
            <v>0</v>
          </cell>
          <cell r="H867">
            <v>0</v>
          </cell>
          <cell r="I867">
            <v>0</v>
          </cell>
          <cell r="J867">
            <v>0</v>
          </cell>
          <cell r="K867">
            <v>0</v>
          </cell>
          <cell r="L867">
            <v>0</v>
          </cell>
          <cell r="M867">
            <v>0</v>
          </cell>
          <cell r="N867">
            <v>0</v>
          </cell>
          <cell r="O867">
            <v>0</v>
          </cell>
          <cell r="P867">
            <v>0</v>
          </cell>
          <cell r="Q867">
            <v>0</v>
          </cell>
          <cell r="R867">
            <v>0</v>
          </cell>
          <cell r="S867">
            <v>0</v>
          </cell>
        </row>
        <row r="868">
          <cell r="A868">
            <v>2206564015</v>
          </cell>
          <cell r="B868" t="str">
            <v>ADVANCE TAX F.Y. 19-20</v>
          </cell>
          <cell r="C868">
            <v>369700000</v>
          </cell>
          <cell r="D868">
            <v>0</v>
          </cell>
          <cell r="E868">
            <v>0</v>
          </cell>
          <cell r="F868">
            <v>0</v>
          </cell>
          <cell r="G868">
            <v>0</v>
          </cell>
          <cell r="H868">
            <v>0</v>
          </cell>
          <cell r="I868">
            <v>369700000</v>
          </cell>
          <cell r="J868">
            <v>369700000</v>
          </cell>
          <cell r="K868">
            <v>0</v>
          </cell>
          <cell r="L868">
            <v>0</v>
          </cell>
          <cell r="M868">
            <v>0</v>
          </cell>
          <cell r="N868">
            <v>0</v>
          </cell>
          <cell r="O868">
            <v>0</v>
          </cell>
          <cell r="P868">
            <v>0</v>
          </cell>
          <cell r="Q868">
            <v>0</v>
          </cell>
          <cell r="R868">
            <v>0</v>
          </cell>
          <cell r="S868">
            <v>0</v>
          </cell>
        </row>
        <row r="869">
          <cell r="A869">
            <v>2105610031</v>
          </cell>
          <cell r="B869" t="str">
            <v>TDS RECOVERABLE - FY 2019-20</v>
          </cell>
          <cell r="C869">
            <v>164766020.94</v>
          </cell>
          <cell r="D869">
            <v>0</v>
          </cell>
          <cell r="E869">
            <v>0</v>
          </cell>
          <cell r="F869">
            <v>0</v>
          </cell>
          <cell r="G869">
            <v>0</v>
          </cell>
          <cell r="H869">
            <v>0</v>
          </cell>
          <cell r="I869">
            <v>164766020.94</v>
          </cell>
          <cell r="J869">
            <v>164766020.94</v>
          </cell>
          <cell r="K869">
            <v>0</v>
          </cell>
          <cell r="L869">
            <v>0</v>
          </cell>
          <cell r="M869">
            <v>0</v>
          </cell>
          <cell r="N869">
            <v>0</v>
          </cell>
          <cell r="O869">
            <v>0</v>
          </cell>
          <cell r="P869">
            <v>0</v>
          </cell>
          <cell r="Q869">
            <v>0</v>
          </cell>
          <cell r="R869">
            <v>0</v>
          </cell>
          <cell r="S869">
            <v>0</v>
          </cell>
        </row>
        <row r="870">
          <cell r="A870">
            <v>1404040016</v>
          </cell>
          <cell r="B870" t="str">
            <v>VAT PAYABLE- ANDHRA PRADESH</v>
          </cell>
          <cell r="C870">
            <v>0</v>
          </cell>
          <cell r="D870">
            <v>0</v>
          </cell>
          <cell r="E870">
            <v>0</v>
          </cell>
          <cell r="F870">
            <v>0</v>
          </cell>
          <cell r="G870">
            <v>0</v>
          </cell>
          <cell r="H870">
            <v>0</v>
          </cell>
          <cell r="I870">
            <v>0</v>
          </cell>
          <cell r="J870">
            <v>0</v>
          </cell>
          <cell r="K870">
            <v>0</v>
          </cell>
          <cell r="L870">
            <v>0</v>
          </cell>
          <cell r="M870">
            <v>0</v>
          </cell>
          <cell r="N870">
            <v>0</v>
          </cell>
          <cell r="O870">
            <v>0</v>
          </cell>
          <cell r="P870">
            <v>0</v>
          </cell>
          <cell r="Q870">
            <v>0</v>
          </cell>
          <cell r="R870">
            <v>0</v>
          </cell>
          <cell r="S870">
            <v>0</v>
          </cell>
        </row>
        <row r="871">
          <cell r="A871">
            <v>5101082000</v>
          </cell>
          <cell r="B871" t="str">
            <v>COGS- Others Ind</v>
          </cell>
          <cell r="C871">
            <v>0</v>
          </cell>
          <cell r="D871">
            <v>0</v>
          </cell>
          <cell r="E871">
            <v>0</v>
          </cell>
          <cell r="F871">
            <v>0</v>
          </cell>
          <cell r="G871">
            <v>0</v>
          </cell>
          <cell r="H871">
            <v>0</v>
          </cell>
          <cell r="I871">
            <v>0</v>
          </cell>
          <cell r="J871">
            <v>0</v>
          </cell>
          <cell r="K871">
            <v>0</v>
          </cell>
          <cell r="L871">
            <v>0</v>
          </cell>
          <cell r="M871">
            <v>0</v>
          </cell>
          <cell r="N871">
            <v>0</v>
          </cell>
          <cell r="O871">
            <v>0</v>
          </cell>
          <cell r="P871">
            <v>0</v>
          </cell>
          <cell r="Q871">
            <v>0</v>
          </cell>
          <cell r="R871">
            <v>0</v>
          </cell>
          <cell r="S871">
            <v>0</v>
          </cell>
        </row>
        <row r="872">
          <cell r="A872">
            <v>1402570010</v>
          </cell>
          <cell r="B872" t="str">
            <v>SHORT TERM LOAN - COMMERCIAL PAPER - UNSECURE</v>
          </cell>
          <cell r="C872">
            <v>-1978659000</v>
          </cell>
          <cell r="D872">
            <v>0</v>
          </cell>
          <cell r="E872">
            <v>0</v>
          </cell>
          <cell r="F872">
            <v>0</v>
          </cell>
          <cell r="G872">
            <v>0</v>
          </cell>
          <cell r="H872">
            <v>0</v>
          </cell>
          <cell r="I872">
            <v>-1978659000</v>
          </cell>
          <cell r="J872">
            <v>-1978659000</v>
          </cell>
          <cell r="K872">
            <v>0</v>
          </cell>
          <cell r="L872">
            <v>0</v>
          </cell>
          <cell r="M872">
            <v>0</v>
          </cell>
          <cell r="N872">
            <v>0</v>
          </cell>
          <cell r="O872">
            <v>0</v>
          </cell>
          <cell r="P872">
            <v>0</v>
          </cell>
          <cell r="Q872">
            <v>0</v>
          </cell>
          <cell r="R872">
            <v>0</v>
          </cell>
          <cell r="S872">
            <v>0</v>
          </cell>
        </row>
        <row r="873">
          <cell r="A873">
            <v>2101035000</v>
          </cell>
          <cell r="B873" t="str">
            <v>Intangible Assets Cost</v>
          </cell>
          <cell r="C873">
            <v>28936798.216997184</v>
          </cell>
          <cell r="D873">
            <v>47821638.304795042</v>
          </cell>
          <cell r="E873">
            <v>0</v>
          </cell>
          <cell r="F873">
            <v>0</v>
          </cell>
          <cell r="G873">
            <v>0</v>
          </cell>
          <cell r="H873">
            <v>255302982.2407636</v>
          </cell>
          <cell r="I873">
            <v>332061418.76255584</v>
          </cell>
          <cell r="J873">
            <v>28936798.216997184</v>
          </cell>
          <cell r="K873">
            <v>47821638.304795042</v>
          </cell>
          <cell r="L873">
            <v>0</v>
          </cell>
          <cell r="M873">
            <v>0</v>
          </cell>
          <cell r="N873">
            <v>47821638.304795042</v>
          </cell>
          <cell r="O873">
            <v>0</v>
          </cell>
          <cell r="P873">
            <v>0</v>
          </cell>
          <cell r="Q873">
            <v>0</v>
          </cell>
          <cell r="R873">
            <v>0</v>
          </cell>
          <cell r="S873">
            <v>255302982.2407636</v>
          </cell>
        </row>
        <row r="874">
          <cell r="A874">
            <v>5401010220</v>
          </cell>
          <cell r="B874" t="str">
            <v>Depreciation On Leasehold Improvemnts</v>
          </cell>
          <cell r="C874">
            <v>8832869.6999034584</v>
          </cell>
          <cell r="D874">
            <v>7199064.793696749</v>
          </cell>
          <cell r="E874">
            <v>0</v>
          </cell>
          <cell r="F874">
            <v>0</v>
          </cell>
          <cell r="G874">
            <v>0</v>
          </cell>
          <cell r="H874">
            <v>19795136.887061652</v>
          </cell>
          <cell r="I874">
            <v>35827071.38066186</v>
          </cell>
          <cell r="J874">
            <v>8832869.6999034584</v>
          </cell>
          <cell r="K874">
            <v>7199064.793696749</v>
          </cell>
          <cell r="L874">
            <v>0</v>
          </cell>
          <cell r="M874">
            <v>0</v>
          </cell>
          <cell r="N874">
            <v>7199064.793696749</v>
          </cell>
          <cell r="O874">
            <v>0</v>
          </cell>
          <cell r="P874">
            <v>0</v>
          </cell>
          <cell r="Q874">
            <v>0</v>
          </cell>
          <cell r="R874">
            <v>0</v>
          </cell>
          <cell r="S874">
            <v>19795136.887061652</v>
          </cell>
        </row>
        <row r="875">
          <cell r="A875">
            <v>2101045000</v>
          </cell>
          <cell r="B875" t="str">
            <v>Acc Dep Intangible Asset</v>
          </cell>
          <cell r="C875">
            <v>-8832869.6999034639</v>
          </cell>
          <cell r="D875">
            <v>-17160752.614313506</v>
          </cell>
          <cell r="E875">
            <v>0</v>
          </cell>
          <cell r="F875">
            <v>0</v>
          </cell>
          <cell r="G875">
            <v>0</v>
          </cell>
          <cell r="H875">
            <v>-57477283.615582474</v>
          </cell>
          <cell r="I875">
            <v>-83470905.929799438</v>
          </cell>
          <cell r="J875">
            <v>-8832869.6999034639</v>
          </cell>
          <cell r="K875">
            <v>-17160752.614313506</v>
          </cell>
          <cell r="L875">
            <v>0</v>
          </cell>
          <cell r="M875">
            <v>0</v>
          </cell>
          <cell r="N875">
            <v>-17160752.614313506</v>
          </cell>
          <cell r="O875">
            <v>0</v>
          </cell>
          <cell r="P875">
            <v>0</v>
          </cell>
          <cell r="Q875">
            <v>0</v>
          </cell>
          <cell r="R875">
            <v>0</v>
          </cell>
          <cell r="S875">
            <v>-57477283.615582474</v>
          </cell>
        </row>
        <row r="876">
          <cell r="A876">
            <v>5501210071</v>
          </cell>
          <cell r="B876" t="str">
            <v>TRAVELLING EXPENSES - FOREIGN - NON EMPLOYEE</v>
          </cell>
          <cell r="C876">
            <v>0</v>
          </cell>
          <cell r="D876">
            <v>0</v>
          </cell>
          <cell r="E876">
            <v>0</v>
          </cell>
          <cell r="F876">
            <v>0</v>
          </cell>
          <cell r="G876">
            <v>0</v>
          </cell>
          <cell r="H876">
            <v>0</v>
          </cell>
          <cell r="I876">
            <v>0</v>
          </cell>
          <cell r="J876">
            <v>0</v>
          </cell>
          <cell r="K876">
            <v>0</v>
          </cell>
          <cell r="L876">
            <v>0</v>
          </cell>
          <cell r="M876">
            <v>0</v>
          </cell>
          <cell r="N876">
            <v>0</v>
          </cell>
          <cell r="O876">
            <v>0</v>
          </cell>
          <cell r="P876">
            <v>0</v>
          </cell>
          <cell r="Q876">
            <v>0</v>
          </cell>
          <cell r="R876">
            <v>0</v>
          </cell>
          <cell r="S876">
            <v>0</v>
          </cell>
        </row>
        <row r="877">
          <cell r="A877">
            <v>2205550040</v>
          </cell>
          <cell r="B877" t="str">
            <v>STOA RECEIVABLE</v>
          </cell>
          <cell r="C877">
            <v>0</v>
          </cell>
          <cell r="D877">
            <v>0</v>
          </cell>
          <cell r="E877">
            <v>0</v>
          </cell>
          <cell r="F877">
            <v>0</v>
          </cell>
          <cell r="G877">
            <v>0</v>
          </cell>
          <cell r="H877">
            <v>0</v>
          </cell>
          <cell r="I877">
            <v>0</v>
          </cell>
          <cell r="J877">
            <v>0</v>
          </cell>
          <cell r="K877">
            <v>0</v>
          </cell>
          <cell r="L877">
            <v>0</v>
          </cell>
          <cell r="M877">
            <v>0</v>
          </cell>
          <cell r="N877">
            <v>0</v>
          </cell>
          <cell r="O877">
            <v>0</v>
          </cell>
          <cell r="P877">
            <v>0</v>
          </cell>
          <cell r="Q877">
            <v>0</v>
          </cell>
          <cell r="R877">
            <v>0</v>
          </cell>
          <cell r="S877">
            <v>0</v>
          </cell>
        </row>
        <row r="878">
          <cell r="A878">
            <v>2204018081</v>
          </cell>
          <cell r="B878" t="str">
            <v>ICICI - 039305007527 - INCOMING</v>
          </cell>
          <cell r="C878">
            <v>0</v>
          </cell>
          <cell r="D878">
            <v>0</v>
          </cell>
          <cell r="E878">
            <v>0</v>
          </cell>
          <cell r="F878">
            <v>0</v>
          </cell>
          <cell r="G878">
            <v>0</v>
          </cell>
          <cell r="H878">
            <v>0</v>
          </cell>
          <cell r="I878">
            <v>0</v>
          </cell>
          <cell r="J878">
            <v>0</v>
          </cell>
          <cell r="K878">
            <v>0</v>
          </cell>
          <cell r="L878">
            <v>0</v>
          </cell>
          <cell r="M878">
            <v>0</v>
          </cell>
          <cell r="N878">
            <v>0</v>
          </cell>
          <cell r="O878">
            <v>0</v>
          </cell>
          <cell r="P878">
            <v>0</v>
          </cell>
          <cell r="Q878">
            <v>0</v>
          </cell>
          <cell r="R878">
            <v>0</v>
          </cell>
          <cell r="S878">
            <v>0</v>
          </cell>
        </row>
        <row r="879">
          <cell r="A879">
            <v>2204018082</v>
          </cell>
          <cell r="B879" t="str">
            <v>ICICI - 039305007527 - OUTGOING</v>
          </cell>
          <cell r="C879">
            <v>0</v>
          </cell>
          <cell r="D879">
            <v>0</v>
          </cell>
          <cell r="E879">
            <v>0</v>
          </cell>
          <cell r="F879">
            <v>0</v>
          </cell>
          <cell r="G879">
            <v>0</v>
          </cell>
          <cell r="H879">
            <v>0</v>
          </cell>
          <cell r="I879">
            <v>0</v>
          </cell>
          <cell r="J879">
            <v>0</v>
          </cell>
          <cell r="K879">
            <v>0</v>
          </cell>
          <cell r="L879">
            <v>0</v>
          </cell>
          <cell r="M879">
            <v>0</v>
          </cell>
          <cell r="N879">
            <v>0</v>
          </cell>
          <cell r="O879">
            <v>0</v>
          </cell>
          <cell r="P879">
            <v>0</v>
          </cell>
          <cell r="Q879">
            <v>0</v>
          </cell>
          <cell r="R879">
            <v>0</v>
          </cell>
          <cell r="S879">
            <v>0</v>
          </cell>
        </row>
        <row r="880">
          <cell r="A880">
            <v>2204018091</v>
          </cell>
          <cell r="B880" t="str">
            <v>INDUSIND - 201003551876 - INCOMING</v>
          </cell>
          <cell r="C880">
            <v>1642938008</v>
          </cell>
          <cell r="D880">
            <v>0</v>
          </cell>
          <cell r="E880">
            <v>0</v>
          </cell>
          <cell r="F880">
            <v>0</v>
          </cell>
          <cell r="G880">
            <v>0</v>
          </cell>
          <cell r="H880">
            <v>0</v>
          </cell>
          <cell r="I880">
            <v>1642938008</v>
          </cell>
          <cell r="J880">
            <v>1642938008</v>
          </cell>
          <cell r="K880">
            <v>0</v>
          </cell>
          <cell r="L880">
            <v>0</v>
          </cell>
          <cell r="M880">
            <v>0</v>
          </cell>
          <cell r="N880">
            <v>0</v>
          </cell>
          <cell r="O880">
            <v>0</v>
          </cell>
          <cell r="P880">
            <v>0</v>
          </cell>
          <cell r="Q880">
            <v>0</v>
          </cell>
          <cell r="R880">
            <v>0</v>
          </cell>
          <cell r="S880">
            <v>0</v>
          </cell>
        </row>
      </sheetData>
      <sheetData sheetId="76"/>
      <sheetData sheetId="77">
        <row r="3">
          <cell r="A3">
            <v>1101010000</v>
          </cell>
        </row>
      </sheetData>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Sheets"/>
      <sheetName val="Journal Template"/>
      <sheetName val="PipWT"/>
      <sheetName val="1100"/>
      <sheetName val="C-850R0.XLS"/>
      <sheetName val="Factor"/>
      <sheetName val="A1 Thru A11- LUMP SUM CONSTR"/>
      <sheetName val="EQT-ESTN"/>
      <sheetName val="Sheet2"/>
      <sheetName val="LABOUR E.O.S.PROV."/>
      <sheetName val="Sheet1"/>
      <sheetName val="Client Aje"/>
      <sheetName val="Quantity"/>
      <sheetName val="KP_List"/>
      <sheetName val="inter"/>
      <sheetName val="BOQ Distribution"/>
      <sheetName val="Sch.1"/>
      <sheetName val="REF"/>
      <sheetName val="NAMECODE"/>
      <sheetName val="Process Piping"/>
      <sheetName val="PILE-C1"/>
      <sheetName val="pvc vent"/>
      <sheetName val="수입"/>
      <sheetName val="D-623D"/>
      <sheetName val="For-2"/>
      <sheetName val="Heads"/>
      <sheetName val="RFP003A"/>
      <sheetName val="2007 EPCI 3rd Eng."/>
      <sheetName val="Master_Data"/>
      <sheetName val="97"/>
      <sheetName val="#REF"/>
      <sheetName val="EQUIPMENT -2"/>
      <sheetName val="h-013211-2"/>
      <sheetName val="ITB COST"/>
      <sheetName val="집계표"/>
      <sheetName val="MC-1"/>
      <sheetName val="Data"/>
      <sheetName val="Calc"/>
      <sheetName val="Total"/>
      <sheetName val="BQ"/>
      <sheetName val="cost breakdown template"/>
      <sheetName val="견적"/>
      <sheetName val="HVAC"/>
      <sheetName val="PIPING"/>
      <sheetName val="5-Digit"/>
      <sheetName val="PROGRESS TABULATION"/>
      <sheetName val="SCHEDULE-Baseline"/>
      <sheetName val="BP1_23"/>
      <sheetName val="LEGEND"/>
      <sheetName val="Inputs"/>
      <sheetName val="mark-up"/>
      <sheetName val="PS"/>
      <sheetName val="ERECTION"/>
      <sheetName val="SHPG COST"/>
    </sheetNames>
    <sheetDataSet>
      <sheetData sheetId="0" refreshError="1"/>
      <sheetData sheetId="1" refreshError="1">
        <row r="2">
          <cell r="A2" t="str">
            <v>PROJECT LEVEL</v>
          </cell>
        </row>
        <row r="534">
          <cell r="W534" t="str">
            <v>LEVEL 2 NFGP UPGRADE PG 5</v>
          </cell>
          <cell r="X534" t="str">
            <v>WBS CODE</v>
          </cell>
          <cell r="Y534" t="str">
            <v>DESCRIPTION</v>
          </cell>
          <cell r="Z534" t="str">
            <v>QUANTITY</v>
          </cell>
          <cell r="AA534" t="str">
            <v>UNITS</v>
          </cell>
          <cell r="AB534" t="str">
            <v>TOTAL MANHOURS</v>
          </cell>
          <cell r="AC534" t="str">
            <v>TOTAL LABOR COST</v>
          </cell>
          <cell r="AD534" t="str">
            <v>TOTAL MAT'L COST</v>
          </cell>
          <cell r="AE534" t="str">
            <v>TOTAL S/C COST</v>
          </cell>
          <cell r="AF534" t="str">
            <v>TOTAL COST</v>
          </cell>
        </row>
        <row r="536">
          <cell r="X536" t="str">
            <v>1CCEA</v>
          </cell>
          <cell r="Y536" t="str">
            <v>NFGP UPGRADE  - CONSTRUCTION, OTHER DIRECT WORK - FIRE PROTECTION</v>
          </cell>
          <cell r="AF536">
            <v>0</v>
          </cell>
        </row>
        <row r="537">
          <cell r="X537" t="str">
            <v>1CCEB</v>
          </cell>
          <cell r="Y537" t="str">
            <v>NFGP UPGRADE  - CONSTRUCTION, OTHER DIRECT WORK - FIREPROOFING</v>
          </cell>
          <cell r="AF537">
            <v>0</v>
          </cell>
        </row>
        <row r="538">
          <cell r="X538" t="str">
            <v>1CCEC</v>
          </cell>
          <cell r="Y538" t="str">
            <v>NFGP UPGRADE  - CONSTRUCTION, OTHER DIRECT WORK - INSULATION</v>
          </cell>
          <cell r="AF538">
            <v>0</v>
          </cell>
        </row>
        <row r="539">
          <cell r="X539" t="str">
            <v>1CCED</v>
          </cell>
          <cell r="Y539" t="str">
            <v>NFGP UPGRADE  - CONSTRUCTION, OTHER DIRECT WORK - PAINTING</v>
          </cell>
          <cell r="AF539">
            <v>0</v>
          </cell>
        </row>
        <row r="540">
          <cell r="X540" t="str">
            <v>1CCEE</v>
          </cell>
          <cell r="Y540" t="str">
            <v>NFGP UPGRADE  - CONSTRUCTION, OTHER DIRECT WORK - SHUTDOWN</v>
          </cell>
          <cell r="AF540">
            <v>0</v>
          </cell>
        </row>
        <row r="541">
          <cell r="X541" t="str">
            <v>1CCEF</v>
          </cell>
          <cell r="Y541" t="str">
            <v>NFGP UPGRADE  - CONSTRUCTION, OTHER DIRECT WORK - PRE-COMMISSIONING</v>
          </cell>
          <cell r="AF541">
            <v>0</v>
          </cell>
        </row>
        <row r="542">
          <cell r="X542" t="str">
            <v>1CCEG</v>
          </cell>
          <cell r="Y542" t="str">
            <v>NFGP UPGRADE  - CONSTRUCTION, OTHER DIRECT WORK - ENVIRONMENTAL</v>
          </cell>
          <cell r="AF542">
            <v>0</v>
          </cell>
        </row>
        <row r="543">
          <cell r="X543" t="str">
            <v>1CCEX</v>
          </cell>
          <cell r="Y543" t="str">
            <v>NFGP UPGRADE  - CONSTRUCTION, OTHER DIRECT WORK - OTHER</v>
          </cell>
          <cell r="AF543">
            <v>0</v>
          </cell>
        </row>
        <row r="544">
          <cell r="X544" t="str">
            <v>1CCE</v>
          </cell>
          <cell r="Y544" t="str">
            <v xml:space="preserve">SUBTOTAL - NFGP UPGRADE  - CONSTRUCTION, OTHER DIRECT WORK - </v>
          </cell>
          <cell r="Z544">
            <v>0</v>
          </cell>
          <cell r="AA544" t="str">
            <v>N/A</v>
          </cell>
          <cell r="AB544">
            <v>0</v>
          </cell>
          <cell r="AC544">
            <v>0</v>
          </cell>
          <cell r="AD544">
            <v>0</v>
          </cell>
          <cell r="AE544">
            <v>0</v>
          </cell>
          <cell r="AF544">
            <v>0</v>
          </cell>
        </row>
        <row r="546">
          <cell r="X546" t="str">
            <v>1CCFA</v>
          </cell>
          <cell r="Y546" t="str">
            <v>NFGP UPGRADE  - CONSTRUCTION INDIRECTS</v>
          </cell>
          <cell r="AF546">
            <v>0</v>
          </cell>
        </row>
        <row r="547">
          <cell r="X547" t="str">
            <v>1CCF</v>
          </cell>
          <cell r="Y547" t="str">
            <v>SUBTOTAL - NFGP UPGRADE  - CONSTRUCTION INDIRECTS</v>
          </cell>
          <cell r="Z547">
            <v>0</v>
          </cell>
          <cell r="AA547" t="str">
            <v>N/A</v>
          </cell>
          <cell r="AB547">
            <v>0</v>
          </cell>
          <cell r="AC547">
            <v>0</v>
          </cell>
          <cell r="AD547">
            <v>0</v>
          </cell>
          <cell r="AE547">
            <v>0</v>
          </cell>
          <cell r="AF547">
            <v>0</v>
          </cell>
        </row>
        <row r="549">
          <cell r="X549" t="str">
            <v>1CDAA</v>
          </cell>
          <cell r="Y549" t="str">
            <v>NFGP UPGRADE  - COMMISSIONING - PROCESS</v>
          </cell>
          <cell r="AF549">
            <v>0</v>
          </cell>
        </row>
        <row r="550">
          <cell r="X550" t="str">
            <v>1CDAB</v>
          </cell>
          <cell r="Y550" t="str">
            <v>NFGP UPGRADE  - COMMISSIONING - UTILITIES</v>
          </cell>
          <cell r="AF550">
            <v>0</v>
          </cell>
        </row>
        <row r="551">
          <cell r="X551" t="str">
            <v>1CDA-</v>
          </cell>
          <cell r="Y551" t="str">
            <v>SUBTOTAL - NFGP UPGRADE  - COMMISSIONING</v>
          </cell>
          <cell r="Z551">
            <v>0</v>
          </cell>
          <cell r="AA551" t="str">
            <v>N/A</v>
          </cell>
          <cell r="AB551">
            <v>0</v>
          </cell>
          <cell r="AC551">
            <v>0</v>
          </cell>
          <cell r="AD551">
            <v>0</v>
          </cell>
          <cell r="AE551">
            <v>0</v>
          </cell>
          <cell r="AF551">
            <v>0</v>
          </cell>
        </row>
        <row r="553">
          <cell r="X553" t="str">
            <v>1CDBA</v>
          </cell>
          <cell r="Y553" t="str">
            <v>NFGP UPGRADE  - STARTUP - PROCESS</v>
          </cell>
          <cell r="AF553">
            <v>0</v>
          </cell>
        </row>
        <row r="554">
          <cell r="X554" t="str">
            <v>1CDBB</v>
          </cell>
          <cell r="Y554" t="str">
            <v>NFGP UPGRADE  - STARTUP - UTILITIES</v>
          </cell>
          <cell r="AF554">
            <v>0</v>
          </cell>
        </row>
        <row r="555">
          <cell r="X555" t="str">
            <v>1CDB-</v>
          </cell>
          <cell r="Y555" t="str">
            <v>SUBTOTAL - NFGP UPGRADE  - STARTUP</v>
          </cell>
          <cell r="Z555">
            <v>0</v>
          </cell>
          <cell r="AA555" t="str">
            <v>N/A</v>
          </cell>
          <cell r="AB555">
            <v>0</v>
          </cell>
          <cell r="AC555">
            <v>0</v>
          </cell>
          <cell r="AD555">
            <v>0</v>
          </cell>
          <cell r="AE555">
            <v>0</v>
          </cell>
          <cell r="AF555">
            <v>0</v>
          </cell>
        </row>
        <row r="557">
          <cell r="X557" t="str">
            <v>1CDCA</v>
          </cell>
          <cell r="Y557" t="str">
            <v>NFGP UPGRADE  - TRAINING</v>
          </cell>
          <cell r="AF557">
            <v>0</v>
          </cell>
        </row>
        <row r="558">
          <cell r="X558" t="str">
            <v>1CDC-</v>
          </cell>
          <cell r="Y558" t="str">
            <v>SUBTOTAL - NFGP UPGRADE  - TRAINING</v>
          </cell>
          <cell r="Z558">
            <v>0</v>
          </cell>
          <cell r="AA558" t="str">
            <v>N/A</v>
          </cell>
          <cell r="AB558">
            <v>0</v>
          </cell>
          <cell r="AC558">
            <v>0</v>
          </cell>
          <cell r="AD558">
            <v>0</v>
          </cell>
          <cell r="AE558">
            <v>0</v>
          </cell>
          <cell r="AF558">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NTERS"/>
      <sheetName val="Costing"/>
      <sheetName val="Sched"/>
      <sheetName val="Direct Staff"/>
      <sheetName val="Direct Labor"/>
      <sheetName val="Cons Equip"/>
      <sheetName val="Summary of Mhrs"/>
      <sheetName val="s_tbl1"/>
      <sheetName val="s_tbl11"/>
      <sheetName val=" RECAP SUMMARY"/>
      <sheetName val="A1 Thru A11- LUMP SUM CONSTR"/>
      <sheetName val="LS_Pipe"/>
      <sheetName val="B5 - PIPING - ONPLOT"/>
      <sheetName val="B11 - OFFPLOT - RC Corridor"/>
      <sheetName val="Tie-Ins"/>
      <sheetName val="Piping Parameters"/>
      <sheetName val="B9 - PAINTING - ONPLOT"/>
      <sheetName val="B10 - INSULATION - ONPLOT "/>
      <sheetName val="Heavy Transport"/>
      <sheetName val="B12 Heavy Transport"/>
      <sheetName val="Journal Template"/>
      <sheetName val="Quantity"/>
      <sheetName val="KP_List"/>
      <sheetName val="ITB COST"/>
      <sheetName val="Design of two-way slab"/>
      <sheetName val="380KV GIS"/>
      <sheetName val="Tabel"/>
      <sheetName val="Values"/>
      <sheetName val="eq_data"/>
      <sheetName val="Direct_Staff1"/>
      <sheetName val="Direct_Labor1"/>
      <sheetName val="Cons_Equip1"/>
      <sheetName val="Summary_of_Mhrs1"/>
      <sheetName val="_RECAP_SUMMARY1"/>
      <sheetName val="A1_Thru_A11-_LUMP_SUM_CONSTR1"/>
      <sheetName val="B5_-_PIPING_-_ONPLOT1"/>
      <sheetName val="B11_-_OFFPLOT_-_RC_Corridor1"/>
      <sheetName val="Piping_Parameters1"/>
      <sheetName val="B9_-_PAINTING_-_ONPLOT1"/>
      <sheetName val="B10_-_INSULATION_-_ONPLOT_1"/>
      <sheetName val="Heavy_Transport1"/>
      <sheetName val="B12_Heavy_Transport1"/>
      <sheetName val="ITB_COST1"/>
      <sheetName val="Journal_Template1"/>
      <sheetName val="Direct_Staff"/>
      <sheetName val="Direct_Labor"/>
      <sheetName val="Cons_Equip"/>
      <sheetName val="Summary_of_Mhrs"/>
      <sheetName val="_RECAP_SUMMARY"/>
      <sheetName val="A1_Thru_A11-_LUMP_SUM_CONSTR"/>
      <sheetName val="B5_-_PIPING_-_ONPLOT"/>
      <sheetName val="B11_-_OFFPLOT_-_RC_Corridor"/>
      <sheetName val="Piping_Parameters"/>
      <sheetName val="B9_-_PAINTING_-_ONPLOT"/>
      <sheetName val="B10_-_INSULATION_-_ONPLOT_"/>
      <sheetName val="Heavy_Transport"/>
      <sheetName val="B12_Heavy_Transport"/>
      <sheetName val="ITB_COST"/>
      <sheetName val="Journal_Template"/>
      <sheetName val="Final(1)summary"/>
      <sheetName val="RATE"/>
      <sheetName val="rl"/>
      <sheetName val="BL"/>
      <sheetName val="Sheet1"/>
      <sheetName val="NAMECODE"/>
      <sheetName val="RFP003A"/>
      <sheetName val="Challan"/>
      <sheetName val="XX"/>
      <sheetName val="RA-markate"/>
      <sheetName val="Exc. Rate"/>
      <sheetName val="7 Other Costs"/>
      <sheetName val="총괄표(원안)"/>
      <sheetName val="合成単価作成表-BLDG"/>
      <sheetName val="SILICATE"/>
      <sheetName val="04 - Civil"/>
      <sheetName val="Lup"/>
      <sheetName val="UBC(WIND)"/>
      <sheetName val="12 - Electrical"/>
      <sheetName val="BM"/>
      <sheetName val="PL fiskal"/>
      <sheetName val="PipWT"/>
      <sheetName val="set_"/>
      <sheetName val="Ex-Rate"/>
      <sheetName val="Job Data"/>
      <sheetName val="BQ Working"/>
      <sheetName val="Prospect"/>
      <sheetName val="Combined MTO"/>
      <sheetName val="Payroll"/>
      <sheetName val="BOQ"/>
      <sheetName val="ridgewood"/>
      <sheetName val="PL-G"/>
    </sheetNames>
    <sheetDataSet>
      <sheetData sheetId="0" refreshError="1"/>
      <sheetData sheetId="1"/>
      <sheetData sheetId="2" refreshError="1"/>
      <sheetData sheetId="3"/>
      <sheetData sheetId="4" refreshError="1"/>
      <sheetData sheetId="5"/>
      <sheetData sheetId="6"/>
      <sheetData sheetId="7" refreshError="1"/>
      <sheetData sheetId="8" refreshError="1"/>
      <sheetData sheetId="9" refreshError="1"/>
      <sheetData sheetId="10" refreshError="1"/>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B COST"/>
      <sheetName val="Summary Sheets"/>
      <sheetName val="Journal Template"/>
      <sheetName val="inter"/>
      <sheetName val="LABOUR E.O.S.PROV."/>
      <sheetName val="A1 Thru A11- LUMP SUM CONSTR"/>
      <sheetName val="PipWT"/>
      <sheetName val="갑지"/>
      <sheetName val="CAT_5"/>
      <sheetName val="Master_Data"/>
      <sheetName val="COA-17"/>
      <sheetName val="단가"/>
      <sheetName val="General Data"/>
      <sheetName val="CIVIL"/>
      <sheetName val="SILICATE"/>
      <sheetName val="견적"/>
      <sheetName val="일위대가"/>
      <sheetName val="NGL4 COST BREAKDOWN TMP REV5"/>
      <sheetName val="S N"/>
      <sheetName val="1 Max Base - Cost_rep_base"/>
      <sheetName val="Sheet6"/>
      <sheetName val="Codes,..."/>
      <sheetName val="INNER TANK"/>
      <sheetName val="IPE"/>
      <sheetName val="Code 02"/>
      <sheetName val="Code 03"/>
      <sheetName val="Code 04"/>
      <sheetName val="Code 05"/>
      <sheetName val="Code 06"/>
      <sheetName val="Code 07"/>
      <sheetName val="Code 09"/>
      <sheetName val="vltstk"/>
      <sheetName val="BSINDEX"/>
      <sheetName val="BS3"/>
      <sheetName val="BS2"/>
      <sheetName val="BS2.1"/>
      <sheetName val="BS3.5"/>
      <sheetName val="BS2.4"/>
      <sheetName val="BS 4"/>
      <sheetName val="BM"/>
      <sheetName val="SOURCE"/>
      <sheetName val="DB"/>
      <sheetName val="IN"/>
      <sheetName val="OUT"/>
      <sheetName val="ALLOWANCE TABLE (Proposal)"/>
      <sheetName val="Allowance Table (Execution)"/>
      <sheetName val="Line Index (HVAC)"/>
      <sheetName val="Line Index (소방)"/>
      <sheetName val="AG"/>
      <sheetName val="valid table"/>
      <sheetName val="97"/>
      <sheetName val="Raw Data"/>
      <sheetName val="Insts"/>
      <sheetName val="Project-A"/>
      <sheetName val="COVER"/>
      <sheetName val="Internet"/>
      <sheetName val="Macro4"/>
      <sheetName val="Macro1"/>
      <sheetName val="Macro2"/>
      <sheetName val="BG"/>
    </sheetNames>
    <sheetDataSet>
      <sheetData sheetId="0" refreshError="1">
        <row r="2">
          <cell r="L2" t="str">
            <v>CYCLE &amp; LVL 1 DKADU PLANT</v>
          </cell>
          <cell r="W2" t="str">
            <v>LEVEL 2 DKADU PLANT PG.1</v>
          </cell>
          <cell r="X2" t="str">
            <v>WBS CODE</v>
          </cell>
          <cell r="Y2" t="str">
            <v>DESCRIPTION</v>
          </cell>
          <cell r="Z2" t="str">
            <v>QUANTITY</v>
          </cell>
          <cell r="AA2" t="str">
            <v>UNITS</v>
          </cell>
          <cell r="AB2" t="str">
            <v>TOTAL MANHOURS</v>
          </cell>
          <cell r="AC2" t="str">
            <v>TOTAL LABOR COST</v>
          </cell>
          <cell r="AD2" t="str">
            <v>TOTAL MAT'L COST</v>
          </cell>
          <cell r="AE2" t="str">
            <v>TOTAL S/C COST</v>
          </cell>
          <cell r="AF2" t="str">
            <v>TOTAL COST</v>
          </cell>
        </row>
        <row r="4">
          <cell r="X4" t="str">
            <v>1AAAA</v>
          </cell>
          <cell r="Y4" t="str">
            <v>DKADU PLANT  - DIR. ENG.  PROCESS</v>
          </cell>
          <cell r="AF4">
            <v>0</v>
          </cell>
        </row>
        <row r="5">
          <cell r="X5" t="str">
            <v>1AAAB</v>
          </cell>
          <cell r="Y5" t="str">
            <v>DKADU PLANT  - DIR. ENG.  PERMITS</v>
          </cell>
          <cell r="AF5">
            <v>0</v>
          </cell>
        </row>
        <row r="6">
          <cell r="X6" t="str">
            <v>1AAAC</v>
          </cell>
          <cell r="Y6" t="str">
            <v>DKADU PLANT  - DIR. ENG.  CIVIL/STRUCTURAL</v>
          </cell>
          <cell r="AF6">
            <v>0</v>
          </cell>
        </row>
        <row r="7">
          <cell r="X7" t="str">
            <v>1AAAD</v>
          </cell>
          <cell r="Y7" t="str">
            <v>DKADU PLANT  - DIR. ENG.  MECHANICAL</v>
          </cell>
          <cell r="Z7">
            <v>58</v>
          </cell>
          <cell r="AA7" t="str">
            <v>EA</v>
          </cell>
          <cell r="AB7">
            <v>6250</v>
          </cell>
          <cell r="AC7">
            <v>153125</v>
          </cell>
          <cell r="AF7">
            <v>153125</v>
          </cell>
        </row>
        <row r="8">
          <cell r="X8" t="str">
            <v>1AAAE</v>
          </cell>
          <cell r="Y8" t="str">
            <v>DKADU PLANT  - DIR. ENG.  PIPING</v>
          </cell>
          <cell r="AF8">
            <v>0</v>
          </cell>
        </row>
        <row r="9">
          <cell r="X9" t="str">
            <v>1AAAF</v>
          </cell>
          <cell r="Y9" t="str">
            <v>DKADU PLANT  - DIR. ENG.  ELECTRICAL</v>
          </cell>
          <cell r="AF9">
            <v>0</v>
          </cell>
        </row>
        <row r="10">
          <cell r="X10" t="str">
            <v>1AAAG</v>
          </cell>
          <cell r="Y10" t="str">
            <v>DKADU PLANT  - DIR. ENG.  INSTRUMENTATION</v>
          </cell>
          <cell r="AF10">
            <v>0</v>
          </cell>
        </row>
        <row r="11">
          <cell r="X11" t="str">
            <v>1AAAH</v>
          </cell>
          <cell r="Y11" t="str">
            <v>DKADU PLANT  - DIR. ENG.  ARCHITECTURAL</v>
          </cell>
          <cell r="AF11">
            <v>0</v>
          </cell>
        </row>
        <row r="12">
          <cell r="X12" t="str">
            <v>1AAA-</v>
          </cell>
          <cell r="Y12" t="str">
            <v>SUBTOTAL - DKADU  - DIRECT ENGINEERING</v>
          </cell>
          <cell r="Z12">
            <v>58</v>
          </cell>
          <cell r="AA12" t="str">
            <v>N/A</v>
          </cell>
          <cell r="AB12">
            <v>6250</v>
          </cell>
          <cell r="AC12">
            <v>153125</v>
          </cell>
          <cell r="AD12">
            <v>0</v>
          </cell>
          <cell r="AE12">
            <v>0</v>
          </cell>
          <cell r="AF12">
            <v>153125</v>
          </cell>
        </row>
        <row r="14">
          <cell r="X14" t="str">
            <v>1AAIA</v>
          </cell>
          <cell r="Y14" t="str">
            <v>DKADU PLANT  - PROCUREMENT PRESSURE VESSELS</v>
          </cell>
          <cell r="AF14">
            <v>0</v>
          </cell>
        </row>
        <row r="15">
          <cell r="X15" t="str">
            <v>1AAIB</v>
          </cell>
          <cell r="Y15" t="str">
            <v>DKADU PLANT  - PROCUREMENT   COLUMNS</v>
          </cell>
          <cell r="AF15">
            <v>0</v>
          </cell>
        </row>
        <row r="16">
          <cell r="X16" t="str">
            <v>1AAIE</v>
          </cell>
          <cell r="Y16" t="str">
            <v>DKADU PLANT  - PROCUREMENT   PUMPS &amp; MOTORS</v>
          </cell>
          <cell r="AF16">
            <v>0</v>
          </cell>
        </row>
        <row r="17">
          <cell r="X17" t="str">
            <v>1AAIF</v>
          </cell>
          <cell r="Y17" t="str">
            <v>DKADU PLANT  - PROCUREMENT   HEAT EXCHANGERS - S &amp; T</v>
          </cell>
          <cell r="AF17">
            <v>0</v>
          </cell>
        </row>
        <row r="18">
          <cell r="X18" t="str">
            <v>1AAIG</v>
          </cell>
          <cell r="Y18" t="str">
            <v>DKADU PLANT  - PROCUREMENT   HEAT EXCHANGERS - FINNED ALUMINUM</v>
          </cell>
          <cell r="AF18">
            <v>0</v>
          </cell>
        </row>
        <row r="19">
          <cell r="X19" t="str">
            <v>1AAIH</v>
          </cell>
          <cell r="Y19" t="str">
            <v>DKADU PLANT  - PROCUREMENT   AIR COOLERS</v>
          </cell>
          <cell r="AF19">
            <v>0</v>
          </cell>
        </row>
        <row r="20">
          <cell r="X20" t="str">
            <v>1AAII</v>
          </cell>
          <cell r="Y20" t="str">
            <v>DKADU PLANT  - PROCUREMENT   COMPRESSORS &amp; DRIVERS</v>
          </cell>
          <cell r="AF20">
            <v>0</v>
          </cell>
        </row>
        <row r="21">
          <cell r="X21" t="str">
            <v>1AAIJ</v>
          </cell>
          <cell r="Y21" t="str">
            <v>DKADU PLANT  - PROCUREMENT   EMERGENCY DIESEL GENERATOR</v>
          </cell>
          <cell r="AF21">
            <v>0</v>
          </cell>
        </row>
        <row r="22">
          <cell r="X22" t="str">
            <v>1AAIQ</v>
          </cell>
          <cell r="Y22" t="str">
            <v>DKADU PLANT  - PROCUREMENT   PACKAGED EQUIPMENT</v>
          </cell>
          <cell r="AF22">
            <v>0</v>
          </cell>
        </row>
        <row r="23">
          <cell r="X23" t="str">
            <v>1AAIR</v>
          </cell>
          <cell r="Y23" t="str">
            <v>DKADU PLANT  - PROCUREMENT   ELECTRICAL EQUIPMENT</v>
          </cell>
          <cell r="AF23">
            <v>0</v>
          </cell>
        </row>
        <row r="24">
          <cell r="X24" t="str">
            <v>1AAIS</v>
          </cell>
          <cell r="Y24" t="str">
            <v>DKADU PLANT  - PROCUREMENT INSTRUMENTATION EQUIPMENT</v>
          </cell>
          <cell r="AF24">
            <v>0</v>
          </cell>
        </row>
        <row r="25">
          <cell r="X25" t="str">
            <v>1AAIT</v>
          </cell>
          <cell r="Y25" t="str">
            <v>DKADU PLANT  - PROCUREMENT   BULKS</v>
          </cell>
          <cell r="AF25">
            <v>0</v>
          </cell>
        </row>
        <row r="26">
          <cell r="X26" t="str">
            <v>1AAIX</v>
          </cell>
          <cell r="Y26" t="str">
            <v>DKADU PLANT  - PROCUREMENT   OTHER</v>
          </cell>
          <cell r="AF26">
            <v>0</v>
          </cell>
        </row>
        <row r="27">
          <cell r="X27" t="str">
            <v>1AAI-</v>
          </cell>
          <cell r="Y27" t="str">
            <v>SUBTOTAL - DKADU PLANT  - PROCUREMENT</v>
          </cell>
          <cell r="Z27">
            <v>0</v>
          </cell>
          <cell r="AA27" t="str">
            <v>N/A</v>
          </cell>
          <cell r="AB27">
            <v>0</v>
          </cell>
          <cell r="AC27">
            <v>0</v>
          </cell>
          <cell r="AD27">
            <v>0</v>
          </cell>
          <cell r="AE27">
            <v>0</v>
          </cell>
          <cell r="AF27">
            <v>0</v>
          </cell>
        </row>
        <row r="29">
          <cell r="X29" t="str">
            <v>1AAJA</v>
          </cell>
          <cell r="Y29" t="str">
            <v>DKADU PLANT  - INDIRECT ENG'G CONTRACTS</v>
          </cell>
          <cell r="AF29">
            <v>0</v>
          </cell>
        </row>
        <row r="30">
          <cell r="X30" t="str">
            <v>1AAJB</v>
          </cell>
          <cell r="Y30" t="str">
            <v>DKADU PLANT  - INDIRECT ENG'G PROJECT MANAGEMENT</v>
          </cell>
          <cell r="AF30">
            <v>0</v>
          </cell>
        </row>
        <row r="31">
          <cell r="X31" t="str">
            <v>1AAJC</v>
          </cell>
          <cell r="Y31" t="str">
            <v>DKADU PLANT  - INDIRECT ENG'G ENGINEERING/NON-TECH</v>
          </cell>
          <cell r="AF31">
            <v>0</v>
          </cell>
        </row>
        <row r="32">
          <cell r="X32" t="str">
            <v>1AAJX</v>
          </cell>
          <cell r="Y32" t="str">
            <v>DKADU PLANT  - INDIRECT ENG'G OTHER</v>
          </cell>
          <cell r="AF32">
            <v>0</v>
          </cell>
        </row>
        <row r="33">
          <cell r="X33" t="str">
            <v>1AAJ-</v>
          </cell>
          <cell r="Y33" t="str">
            <v>SUBTOTAL - DKADU PLANT  - INDIRECT ENGINEERING</v>
          </cell>
          <cell r="Z33">
            <v>0</v>
          </cell>
          <cell r="AA33" t="str">
            <v>N/A</v>
          </cell>
          <cell r="AB33">
            <v>0</v>
          </cell>
          <cell r="AC33">
            <v>0</v>
          </cell>
          <cell r="AD33">
            <v>0</v>
          </cell>
          <cell r="AE33">
            <v>0</v>
          </cell>
          <cell r="AF33">
            <v>0</v>
          </cell>
        </row>
        <row r="46">
          <cell r="W46" t="str">
            <v>LEVEL 2 DKADU PLANT PG.2</v>
          </cell>
          <cell r="X46" t="str">
            <v>WBS CODE</v>
          </cell>
          <cell r="Y46" t="str">
            <v>DESCRIPTION</v>
          </cell>
          <cell r="Z46" t="str">
            <v>QUANTITY</v>
          </cell>
          <cell r="AA46" t="str">
            <v>UNITS</v>
          </cell>
          <cell r="AB46" t="str">
            <v>TOTAL MANHOURS</v>
          </cell>
          <cell r="AC46" t="str">
            <v>TOTAL LABOR COST</v>
          </cell>
          <cell r="AD46" t="str">
            <v>TOTAL MAT'L COST</v>
          </cell>
          <cell r="AE46" t="str">
            <v>TOTAL S/C COST</v>
          </cell>
          <cell r="AF46" t="str">
            <v>TOTAL COST</v>
          </cell>
        </row>
        <row r="48">
          <cell r="X48" t="str">
            <v>1ABAA</v>
          </cell>
          <cell r="Y48" t="str">
            <v>DKADU PLANT  - FAB/DELIVERY MAJOR EQUIP PRESSURE VESSELS</v>
          </cell>
          <cell r="Z48">
            <v>17</v>
          </cell>
          <cell r="AA48">
            <v>0</v>
          </cell>
          <cell r="AB48">
            <v>0</v>
          </cell>
          <cell r="AC48">
            <v>0</v>
          </cell>
          <cell r="AD48">
            <v>2878400</v>
          </cell>
          <cell r="AE48">
            <v>0</v>
          </cell>
          <cell r="AF48">
            <v>2878400</v>
          </cell>
        </row>
        <row r="49">
          <cell r="X49" t="str">
            <v>1ABAB</v>
          </cell>
          <cell r="Y49" t="str">
            <v>DKADU PLANT  - FAB/DELIVERY MAJOR EQUIP COLUMNS</v>
          </cell>
          <cell r="Z49">
            <v>3</v>
          </cell>
          <cell r="AA49">
            <v>0</v>
          </cell>
          <cell r="AB49">
            <v>0</v>
          </cell>
          <cell r="AC49">
            <v>0</v>
          </cell>
          <cell r="AD49">
            <v>3937000</v>
          </cell>
          <cell r="AE49">
            <v>0</v>
          </cell>
          <cell r="AF49">
            <v>3937000</v>
          </cell>
        </row>
        <row r="50">
          <cell r="X50" t="str">
            <v>1ABAE</v>
          </cell>
          <cell r="Y50" t="str">
            <v>DKADU PLANT  - FAB/DELIVERY MAJOR EQUIP PUMPS &amp; MOTORS</v>
          </cell>
          <cell r="Z50">
            <v>9</v>
          </cell>
          <cell r="AA50">
            <v>0</v>
          </cell>
          <cell r="AB50">
            <v>0</v>
          </cell>
          <cell r="AC50">
            <v>0</v>
          </cell>
          <cell r="AD50">
            <v>1160000</v>
          </cell>
          <cell r="AE50">
            <v>0</v>
          </cell>
          <cell r="AF50">
            <v>1160000</v>
          </cell>
        </row>
        <row r="51">
          <cell r="X51" t="str">
            <v>1ABAF</v>
          </cell>
          <cell r="Y51" t="str">
            <v>DKADU PLANT  - FAB/DELIVERY MAJOR EQUIP HEAT EXCHANGERS S&amp;T</v>
          </cell>
          <cell r="Z51">
            <v>12</v>
          </cell>
          <cell r="AA51">
            <v>0</v>
          </cell>
          <cell r="AB51">
            <v>0</v>
          </cell>
          <cell r="AC51">
            <v>0</v>
          </cell>
          <cell r="AD51">
            <v>5750000</v>
          </cell>
          <cell r="AE51">
            <v>0</v>
          </cell>
          <cell r="AF51">
            <v>5750000</v>
          </cell>
        </row>
        <row r="52">
          <cell r="X52" t="str">
            <v>1ABAG</v>
          </cell>
          <cell r="Y52" t="str">
            <v>DKADU PLANT  - FAB/DELIVERY MAJOR EQUIP HEAT EXCHANGERS FINNED ALUMINUM</v>
          </cell>
          <cell r="Z52">
            <v>0</v>
          </cell>
          <cell r="AA52">
            <v>0</v>
          </cell>
          <cell r="AB52">
            <v>0</v>
          </cell>
          <cell r="AC52">
            <v>0</v>
          </cell>
          <cell r="AD52">
            <v>0</v>
          </cell>
          <cell r="AE52">
            <v>0</v>
          </cell>
          <cell r="AF52">
            <v>0</v>
          </cell>
        </row>
        <row r="53">
          <cell r="X53" t="str">
            <v>1ABAH</v>
          </cell>
          <cell r="Y53" t="str">
            <v>DKADU PLANT  - FAB/DELIVERY MAJOR EQUIP AIR COOLERS</v>
          </cell>
          <cell r="Z53">
            <v>6</v>
          </cell>
          <cell r="AA53">
            <v>0</v>
          </cell>
          <cell r="AB53">
            <v>0</v>
          </cell>
          <cell r="AC53">
            <v>0</v>
          </cell>
          <cell r="AD53">
            <v>4396000</v>
          </cell>
          <cell r="AE53">
            <v>0</v>
          </cell>
          <cell r="AF53">
            <v>4396000</v>
          </cell>
        </row>
        <row r="54">
          <cell r="X54" t="str">
            <v>1ABAI</v>
          </cell>
          <cell r="Y54" t="str">
            <v>DKADU PLANT  - FAB/DELIVERY MAJOR EQUIP COMPRESSORS &amp; DRIVERS</v>
          </cell>
          <cell r="Z54">
            <v>7</v>
          </cell>
          <cell r="AA54">
            <v>0</v>
          </cell>
          <cell r="AB54">
            <v>0</v>
          </cell>
          <cell r="AC54">
            <v>0</v>
          </cell>
          <cell r="AD54">
            <v>40205000</v>
          </cell>
          <cell r="AE54">
            <v>0</v>
          </cell>
          <cell r="AF54">
            <v>40205000</v>
          </cell>
        </row>
        <row r="55">
          <cell r="X55" t="str">
            <v>1ABAJ</v>
          </cell>
          <cell r="Y55" t="str">
            <v>DKADU PLANT  - FAB/DELIVERY MAJOR EQUIP EMEGENCY DIESEL GENERATOR</v>
          </cell>
          <cell r="AF55">
            <v>0</v>
          </cell>
        </row>
        <row r="56">
          <cell r="X56" t="str">
            <v>1ABAQ</v>
          </cell>
          <cell r="Y56" t="str">
            <v>DKADU PLANT  - FAB/DELIVERY MAJOR EQUIP PACKAGED EQUIPMENT</v>
          </cell>
          <cell r="Z56">
            <v>4</v>
          </cell>
          <cell r="AA56">
            <v>0</v>
          </cell>
          <cell r="AB56">
            <v>0</v>
          </cell>
          <cell r="AC56">
            <v>0</v>
          </cell>
          <cell r="AD56">
            <v>535400</v>
          </cell>
          <cell r="AE56">
            <v>0</v>
          </cell>
          <cell r="AF56">
            <v>535400</v>
          </cell>
        </row>
        <row r="57">
          <cell r="X57" t="str">
            <v>1ABAR</v>
          </cell>
          <cell r="Y57" t="str">
            <v>DKADU PLANT  - FAB/DELIVERY MAJOR EQUIP ELECTRICAL EQUIPMENT</v>
          </cell>
          <cell r="Z57">
            <v>0</v>
          </cell>
          <cell r="AA57">
            <v>0</v>
          </cell>
          <cell r="AB57">
            <v>0</v>
          </cell>
          <cell r="AC57">
            <v>0</v>
          </cell>
          <cell r="AD57">
            <v>0</v>
          </cell>
          <cell r="AE57">
            <v>0</v>
          </cell>
          <cell r="AF57">
            <v>0</v>
          </cell>
        </row>
        <row r="58">
          <cell r="X58" t="str">
            <v>1ABAS</v>
          </cell>
          <cell r="Y58" t="str">
            <v>DKADU PLANT  - FAB/DELIVERY MAJOR EQUIP INSTRUMENTATION EQUIPMENT</v>
          </cell>
          <cell r="Z58">
            <v>0</v>
          </cell>
          <cell r="AA58">
            <v>0</v>
          </cell>
          <cell r="AB58">
            <v>0</v>
          </cell>
          <cell r="AC58">
            <v>0</v>
          </cell>
          <cell r="AD58">
            <v>0</v>
          </cell>
          <cell r="AE58">
            <v>0</v>
          </cell>
          <cell r="AF58">
            <v>0</v>
          </cell>
        </row>
        <row r="59">
          <cell r="X59" t="str">
            <v>1ABAX</v>
          </cell>
          <cell r="Y59" t="str">
            <v>DKADU PLANT  - FAB/DELIVERY MAJOR EQUIP OTHER</v>
          </cell>
          <cell r="Z59">
            <v>0</v>
          </cell>
          <cell r="AA59">
            <v>0</v>
          </cell>
          <cell r="AB59">
            <v>0</v>
          </cell>
          <cell r="AC59">
            <v>0</v>
          </cell>
          <cell r="AD59">
            <v>0</v>
          </cell>
          <cell r="AE59">
            <v>0</v>
          </cell>
          <cell r="AF59">
            <v>0</v>
          </cell>
        </row>
        <row r="60">
          <cell r="X60" t="str">
            <v>1ABA-</v>
          </cell>
          <cell r="Y60" t="str">
            <v>SUBTOTAL - DKADU PLANT  - FAB/DELIVERY MAJOR EQUIP.</v>
          </cell>
          <cell r="Z60">
            <v>58</v>
          </cell>
          <cell r="AA60" t="str">
            <v>N/A</v>
          </cell>
          <cell r="AB60">
            <v>0</v>
          </cell>
          <cell r="AC60">
            <v>0</v>
          </cell>
          <cell r="AD60">
            <v>58861800</v>
          </cell>
          <cell r="AE60">
            <v>0</v>
          </cell>
          <cell r="AF60">
            <v>58861800</v>
          </cell>
        </row>
        <row r="62">
          <cell r="X62" t="str">
            <v>1ABBA</v>
          </cell>
          <cell r="Y62" t="str">
            <v>DKADU PLANT  - FAB/DELIVERY BULKS - IMBEDS</v>
          </cell>
          <cell r="AF62">
            <v>0</v>
          </cell>
        </row>
        <row r="63">
          <cell r="X63" t="str">
            <v>1ABBB</v>
          </cell>
          <cell r="Y63" t="str">
            <v>DKADU PLANT  - FAB/DELIVERY BULKS - STRUCTURAL</v>
          </cell>
          <cell r="AF63">
            <v>0</v>
          </cell>
        </row>
        <row r="64">
          <cell r="X64" t="str">
            <v>1ABBC</v>
          </cell>
          <cell r="Y64" t="str">
            <v>DKADU PLANT  - FAB/DELIVERY BULKS - PIPING</v>
          </cell>
          <cell r="Z64">
            <v>0</v>
          </cell>
          <cell r="AA64">
            <v>0</v>
          </cell>
          <cell r="AB64">
            <v>0</v>
          </cell>
          <cell r="AC64">
            <v>0</v>
          </cell>
          <cell r="AD64">
            <v>0</v>
          </cell>
          <cell r="AE64">
            <v>0</v>
          </cell>
          <cell r="AF64">
            <v>0</v>
          </cell>
        </row>
        <row r="65">
          <cell r="X65" t="str">
            <v>1ABBD</v>
          </cell>
          <cell r="Y65" t="str">
            <v>DKADU PLANT  - FAB/DELIVERY BULKS - ELECTRICAL</v>
          </cell>
          <cell r="Z65">
            <v>0</v>
          </cell>
          <cell r="AA65">
            <v>0</v>
          </cell>
          <cell r="AB65">
            <v>0</v>
          </cell>
          <cell r="AC65">
            <v>0</v>
          </cell>
          <cell r="AD65">
            <v>0</v>
          </cell>
          <cell r="AE65">
            <v>0</v>
          </cell>
          <cell r="AF65">
            <v>0</v>
          </cell>
        </row>
        <row r="66">
          <cell r="X66" t="str">
            <v>1ABBE</v>
          </cell>
          <cell r="Y66" t="str">
            <v>DKADU PLANT  - FAB/DELIVERY BULKS - INSTRUMENTATION</v>
          </cell>
          <cell r="Z66">
            <v>0</v>
          </cell>
          <cell r="AA66">
            <v>0</v>
          </cell>
          <cell r="AB66">
            <v>0</v>
          </cell>
          <cell r="AC66">
            <v>0</v>
          </cell>
          <cell r="AD66">
            <v>0</v>
          </cell>
          <cell r="AE66">
            <v>0</v>
          </cell>
          <cell r="AF66">
            <v>0</v>
          </cell>
        </row>
        <row r="67">
          <cell r="X67" t="str">
            <v>1ABB-</v>
          </cell>
          <cell r="Y67" t="str">
            <v>SUBTOTAL - DKADU PLANT  - FAB/DELIVERY BULKS</v>
          </cell>
          <cell r="Z67">
            <v>0</v>
          </cell>
          <cell r="AA67" t="str">
            <v>N/A</v>
          </cell>
          <cell r="AB67">
            <v>0</v>
          </cell>
          <cell r="AC67">
            <v>0</v>
          </cell>
          <cell r="AD67">
            <v>0</v>
          </cell>
          <cell r="AE67">
            <v>0</v>
          </cell>
          <cell r="AF67">
            <v>0</v>
          </cell>
        </row>
        <row r="69">
          <cell r="X69" t="str">
            <v>1ABCA</v>
          </cell>
          <cell r="Y69" t="str">
            <v>DKADU PLANT  - FAB/DELIVERY ENG. SPECIALTIES - BUILDINGS</v>
          </cell>
          <cell r="AF69">
            <v>0</v>
          </cell>
        </row>
        <row r="70">
          <cell r="X70" t="str">
            <v>1ABCB</v>
          </cell>
          <cell r="Y70" t="str">
            <v>DKADU PLANT  - FAB/DELIVERY ENG. SPECIALTIES - GENERAL</v>
          </cell>
          <cell r="AF70">
            <v>0</v>
          </cell>
        </row>
        <row r="71">
          <cell r="X71" t="str">
            <v>1ABC-</v>
          </cell>
          <cell r="Y71" t="str">
            <v>SUBTOTAL - DKADU PLANT  - FAB/DELIVERY ENGINEERING SPECIALTIES</v>
          </cell>
          <cell r="Z71">
            <v>0</v>
          </cell>
          <cell r="AA71" t="str">
            <v>N/A</v>
          </cell>
          <cell r="AB71">
            <v>0</v>
          </cell>
          <cell r="AC71">
            <v>0</v>
          </cell>
          <cell r="AD71">
            <v>0</v>
          </cell>
          <cell r="AE71">
            <v>0</v>
          </cell>
          <cell r="AF71">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7"/>
      <sheetName val="36"/>
      <sheetName val="28"/>
      <sheetName val="27"/>
      <sheetName val="26"/>
      <sheetName val="24"/>
      <sheetName val="23"/>
      <sheetName val="22"/>
      <sheetName val="21"/>
      <sheetName val="18"/>
      <sheetName val="17"/>
      <sheetName val="16"/>
      <sheetName val="15"/>
      <sheetName val="13"/>
      <sheetName val="12"/>
      <sheetName val="11"/>
      <sheetName val="11_Sitework"/>
      <sheetName val="12_Conc x"/>
      <sheetName val="13_Steel x"/>
      <sheetName val="15_Pipe x"/>
      <sheetName val="16_28_Elec"/>
      <sheetName val="17_Inst x"/>
      <sheetName val="18_FP"/>
      <sheetName val="2&amp;3_Mech"/>
      <sheetName val="Sheet1"/>
      <sheetName val="Sheet2"/>
      <sheetName val="97"/>
      <sheetName val="71"/>
      <sheetName val="5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1">
          <cell r="A1" t="str">
            <v>FACILITY</v>
          </cell>
          <cell r="B1" t="str">
            <v>wbs</v>
          </cell>
          <cell r="C1" t="str">
            <v>FACILITY_DESC</v>
          </cell>
          <cell r="D1" t="str">
            <v>EST_CODE</v>
          </cell>
          <cell r="E1" t="str">
            <v>EST_CODE_DESC</v>
          </cell>
          <cell r="F1" t="str">
            <v>EST_CODE_UOM</v>
          </cell>
          <cell r="G1" t="str">
            <v>EST_CODE_MAJOR</v>
          </cell>
          <cell r="H1" t="str">
            <v>EST_CODE_MAJOR_DESC</v>
          </cell>
          <cell r="I1" t="str">
            <v>QUANTITY</v>
          </cell>
          <cell r="J1" t="str">
            <v>QTY_UOM</v>
          </cell>
          <cell r="K1" t="str">
            <v>QTY_UOM_IMP</v>
          </cell>
          <cell r="L1" t="str">
            <v>QTY_UOM_METRIC</v>
          </cell>
          <cell r="M1" t="str">
            <v>PE_UNIT_COST</v>
          </cell>
          <cell r="N1" t="str">
            <v>PE_TOTAL_COST</v>
          </cell>
          <cell r="O1" t="str">
            <v>BM_UNIT_COST</v>
          </cell>
          <cell r="P1" t="str">
            <v>SC_UNIT_HOURS</v>
          </cell>
          <cell r="Q1" t="str">
            <v>SC_WAGE_RATE</v>
          </cell>
          <cell r="R1" t="str">
            <v>SC_UNIT_COST</v>
          </cell>
          <cell r="S1" t="str">
            <v>IN_UNIT_COST</v>
          </cell>
          <cell r="T1" t="str">
            <v>DESC_TEXT</v>
          </cell>
          <cell r="U1" t="str">
            <v>Price Source</v>
          </cell>
          <cell r="V1" t="str">
            <v>Vendor Name (EAMS)</v>
          </cell>
          <cell r="W1" t="str">
            <v>Discipline</v>
          </cell>
          <cell r="X1" t="str">
            <v>PE_RAW_CURRENCY</v>
          </cell>
          <cell r="Y1" t="str">
            <v>BM_RAW_UNIT_COST</v>
          </cell>
          <cell r="Z1" t="str">
            <v>BM_RAW_CURRENCY</v>
          </cell>
          <cell r="AA1" t="str">
            <v>SC_RAW_UNIT_COST</v>
          </cell>
          <cell r="AB1" t="str">
            <v>SC_RAW_CURRENCY</v>
          </cell>
          <cell r="AC1" t="str">
            <v>IN_RAW_UNIT_COST</v>
          </cell>
          <cell r="AD1" t="str">
            <v>IN_RAW_CURRENCY</v>
          </cell>
          <cell r="AE1" t="str">
            <v>SC_MATL_COST</v>
          </cell>
          <cell r="AF1" t="str">
            <v>SC_LABOR_COST</v>
          </cell>
        </row>
        <row r="2">
          <cell r="A2" t="str">
            <v>300</v>
          </cell>
          <cell r="B2" t="str">
            <v>U</v>
          </cell>
          <cell r="C2" t="str">
            <v>General</v>
          </cell>
          <cell r="D2" t="str">
            <v>97</v>
          </cell>
          <cell r="E2" t="str">
            <v>Client / Partner Operating Items</v>
          </cell>
          <cell r="F2" t="str">
            <v>LOT</v>
          </cell>
          <cell r="G2" t="str">
            <v>97</v>
          </cell>
          <cell r="H2" t="str">
            <v>Client / Partner Operating Items</v>
          </cell>
          <cell r="I2">
            <v>1</v>
          </cell>
          <cell r="J2" t="str">
            <v>LOT</v>
          </cell>
          <cell r="K2" t="str">
            <v>LOT</v>
          </cell>
          <cell r="L2" t="str">
            <v>LOT</v>
          </cell>
          <cell r="M2">
            <v>0</v>
          </cell>
          <cell r="N2">
            <v>0</v>
          </cell>
          <cell r="O2">
            <v>0</v>
          </cell>
          <cell r="P2">
            <v>0</v>
          </cell>
          <cell r="Q2">
            <v>0</v>
          </cell>
          <cell r="R2">
            <v>0</v>
          </cell>
          <cell r="S2">
            <v>2000000</v>
          </cell>
          <cell r="T2" t="str">
            <v>Training</v>
          </cell>
          <cell r="U2" t="str">
            <v>E</v>
          </cell>
          <cell r="W2" t="str">
            <v>0</v>
          </cell>
          <cell r="X2" t="str">
            <v>USD</v>
          </cell>
          <cell r="Y2">
            <v>0</v>
          </cell>
          <cell r="Z2" t="str">
            <v>USD</v>
          </cell>
          <cell r="AA2">
            <v>0</v>
          </cell>
          <cell r="AB2" t="str">
            <v>USD</v>
          </cell>
          <cell r="AC2">
            <v>2000000</v>
          </cell>
          <cell r="AD2" t="str">
            <v>USD</v>
          </cell>
          <cell r="AE2">
            <v>0</v>
          </cell>
          <cell r="AF2">
            <v>0</v>
          </cell>
        </row>
      </sheetData>
      <sheetData sheetId="27" refreshError="1"/>
      <sheetData sheetId="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7"/>
      <sheetName val="36"/>
      <sheetName val="28"/>
      <sheetName val="27"/>
      <sheetName val="26"/>
      <sheetName val="24"/>
      <sheetName val="23"/>
      <sheetName val="22"/>
      <sheetName val="21"/>
      <sheetName val="18"/>
      <sheetName val="17"/>
      <sheetName val="16"/>
      <sheetName val="15"/>
      <sheetName val="13"/>
      <sheetName val="12"/>
      <sheetName val="11"/>
      <sheetName val="11_Sitework"/>
      <sheetName val="12_Conc x"/>
      <sheetName val="13_Steel x"/>
      <sheetName val="15_Pipe x"/>
      <sheetName val="16_28_Elec"/>
      <sheetName val="17_Inst x"/>
      <sheetName val="18_FP"/>
      <sheetName val="2&amp;3_Mech"/>
      <sheetName val="Sheet1"/>
      <sheetName val="Sheet2"/>
      <sheetName val="97"/>
      <sheetName val="71"/>
      <sheetName val="5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1">
          <cell r="A1" t="str">
            <v>FACILITY</v>
          </cell>
          <cell r="B1" t="str">
            <v>wbs</v>
          </cell>
          <cell r="C1" t="str">
            <v>FACILITY_DESC</v>
          </cell>
          <cell r="D1" t="str">
            <v>EST_CODE</v>
          </cell>
          <cell r="E1" t="str">
            <v>EST_CODE_DESC</v>
          </cell>
          <cell r="F1" t="str">
            <v>EST_CODE_UOM</v>
          </cell>
          <cell r="G1" t="str">
            <v>EST_CODE_MAJOR</v>
          </cell>
          <cell r="H1" t="str">
            <v>EST_CODE_MAJOR_DESC</v>
          </cell>
          <cell r="I1" t="str">
            <v>QUANTITY</v>
          </cell>
          <cell r="J1" t="str">
            <v>QTY_UOM</v>
          </cell>
          <cell r="K1" t="str">
            <v>QTY_UOM_IMP</v>
          </cell>
          <cell r="L1" t="str">
            <v>QTY_UOM_METRIC</v>
          </cell>
          <cell r="M1" t="str">
            <v>PE_UNIT_COST</v>
          </cell>
          <cell r="N1" t="str">
            <v>PE_TOTAL_COST</v>
          </cell>
          <cell r="O1" t="str">
            <v>BM_UNIT_COST</v>
          </cell>
          <cell r="P1" t="str">
            <v>SC_UNIT_HOURS</v>
          </cell>
          <cell r="Q1" t="str">
            <v>SC_WAGE_RATE</v>
          </cell>
          <cell r="R1" t="str">
            <v>SC_UNIT_COST</v>
          </cell>
          <cell r="S1" t="str">
            <v>IN_UNIT_COST</v>
          </cell>
          <cell r="T1" t="str">
            <v>DESC_TEXT</v>
          </cell>
          <cell r="U1" t="str">
            <v>Price Source</v>
          </cell>
          <cell r="V1" t="str">
            <v>Vendor Name (EAMS)</v>
          </cell>
          <cell r="W1" t="str">
            <v>Discipline</v>
          </cell>
          <cell r="X1" t="str">
            <v>PE_RAW_CURRENCY</v>
          </cell>
          <cell r="Y1" t="str">
            <v>BM_RAW_UNIT_COST</v>
          </cell>
          <cell r="Z1" t="str">
            <v>BM_RAW_CURRENCY</v>
          </cell>
          <cell r="AA1" t="str">
            <v>SC_RAW_UNIT_COST</v>
          </cell>
          <cell r="AB1" t="str">
            <v>SC_RAW_CURRENCY</v>
          </cell>
          <cell r="AC1" t="str">
            <v>IN_RAW_UNIT_COST</v>
          </cell>
          <cell r="AD1" t="str">
            <v>IN_RAW_CURRENCY</v>
          </cell>
          <cell r="AE1" t="str">
            <v>SC_MATL_COST</v>
          </cell>
          <cell r="AF1" t="str">
            <v>SC_LABOR_COST</v>
          </cell>
        </row>
        <row r="2">
          <cell r="A2" t="str">
            <v>300</v>
          </cell>
          <cell r="B2" t="str">
            <v>U</v>
          </cell>
          <cell r="C2" t="str">
            <v>General</v>
          </cell>
          <cell r="D2" t="str">
            <v>97</v>
          </cell>
          <cell r="E2" t="str">
            <v>Client / Partner Operating Items</v>
          </cell>
          <cell r="F2" t="str">
            <v>LOT</v>
          </cell>
          <cell r="G2" t="str">
            <v>97</v>
          </cell>
          <cell r="H2" t="str">
            <v>Client / Partner Operating Items</v>
          </cell>
          <cell r="I2">
            <v>1</v>
          </cell>
          <cell r="J2" t="str">
            <v>LOT</v>
          </cell>
          <cell r="K2" t="str">
            <v>LOT</v>
          </cell>
          <cell r="L2" t="str">
            <v>LOT</v>
          </cell>
          <cell r="M2">
            <v>0</v>
          </cell>
          <cell r="N2">
            <v>0</v>
          </cell>
          <cell r="O2">
            <v>0</v>
          </cell>
          <cell r="P2">
            <v>0</v>
          </cell>
          <cell r="Q2">
            <v>0</v>
          </cell>
          <cell r="R2">
            <v>0</v>
          </cell>
          <cell r="S2">
            <v>2000000</v>
          </cell>
          <cell r="T2" t="str">
            <v>Training</v>
          </cell>
          <cell r="U2" t="str">
            <v>E</v>
          </cell>
          <cell r="W2" t="str">
            <v>0</v>
          </cell>
          <cell r="X2" t="str">
            <v>USD</v>
          </cell>
          <cell r="Y2">
            <v>0</v>
          </cell>
          <cell r="Z2" t="str">
            <v>USD</v>
          </cell>
          <cell r="AA2">
            <v>0</v>
          </cell>
          <cell r="AB2" t="str">
            <v>USD</v>
          </cell>
          <cell r="AC2">
            <v>2000000</v>
          </cell>
          <cell r="AD2" t="str">
            <v>USD</v>
          </cell>
          <cell r="AE2">
            <v>0</v>
          </cell>
          <cell r="AF2">
            <v>0</v>
          </cell>
        </row>
      </sheetData>
      <sheetData sheetId="27" refreshError="1"/>
      <sheetData sheetId="2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onnecting Piping"/>
      <sheetName val="AG PIPING REV.1"/>
      <sheetName val="Process Piping"/>
      <sheetName val="PL"/>
      <sheetName val="ITB COST"/>
      <sheetName val="Direct Labour Deployment"/>
      <sheetName val="Interconnecting_Piping1"/>
      <sheetName val="AG_PIPING_REV_11"/>
      <sheetName val="Process_Piping1"/>
      <sheetName val="ITB_COST1"/>
      <sheetName val="Interconnecting_Piping"/>
      <sheetName val="AG_PIPING_REV_1"/>
      <sheetName val="Process_Piping"/>
      <sheetName val="ITB_COST"/>
      <sheetName val="PRICES"/>
      <sheetName val="EEI_Letters"/>
      <sheetName val="A"/>
      <sheetName val="Summary"/>
      <sheetName val="LEGEND"/>
      <sheetName val="LOOKUP-II"/>
      <sheetName val="Summary_Sheets"/>
      <sheetName val="LOOKUP"/>
      <sheetName val="LABTOTAL"/>
      <sheetName val="Code03"/>
      <sheetName val="5-Digit"/>
      <sheetName val="Code_02"/>
      <sheetName val="Code_03"/>
      <sheetName val="Code_04"/>
      <sheetName val="Code_05"/>
      <sheetName val="Code_06"/>
      <sheetName val="look"/>
      <sheetName val="Labour"/>
      <sheetName val="LOOKUP-I"/>
      <sheetName val="PipWT"/>
      <sheetName val="Final(1)summary"/>
      <sheetName val="Macro"/>
      <sheetName val="Job_Data"/>
      <sheetName val="Taux"/>
      <sheetName val="activity"/>
      <sheetName val="공정계획(내부계획25%,내부w_f)"/>
      <sheetName val="Unit_Name"/>
      <sheetName val="X17-TOTAL"/>
      <sheetName val="97"/>
      <sheetName val="Curves"/>
      <sheetName val="Note"/>
      <sheetName val="Heads"/>
      <sheetName val="Dbase"/>
      <sheetName val="Tables"/>
      <sheetName val="Page_2"/>
      <sheetName val="Codes,___"/>
      <sheetName val="INNER_TANK"/>
      <sheetName val="IPE"/>
      <sheetName val="Quantity"/>
      <sheetName val="A1_Thru_A11-_LUMP_SUM_CONSTR"/>
      <sheetName val="KP_List"/>
      <sheetName val="Aboveground piping"/>
      <sheetName val="Sheet1"/>
      <sheetName val="재료비"/>
      <sheetName val="Takeoff"/>
      <sheetName val="부하계산서"/>
      <sheetName val="D-3109"/>
      <sheetName val="General Info"/>
      <sheetName val="기성내역"/>
      <sheetName val="TOTAL"/>
      <sheetName val="실행내역"/>
      <sheetName val="#REF"/>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nk"/>
      <sheetName val="Note"/>
      <sheetName val="Dbase"/>
      <sheetName val="Page 2"/>
      <sheetName val="Mtls"/>
      <sheetName val="Cost Source"/>
      <sheetName val="Curves"/>
      <sheetName val="Tables"/>
      <sheetName val="Heads"/>
      <sheetName val="Ex-Rate"/>
      <sheetName val="CAT_5"/>
      <sheetName val="Summary Sheets"/>
      <sheetName val="ITB COST"/>
      <sheetName val="EQFRM2"/>
      <sheetName val="A1 Thru A11- LUMP SUM CONSTR"/>
      <sheetName val="Page_21"/>
      <sheetName val="Cost_Source1"/>
      <sheetName val="Summary_Sheets1"/>
      <sheetName val="ITB_COST1"/>
      <sheetName val="Page_2"/>
      <sheetName val="Cost_Source"/>
      <sheetName val="Summary_Sheets"/>
      <sheetName val="ITB_COST"/>
      <sheetName val="alamat"/>
      <sheetName val="XZLC004_PART2"/>
      <sheetName val="DB"/>
      <sheetName val="PBPreliminary"/>
      <sheetName val="9-1차이내역"/>
      <sheetName val="3,000"/>
      <sheetName val="97"/>
      <sheetName val="Raw Data"/>
      <sheetName val="steel-gr"/>
      <sheetName val="IO"/>
    </sheetNames>
    <sheetDataSet>
      <sheetData sheetId="0">
        <row r="1">
          <cell r="A1" t="str">
            <v>18</v>
          </cell>
        </row>
      </sheetData>
      <sheetData sheetId="1" refreshError="1">
        <row r="1">
          <cell r="A1" t="str">
            <v>18</v>
          </cell>
        </row>
        <row r="5">
          <cell r="C5" t="str">
            <v>Berri Gas Plant - Quatif</v>
          </cell>
        </row>
        <row r="7">
          <cell r="C7" t="str">
            <v xml:space="preserve">Saudi Aramco </v>
          </cell>
        </row>
        <row r="9">
          <cell r="C9" t="str">
            <v>6812</v>
          </cell>
        </row>
        <row r="13">
          <cell r="F13">
            <v>1</v>
          </cell>
        </row>
        <row r="15">
          <cell r="C15">
            <v>1000</v>
          </cell>
        </row>
        <row r="46">
          <cell r="H46">
            <v>0.96813499999999997</v>
          </cell>
        </row>
        <row r="48">
          <cell r="E48" t="str">
            <v>CU1</v>
          </cell>
        </row>
        <row r="50">
          <cell r="E50" t="str">
            <v>CU2</v>
          </cell>
          <cell r="H50">
            <v>0</v>
          </cell>
        </row>
        <row r="75">
          <cell r="C75">
            <v>1</v>
          </cell>
          <cell r="D75" t="str">
            <v>EUR</v>
          </cell>
          <cell r="E75">
            <v>1</v>
          </cell>
        </row>
        <row r="76">
          <cell r="C76">
            <v>2</v>
          </cell>
          <cell r="D76" t="str">
            <v>USD</v>
          </cell>
          <cell r="E76">
            <v>0.96813499999999997</v>
          </cell>
        </row>
        <row r="77">
          <cell r="C77">
            <v>3</v>
          </cell>
          <cell r="D77" t="str">
            <v>ITL</v>
          </cell>
          <cell r="E77">
            <v>1936.27</v>
          </cell>
        </row>
        <row r="79">
          <cell r="C79">
            <v>1</v>
          </cell>
        </row>
        <row r="81">
          <cell r="C81">
            <v>1</v>
          </cell>
        </row>
        <row r="84">
          <cell r="C84" t="str">
            <v>Cost in Euro</v>
          </cell>
        </row>
        <row r="85">
          <cell r="C85" t="str">
            <v>Cost in US Dollar</v>
          </cell>
        </row>
        <row r="86">
          <cell r="C86" t="str">
            <v>Cost in IT Lira</v>
          </cell>
        </row>
      </sheetData>
      <sheetData sheetId="2" refreshError="1">
        <row r="1">
          <cell r="A1" t="str">
            <v>18</v>
          </cell>
        </row>
        <row r="3">
          <cell r="BB3">
            <v>0</v>
          </cell>
        </row>
        <row r="4">
          <cell r="AY4">
            <v>1</v>
          </cell>
          <cell r="AZ4" t="str">
            <v>EUR</v>
          </cell>
        </row>
        <row r="5">
          <cell r="AF5" t="str">
            <v>$B$14</v>
          </cell>
          <cell r="AG5" t="str">
            <v>$AZ$474</v>
          </cell>
          <cell r="AI5">
            <v>14</v>
          </cell>
          <cell r="AJ5">
            <v>14</v>
          </cell>
          <cell r="AK5" t="str">
            <v>$N$14</v>
          </cell>
          <cell r="AN5" t="str">
            <v>PB670008.XLS</v>
          </cell>
          <cell r="AY5">
            <v>2</v>
          </cell>
          <cell r="AZ5" t="str">
            <v>USD</v>
          </cell>
        </row>
        <row r="6">
          <cell r="AI6">
            <v>52</v>
          </cell>
          <cell r="AY6">
            <v>3</v>
          </cell>
          <cell r="AZ6" t="str">
            <v>CU1</v>
          </cell>
        </row>
        <row r="7">
          <cell r="AY7">
            <v>4</v>
          </cell>
          <cell r="AZ7" t="str">
            <v>CU2</v>
          </cell>
        </row>
        <row r="10">
          <cell r="A10">
            <v>14</v>
          </cell>
          <cell r="B10" t="str">
            <v>EQP.</v>
          </cell>
        </row>
        <row r="11">
          <cell r="A11">
            <v>474</v>
          </cell>
        </row>
        <row r="12">
          <cell r="A12">
            <v>461</v>
          </cell>
        </row>
        <row r="13">
          <cell r="C13" t="str">
            <v>EUR</v>
          </cell>
          <cell r="F13">
            <v>1</v>
          </cell>
        </row>
        <row r="14">
          <cell r="B14" t="str">
            <v>AI</v>
          </cell>
          <cell r="C14" t="str">
            <v>CS</v>
          </cell>
          <cell r="E14" t="str">
            <v>10</v>
          </cell>
          <cell r="G14" t="str">
            <v>470-E-1D</v>
          </cell>
          <cell r="H14" t="str">
            <v>Feed Gas Compressor Aftercooler</v>
          </cell>
          <cell r="I14">
            <v>18.93</v>
          </cell>
          <cell r="J14">
            <v>1915</v>
          </cell>
          <cell r="K14">
            <v>12</v>
          </cell>
          <cell r="L14">
            <v>188</v>
          </cell>
          <cell r="M14">
            <v>39</v>
          </cell>
          <cell r="N14">
            <v>50</v>
          </cell>
          <cell r="O14">
            <v>8</v>
          </cell>
          <cell r="P14">
            <v>50</v>
          </cell>
          <cell r="Q14" t="str">
            <v>X</v>
          </cell>
          <cell r="T14" t="str">
            <v>EUR</v>
          </cell>
          <cell r="U14">
            <v>0</v>
          </cell>
          <cell r="V14">
            <v>198790</v>
          </cell>
          <cell r="W14">
            <v>0</v>
          </cell>
          <cell r="X14" t="str">
            <v>.</v>
          </cell>
          <cell r="AB14" t="str">
            <v>AIRC</v>
          </cell>
        </row>
        <row r="15">
          <cell r="B15" t="str">
            <v>AI</v>
          </cell>
          <cell r="C15" t="str">
            <v>CS</v>
          </cell>
          <cell r="E15" t="str">
            <v>10</v>
          </cell>
          <cell r="G15" t="str">
            <v>470-E-61A</v>
          </cell>
          <cell r="H15" t="str">
            <v>Refrigerant Condenser</v>
          </cell>
          <cell r="I15">
            <v>23.23</v>
          </cell>
          <cell r="J15">
            <v>7840</v>
          </cell>
          <cell r="K15">
            <v>12</v>
          </cell>
          <cell r="L15">
            <v>104</v>
          </cell>
          <cell r="M15">
            <v>28</v>
          </cell>
          <cell r="N15">
            <v>50</v>
          </cell>
          <cell r="O15">
            <v>24</v>
          </cell>
          <cell r="P15">
            <v>50</v>
          </cell>
          <cell r="Q15" t="str">
            <v>X</v>
          </cell>
          <cell r="T15" t="str">
            <v>EUR</v>
          </cell>
          <cell r="U15">
            <v>0</v>
          </cell>
          <cell r="V15">
            <v>326150</v>
          </cell>
          <cell r="W15">
            <v>0</v>
          </cell>
          <cell r="X15" t="str">
            <v>.</v>
          </cell>
          <cell r="AB15" t="str">
            <v>AIRC</v>
          </cell>
        </row>
        <row r="16">
          <cell r="B16" t="str">
            <v>AI</v>
          </cell>
          <cell r="C16" t="str">
            <v>CS</v>
          </cell>
          <cell r="E16" t="str">
            <v>10</v>
          </cell>
          <cell r="G16" t="str">
            <v>470-E-61B</v>
          </cell>
          <cell r="I16">
            <v>23.23</v>
          </cell>
          <cell r="J16">
            <v>7840</v>
          </cell>
          <cell r="K16">
            <v>12</v>
          </cell>
          <cell r="L16">
            <v>104</v>
          </cell>
          <cell r="M16">
            <v>28</v>
          </cell>
          <cell r="N16">
            <v>50</v>
          </cell>
          <cell r="O16">
            <v>24</v>
          </cell>
          <cell r="P16">
            <v>50</v>
          </cell>
          <cell r="Q16" t="str">
            <v>X</v>
          </cell>
          <cell r="T16" t="str">
            <v>EUR</v>
          </cell>
          <cell r="U16">
            <v>0</v>
          </cell>
          <cell r="V16">
            <v>326150</v>
          </cell>
          <cell r="W16">
            <v>0</v>
          </cell>
          <cell r="X16" t="str">
            <v>.</v>
          </cell>
          <cell r="AB16" t="str">
            <v>AIRC</v>
          </cell>
        </row>
        <row r="17">
          <cell r="B17" t="str">
            <v>CC</v>
          </cell>
          <cell r="C17" t="str">
            <v>CS</v>
          </cell>
          <cell r="E17" t="str">
            <v>10</v>
          </cell>
          <cell r="G17" t="str">
            <v>470-K-1D</v>
          </cell>
          <cell r="H17" t="str">
            <v xml:space="preserve">Feed Gas Compressor </v>
          </cell>
          <cell r="I17">
            <v>27375</v>
          </cell>
          <cell r="J17">
            <v>28.27</v>
          </cell>
          <cell r="K17">
            <v>53</v>
          </cell>
          <cell r="L17">
            <v>10.9</v>
          </cell>
          <cell r="M17">
            <v>320</v>
          </cell>
          <cell r="N17">
            <v>33.799999999999997</v>
          </cell>
          <cell r="P17">
            <v>15926</v>
          </cell>
          <cell r="R17" t="str">
            <v>CS</v>
          </cell>
          <cell r="T17" t="str">
            <v>EUR</v>
          </cell>
          <cell r="U17">
            <v>0</v>
          </cell>
          <cell r="V17">
            <v>120000</v>
          </cell>
          <cell r="W17">
            <v>0</v>
          </cell>
          <cell r="X17" t="str">
            <v>Incl.470-D-44D/D-47D/E-21D/G-14G/G-14H</v>
          </cell>
          <cell r="AB17" t="str">
            <v>CCOM</v>
          </cell>
        </row>
        <row r="18">
          <cell r="B18" t="str">
            <v>CC</v>
          </cell>
          <cell r="C18" t="str">
            <v>CS</v>
          </cell>
          <cell r="E18" t="str">
            <v>10</v>
          </cell>
          <cell r="G18" t="str">
            <v>470-K-3A</v>
          </cell>
          <cell r="H18" t="str">
            <v>Propane Compressor</v>
          </cell>
          <cell r="I18">
            <v>160291</v>
          </cell>
          <cell r="J18">
            <v>44.1</v>
          </cell>
          <cell r="K18">
            <v>15.5</v>
          </cell>
          <cell r="L18">
            <v>7.5</v>
          </cell>
          <cell r="M18">
            <v>76</v>
          </cell>
          <cell r="N18">
            <v>23</v>
          </cell>
          <cell r="R18" t="str">
            <v>CS</v>
          </cell>
          <cell r="T18" t="str">
            <v>EUR</v>
          </cell>
          <cell r="U18">
            <v>0</v>
          </cell>
          <cell r="V18">
            <v>50000</v>
          </cell>
          <cell r="W18">
            <v>0</v>
          </cell>
          <cell r="X18" t="str">
            <v>By Client -Incl.470-D-64A/D-65A/E-62A/G-60A/G-60C</v>
          </cell>
          <cell r="AB18" t="str">
            <v>CCOM</v>
          </cell>
        </row>
        <row r="19">
          <cell r="B19" t="str">
            <v>CC</v>
          </cell>
          <cell r="C19" t="str">
            <v>CS</v>
          </cell>
          <cell r="E19" t="str">
            <v>10</v>
          </cell>
          <cell r="G19" t="str">
            <v>470-K-3B</v>
          </cell>
          <cell r="I19">
            <v>160291</v>
          </cell>
          <cell r="J19">
            <v>44.1</v>
          </cell>
          <cell r="K19">
            <v>15.5</v>
          </cell>
          <cell r="L19">
            <v>7.5</v>
          </cell>
          <cell r="M19">
            <v>76</v>
          </cell>
          <cell r="N19">
            <v>23</v>
          </cell>
          <cell r="R19" t="str">
            <v>CS</v>
          </cell>
          <cell r="T19" t="str">
            <v>EUR</v>
          </cell>
          <cell r="U19">
            <v>0</v>
          </cell>
          <cell r="V19">
            <v>50000</v>
          </cell>
          <cell r="W19">
            <v>0</v>
          </cell>
          <cell r="X19" t="str">
            <v>By Client - Incl.470-D-64B/D-65B/E-62B/G-60B/G-60D</v>
          </cell>
          <cell r="AB19" t="str">
            <v>CCOM</v>
          </cell>
        </row>
        <row r="20">
          <cell r="B20" t="str">
            <v>CP01</v>
          </cell>
          <cell r="C20" t="str">
            <v>TR</v>
          </cell>
          <cell r="E20" t="str">
            <v>10</v>
          </cell>
          <cell r="G20" t="str">
            <v>470-G-14G</v>
          </cell>
          <cell r="H20" t="str">
            <v>Main Oil Pump</v>
          </cell>
          <cell r="T20" t="str">
            <v>EUR</v>
          </cell>
          <cell r="U20">
            <v>0</v>
          </cell>
          <cell r="V20">
            <v>0</v>
          </cell>
          <cell r="W20">
            <v>0</v>
          </cell>
          <cell r="X20" t="str">
            <v>Incl.in Compressor 470-K-1D</v>
          </cell>
          <cell r="AB20" t="str">
            <v>CPUM</v>
          </cell>
        </row>
        <row r="21">
          <cell r="B21" t="str">
            <v>CP01</v>
          </cell>
          <cell r="C21" t="str">
            <v>EX01</v>
          </cell>
          <cell r="E21" t="str">
            <v>10</v>
          </cell>
          <cell r="G21" t="str">
            <v>470-G-14H</v>
          </cell>
          <cell r="H21" t="str">
            <v>Auxiliary Oil Pump</v>
          </cell>
          <cell r="T21" t="str">
            <v>EUR</v>
          </cell>
          <cell r="U21">
            <v>0</v>
          </cell>
          <cell r="V21">
            <v>0</v>
          </cell>
          <cell r="W21">
            <v>0</v>
          </cell>
          <cell r="X21" t="str">
            <v>Incl.in Compressor 470-K-1D</v>
          </cell>
          <cell r="AB21" t="str">
            <v>CPUM</v>
          </cell>
        </row>
        <row r="22">
          <cell r="B22" t="str">
            <v>CP01</v>
          </cell>
          <cell r="C22" t="str">
            <v>AI</v>
          </cell>
          <cell r="E22" t="str">
            <v>10</v>
          </cell>
          <cell r="G22" t="str">
            <v>470-G-60A</v>
          </cell>
          <cell r="H22" t="str">
            <v>Auxiliary Oil Pump</v>
          </cell>
          <cell r="T22" t="str">
            <v>EUR</v>
          </cell>
          <cell r="U22">
            <v>0</v>
          </cell>
          <cell r="V22">
            <v>0</v>
          </cell>
          <cell r="W22">
            <v>0</v>
          </cell>
          <cell r="X22" t="str">
            <v>Incl.in Compressor 470-K-3A</v>
          </cell>
          <cell r="AB22" t="str">
            <v>CPUM</v>
          </cell>
        </row>
        <row r="23">
          <cell r="B23" t="str">
            <v>CP01</v>
          </cell>
          <cell r="C23" t="str">
            <v>VE01</v>
          </cell>
          <cell r="E23" t="str">
            <v>10</v>
          </cell>
          <cell r="G23" t="str">
            <v>470-G-60B</v>
          </cell>
          <cell r="T23" t="str">
            <v>EUR</v>
          </cell>
          <cell r="U23">
            <v>0</v>
          </cell>
          <cell r="V23">
            <v>0</v>
          </cell>
          <cell r="W23">
            <v>0</v>
          </cell>
          <cell r="X23" t="str">
            <v>Incl.in Compressor 470-K-3A</v>
          </cell>
          <cell r="AB23" t="str">
            <v>CPUM</v>
          </cell>
        </row>
        <row r="24">
          <cell r="B24" t="str">
            <v>CP01</v>
          </cell>
          <cell r="C24" t="str">
            <v>CP01</v>
          </cell>
          <cell r="E24" t="str">
            <v>10</v>
          </cell>
          <cell r="G24" t="str">
            <v>470-G-60C</v>
          </cell>
          <cell r="H24" t="str">
            <v>Main Oil Pump</v>
          </cell>
          <cell r="T24" t="str">
            <v>EUR</v>
          </cell>
          <cell r="U24">
            <v>0</v>
          </cell>
          <cell r="V24">
            <v>0</v>
          </cell>
          <cell r="W24">
            <v>0</v>
          </cell>
          <cell r="X24" t="str">
            <v>Incl.in Compressor 470-K-3B</v>
          </cell>
          <cell r="AB24" t="str">
            <v>CPUM</v>
          </cell>
        </row>
        <row r="25">
          <cell r="B25" t="str">
            <v>CP01</v>
          </cell>
          <cell r="C25" t="str">
            <v>RP</v>
          </cell>
          <cell r="E25" t="str">
            <v>10</v>
          </cell>
          <cell r="G25" t="str">
            <v>470-G-60D</v>
          </cell>
          <cell r="T25" t="str">
            <v>EUR</v>
          </cell>
          <cell r="U25">
            <v>0</v>
          </cell>
          <cell r="V25">
            <v>0</v>
          </cell>
          <cell r="W25">
            <v>0</v>
          </cell>
          <cell r="X25" t="str">
            <v>Incl.in Compressor 470-K-3B</v>
          </cell>
          <cell r="AB25" t="str">
            <v>CPUM</v>
          </cell>
        </row>
        <row r="26">
          <cell r="B26" t="str">
            <v>DR</v>
          </cell>
          <cell r="C26" t="str">
            <v>CC</v>
          </cell>
          <cell r="E26" t="str">
            <v>10</v>
          </cell>
          <cell r="G26" t="str">
            <v>470-KM-1D</v>
          </cell>
          <cell r="H26" t="str">
            <v>Feed Gas Compressor Motor</v>
          </cell>
          <cell r="I26">
            <v>17000</v>
          </cell>
          <cell r="J26" t="str">
            <v>???</v>
          </cell>
          <cell r="T26" t="str">
            <v>EUR</v>
          </cell>
          <cell r="U26">
            <v>0</v>
          </cell>
          <cell r="V26">
            <v>55440</v>
          </cell>
          <cell r="W26">
            <v>0</v>
          </cell>
          <cell r="X26" t="str">
            <v>.</v>
          </cell>
          <cell r="AB26" t="str">
            <v>DRIV</v>
          </cell>
        </row>
        <row r="27">
          <cell r="B27" t="str">
            <v>DR</v>
          </cell>
          <cell r="C27" t="str">
            <v>.</v>
          </cell>
          <cell r="E27" t="str">
            <v>10</v>
          </cell>
          <cell r="G27" t="str">
            <v>470-KM-3A</v>
          </cell>
          <cell r="H27" t="str">
            <v>Propane Compressor Motor</v>
          </cell>
          <cell r="I27">
            <v>7500</v>
          </cell>
          <cell r="J27" t="str">
            <v>???</v>
          </cell>
          <cell r="T27" t="str">
            <v>EUR</v>
          </cell>
          <cell r="U27">
            <v>0</v>
          </cell>
          <cell r="V27">
            <v>27840</v>
          </cell>
          <cell r="W27">
            <v>0</v>
          </cell>
          <cell r="X27" t="str">
            <v>Supply by Client</v>
          </cell>
          <cell r="AB27" t="str">
            <v>DRIV</v>
          </cell>
        </row>
        <row r="28">
          <cell r="B28" t="str">
            <v>DR</v>
          </cell>
          <cell r="C28" t="str">
            <v>DR</v>
          </cell>
          <cell r="E28" t="str">
            <v>10</v>
          </cell>
          <cell r="G28" t="str">
            <v>470-KM-3B</v>
          </cell>
          <cell r="I28">
            <v>7500</v>
          </cell>
          <cell r="J28" t="str">
            <v>???</v>
          </cell>
          <cell r="T28" t="str">
            <v>EUR</v>
          </cell>
          <cell r="U28">
            <v>0</v>
          </cell>
          <cell r="V28">
            <v>27840</v>
          </cell>
          <cell r="W28">
            <v>0</v>
          </cell>
          <cell r="X28" t="str">
            <v>Supply by Client</v>
          </cell>
          <cell r="AB28" t="str">
            <v>DRIV</v>
          </cell>
        </row>
        <row r="29">
          <cell r="B29" t="str">
            <v>EX01</v>
          </cell>
          <cell r="C29" t="str">
            <v>.</v>
          </cell>
          <cell r="E29" t="str">
            <v>10</v>
          </cell>
          <cell r="G29" t="str">
            <v>470-E-21D</v>
          </cell>
          <cell r="H29" t="str">
            <v>Lube Oil Cooler</v>
          </cell>
          <cell r="T29" t="str">
            <v>EUR</v>
          </cell>
          <cell r="U29">
            <v>0</v>
          </cell>
          <cell r="V29">
            <v>0</v>
          </cell>
          <cell r="W29">
            <v>0</v>
          </cell>
          <cell r="X29" t="str">
            <v>§</v>
          </cell>
          <cell r="Y29" t="str">
            <v>Incl.in Compressor 470-K-1D</v>
          </cell>
          <cell r="AB29" t="str">
            <v>EXCH</v>
          </cell>
        </row>
        <row r="30">
          <cell r="B30" t="str">
            <v>EX01</v>
          </cell>
          <cell r="C30" t="str">
            <v>.</v>
          </cell>
          <cell r="E30" t="str">
            <v>10</v>
          </cell>
          <cell r="G30" t="str">
            <v>470-E-62A</v>
          </cell>
          <cell r="H30" t="str">
            <v>Lube Oil Cooler</v>
          </cell>
          <cell r="T30" t="str">
            <v>EUR</v>
          </cell>
          <cell r="U30">
            <v>0</v>
          </cell>
          <cell r="V30">
            <v>0</v>
          </cell>
          <cell r="W30">
            <v>0</v>
          </cell>
          <cell r="X30" t="str">
            <v>§</v>
          </cell>
          <cell r="Y30" t="str">
            <v>Incl.in Compressor 470-K-3A</v>
          </cell>
          <cell r="AB30" t="str">
            <v>EXCH</v>
          </cell>
        </row>
        <row r="31">
          <cell r="B31" t="str">
            <v>EX01</v>
          </cell>
          <cell r="C31" t="str">
            <v>.</v>
          </cell>
          <cell r="E31" t="str">
            <v>10</v>
          </cell>
          <cell r="G31" t="str">
            <v>470-E-62B</v>
          </cell>
          <cell r="T31" t="str">
            <v>EUR</v>
          </cell>
          <cell r="U31">
            <v>0</v>
          </cell>
          <cell r="V31">
            <v>0</v>
          </cell>
          <cell r="W31">
            <v>0</v>
          </cell>
          <cell r="X31" t="str">
            <v>§</v>
          </cell>
          <cell r="Y31" t="str">
            <v>Incl.in Compressor 470-K-3B</v>
          </cell>
          <cell r="AB31" t="str">
            <v>EXCH</v>
          </cell>
        </row>
        <row r="32">
          <cell r="B32" t="str">
            <v>EX01</v>
          </cell>
          <cell r="C32" t="str">
            <v>01.01</v>
          </cell>
          <cell r="E32" t="str">
            <v>10</v>
          </cell>
          <cell r="G32" t="str">
            <v>470-E-60A</v>
          </cell>
          <cell r="H32" t="str">
            <v>Feed Chiller</v>
          </cell>
          <cell r="I32" t="str">
            <v>BKM</v>
          </cell>
          <cell r="J32">
            <v>8.73</v>
          </cell>
          <cell r="K32">
            <v>3515</v>
          </cell>
          <cell r="L32">
            <v>93</v>
          </cell>
          <cell r="M32">
            <v>29.9</v>
          </cell>
          <cell r="N32">
            <v>66</v>
          </cell>
          <cell r="O32">
            <v>38.700000000000003</v>
          </cell>
          <cell r="P32">
            <v>13411</v>
          </cell>
          <cell r="Q32" t="str">
            <v>Q</v>
          </cell>
          <cell r="R32" t="str">
            <v>01</v>
          </cell>
          <cell r="S32" t="str">
            <v>01</v>
          </cell>
          <cell r="T32" t="str">
            <v>EUR</v>
          </cell>
          <cell r="U32">
            <v>0</v>
          </cell>
          <cell r="V32">
            <v>187460</v>
          </cell>
          <cell r="W32">
            <v>0</v>
          </cell>
          <cell r="X32" t="str">
            <v>§</v>
          </cell>
          <cell r="Y32" t="str">
            <v xml:space="preserve"> (Kg./m²) = 53,33 -Shell dia (mm) = 2.170</v>
          </cell>
          <cell r="AB32" t="str">
            <v>EXCH</v>
          </cell>
        </row>
        <row r="33">
          <cell r="B33" t="str">
            <v>EX01</v>
          </cell>
          <cell r="C33" t="str">
            <v>01.01</v>
          </cell>
          <cell r="E33" t="str">
            <v>10</v>
          </cell>
          <cell r="G33" t="str">
            <v>470-E-60B</v>
          </cell>
          <cell r="I33" t="str">
            <v>BKM</v>
          </cell>
          <cell r="J33">
            <v>8.73</v>
          </cell>
          <cell r="K33">
            <v>3515</v>
          </cell>
          <cell r="L33">
            <v>93</v>
          </cell>
          <cell r="M33">
            <v>29.9</v>
          </cell>
          <cell r="N33">
            <v>66</v>
          </cell>
          <cell r="O33">
            <v>38.700000000000003</v>
          </cell>
          <cell r="P33">
            <v>13411</v>
          </cell>
          <cell r="Q33" t="str">
            <v>Q</v>
          </cell>
          <cell r="R33" t="str">
            <v>01</v>
          </cell>
          <cell r="S33" t="str">
            <v>01</v>
          </cell>
          <cell r="T33" t="str">
            <v>EUR</v>
          </cell>
          <cell r="U33">
            <v>0</v>
          </cell>
          <cell r="V33">
            <v>187460</v>
          </cell>
          <cell r="W33">
            <v>0</v>
          </cell>
          <cell r="X33" t="str">
            <v>§</v>
          </cell>
          <cell r="Y33" t="str">
            <v xml:space="preserve"> (Kg./m²) = 53,33 -Shell dia (mm) = 2.170</v>
          </cell>
          <cell r="AB33" t="str">
            <v>EXCH</v>
          </cell>
        </row>
        <row r="34">
          <cell r="B34" t="str">
            <v>EX01</v>
          </cell>
          <cell r="C34" t="str">
            <v>01.01</v>
          </cell>
          <cell r="E34" t="str">
            <v>10</v>
          </cell>
          <cell r="G34" t="str">
            <v>470-E-63</v>
          </cell>
          <cell r="H34" t="str">
            <v>Condensate Heater</v>
          </cell>
          <cell r="I34" t="str">
            <v>BEU</v>
          </cell>
          <cell r="J34">
            <v>2.4500000000000002</v>
          </cell>
          <cell r="K34">
            <v>20</v>
          </cell>
          <cell r="L34">
            <v>198</v>
          </cell>
          <cell r="M34">
            <v>39</v>
          </cell>
          <cell r="N34">
            <v>198</v>
          </cell>
          <cell r="O34">
            <v>39</v>
          </cell>
          <cell r="P34">
            <v>2438</v>
          </cell>
          <cell r="Q34" t="str">
            <v>T</v>
          </cell>
          <cell r="R34" t="str">
            <v>01</v>
          </cell>
          <cell r="S34" t="str">
            <v>01</v>
          </cell>
          <cell r="T34" t="str">
            <v>EUR</v>
          </cell>
          <cell r="U34">
            <v>0</v>
          </cell>
          <cell r="V34">
            <v>1750</v>
          </cell>
          <cell r="W34">
            <v>0</v>
          </cell>
          <cell r="X34" t="str">
            <v>?</v>
          </cell>
          <cell r="Y34" t="str">
            <v xml:space="preserve"> (Kg./m²) = 87,50 -Shell dia (mm) = 380</v>
          </cell>
          <cell r="AB34" t="str">
            <v>EXCH</v>
          </cell>
        </row>
        <row r="35">
          <cell r="B35" t="str">
            <v>FI</v>
          </cell>
          <cell r="C35" t="str">
            <v>CS</v>
          </cell>
          <cell r="E35" t="str">
            <v>10</v>
          </cell>
          <cell r="G35" t="str">
            <v>470-D-69</v>
          </cell>
          <cell r="H35" t="str">
            <v>HC Condensate Filter</v>
          </cell>
          <cell r="I35" t="str">
            <v>Total Fluid Inlet m3/hr 603 - 0,5 micron - Matl CS - CA mm 3,2 - Des.Condit: Press 75.5 Kg/cm2  Temp. 60 °C</v>
          </cell>
          <cell r="T35" t="str">
            <v>EUR</v>
          </cell>
          <cell r="U35">
            <v>0</v>
          </cell>
          <cell r="V35">
            <v>10000</v>
          </cell>
          <cell r="W35">
            <v>0</v>
          </cell>
          <cell r="X35" t="str">
            <v>Cartridge Type</v>
          </cell>
          <cell r="AB35" t="str">
            <v>MISC</v>
          </cell>
        </row>
        <row r="36">
          <cell r="B36" t="str">
            <v>FI</v>
          </cell>
          <cell r="C36" t="str">
            <v>CS</v>
          </cell>
          <cell r="E36" t="str">
            <v>10</v>
          </cell>
          <cell r="G36" t="str">
            <v>470-D-619D</v>
          </cell>
          <cell r="H36" t="str">
            <v>Sour Gas Filter Separator</v>
          </cell>
          <cell r="I36" t="str">
            <v>Total Fluid Inlet Nm3/hr 383,500 - 0,5 micron - Matl CS - CA mm 3,2 - Des.Condit: Press 17.5 Kg/cm2  Temp. 57 °C dia mt 1,7 L 5,9</v>
          </cell>
          <cell r="T36" t="str">
            <v>EUR</v>
          </cell>
          <cell r="U36">
            <v>0</v>
          </cell>
          <cell r="V36">
            <v>10000</v>
          </cell>
          <cell r="W36">
            <v>0</v>
          </cell>
          <cell r="X36" t="str">
            <v>.</v>
          </cell>
          <cell r="AB36" t="str">
            <v>MISC</v>
          </cell>
        </row>
        <row r="37">
          <cell r="B37" t="str">
            <v>VE01</v>
          </cell>
          <cell r="C37" t="str">
            <v>01</v>
          </cell>
          <cell r="E37" t="str">
            <v>10</v>
          </cell>
          <cell r="G37" t="str">
            <v>470-D-1D</v>
          </cell>
          <cell r="H37" t="str">
            <v>Feed Gas Suction K.O. Drum</v>
          </cell>
          <cell r="I37" t="str">
            <v>VS</v>
          </cell>
          <cell r="J37">
            <v>188</v>
          </cell>
          <cell r="K37">
            <v>15.5</v>
          </cell>
          <cell r="L37">
            <v>4300</v>
          </cell>
          <cell r="M37">
            <v>8230</v>
          </cell>
          <cell r="N37">
            <v>26</v>
          </cell>
          <cell r="O37">
            <v>1.6</v>
          </cell>
          <cell r="P37" t="str">
            <v>Y</v>
          </cell>
          <cell r="Q37" t="str">
            <v>H</v>
          </cell>
          <cell r="S37" t="str">
            <v>Yes</v>
          </cell>
          <cell r="T37" t="str">
            <v>EUR</v>
          </cell>
          <cell r="U37">
            <v>0</v>
          </cell>
          <cell r="V37">
            <v>45000</v>
          </cell>
          <cell r="W37">
            <v>0</v>
          </cell>
          <cell r="X37" t="str">
            <v>?</v>
          </cell>
          <cell r="AB37" t="str">
            <v>VESS</v>
          </cell>
        </row>
        <row r="38">
          <cell r="B38" t="str">
            <v>VE01</v>
          </cell>
          <cell r="C38" t="str">
            <v>01</v>
          </cell>
          <cell r="E38" t="str">
            <v>10</v>
          </cell>
          <cell r="G38" t="str">
            <v>470-D-60</v>
          </cell>
          <cell r="H38" t="str">
            <v>Refrigerant Surge Drum</v>
          </cell>
          <cell r="I38" t="str">
            <v>H</v>
          </cell>
          <cell r="J38">
            <v>93</v>
          </cell>
          <cell r="K38">
            <v>28.5</v>
          </cell>
          <cell r="L38">
            <v>3048</v>
          </cell>
          <cell r="M38">
            <v>22860</v>
          </cell>
          <cell r="N38">
            <v>33</v>
          </cell>
          <cell r="O38">
            <v>1.6</v>
          </cell>
          <cell r="S38" t="str">
            <v>Yes</v>
          </cell>
          <cell r="T38" t="str">
            <v>EUR</v>
          </cell>
          <cell r="U38">
            <v>0</v>
          </cell>
          <cell r="V38">
            <v>77000</v>
          </cell>
          <cell r="W38">
            <v>0</v>
          </cell>
          <cell r="X38" t="str">
            <v>?</v>
          </cell>
          <cell r="Y38" t="str">
            <v>.</v>
          </cell>
          <cell r="AB38" t="str">
            <v>VESS</v>
          </cell>
        </row>
        <row r="39">
          <cell r="B39" t="str">
            <v>VE01</v>
          </cell>
          <cell r="C39" t="str">
            <v>01</v>
          </cell>
          <cell r="E39" t="str">
            <v>10</v>
          </cell>
          <cell r="G39" t="str">
            <v>470-D-61A</v>
          </cell>
          <cell r="H39" t="str">
            <v>Refrigerant Compressor K.O.Drum</v>
          </cell>
          <cell r="I39" t="str">
            <v>VS</v>
          </cell>
          <cell r="J39">
            <v>93</v>
          </cell>
          <cell r="K39">
            <v>28.5</v>
          </cell>
          <cell r="L39">
            <v>3660</v>
          </cell>
          <cell r="M39">
            <v>7320</v>
          </cell>
          <cell r="N39">
            <v>40</v>
          </cell>
          <cell r="O39">
            <v>1.6</v>
          </cell>
          <cell r="P39" t="str">
            <v>Y</v>
          </cell>
          <cell r="S39" t="str">
            <v>Yes</v>
          </cell>
          <cell r="T39" t="str">
            <v>EUR</v>
          </cell>
          <cell r="U39">
            <v>0</v>
          </cell>
          <cell r="V39">
            <v>48850</v>
          </cell>
          <cell r="W39">
            <v>0</v>
          </cell>
          <cell r="X39" t="str">
            <v>§</v>
          </cell>
          <cell r="Y39" t="str">
            <v>.</v>
          </cell>
          <cell r="AB39" t="str">
            <v>VESS</v>
          </cell>
        </row>
        <row r="40">
          <cell r="B40" t="str">
            <v>VE01</v>
          </cell>
          <cell r="C40" t="str">
            <v>01</v>
          </cell>
          <cell r="E40" t="str">
            <v>10</v>
          </cell>
          <cell r="G40" t="str">
            <v>470-D-61B</v>
          </cell>
          <cell r="I40" t="str">
            <v>VS</v>
          </cell>
          <cell r="J40">
            <v>93</v>
          </cell>
          <cell r="K40">
            <v>28.5</v>
          </cell>
          <cell r="L40">
            <v>3660</v>
          </cell>
          <cell r="M40">
            <v>7320</v>
          </cell>
          <cell r="N40">
            <v>40</v>
          </cell>
          <cell r="O40">
            <v>1.6</v>
          </cell>
          <cell r="P40" t="str">
            <v>Y</v>
          </cell>
          <cell r="S40" t="str">
            <v>Yes</v>
          </cell>
          <cell r="T40" t="str">
            <v>EUR</v>
          </cell>
          <cell r="U40">
            <v>0</v>
          </cell>
          <cell r="V40">
            <v>48850</v>
          </cell>
          <cell r="W40">
            <v>0</v>
          </cell>
          <cell r="X40" t="str">
            <v>§</v>
          </cell>
          <cell r="Y40" t="str">
            <v>.</v>
          </cell>
          <cell r="AB40" t="str">
            <v>VESS</v>
          </cell>
        </row>
        <row r="41">
          <cell r="B41" t="str">
            <v>VE01</v>
          </cell>
          <cell r="C41" t="str">
            <v>01</v>
          </cell>
          <cell r="E41" t="str">
            <v>10</v>
          </cell>
          <cell r="G41" t="str">
            <v>470-D-67</v>
          </cell>
          <cell r="H41" t="str">
            <v>Knock Out Drum</v>
          </cell>
          <cell r="I41" t="str">
            <v>H</v>
          </cell>
          <cell r="J41">
            <v>66</v>
          </cell>
          <cell r="K41">
            <v>39</v>
          </cell>
          <cell r="L41">
            <v>4880</v>
          </cell>
          <cell r="M41">
            <v>10970</v>
          </cell>
          <cell r="N41">
            <v>71</v>
          </cell>
          <cell r="O41">
            <v>1.6</v>
          </cell>
          <cell r="S41" t="str">
            <v>Yes</v>
          </cell>
          <cell r="T41" t="str">
            <v>EUR</v>
          </cell>
          <cell r="U41">
            <v>0</v>
          </cell>
          <cell r="V41">
            <v>149450</v>
          </cell>
          <cell r="W41">
            <v>0</v>
          </cell>
          <cell r="X41" t="str">
            <v>§</v>
          </cell>
          <cell r="Y41" t="str">
            <v>.</v>
          </cell>
          <cell r="AB41" t="str">
            <v>VESS</v>
          </cell>
        </row>
        <row r="42">
          <cell r="B42" t="str">
            <v>VE01</v>
          </cell>
          <cell r="C42" t="str">
            <v>01</v>
          </cell>
          <cell r="E42" t="str">
            <v>10</v>
          </cell>
          <cell r="G42" t="str">
            <v>470-D-71</v>
          </cell>
          <cell r="H42" t="str">
            <v>Heater Condensate Drum</v>
          </cell>
          <cell r="I42" t="str">
            <v>VL</v>
          </cell>
          <cell r="J42">
            <v>170</v>
          </cell>
          <cell r="K42">
            <v>39</v>
          </cell>
          <cell r="L42">
            <v>510</v>
          </cell>
          <cell r="M42">
            <v>1000</v>
          </cell>
          <cell r="N42">
            <v>11</v>
          </cell>
          <cell r="O42">
            <v>3.2</v>
          </cell>
          <cell r="Q42" t="str">
            <v>H</v>
          </cell>
          <cell r="S42" t="str">
            <v>Yes</v>
          </cell>
          <cell r="T42" t="str">
            <v>EUR</v>
          </cell>
          <cell r="U42">
            <v>0</v>
          </cell>
          <cell r="V42">
            <v>550</v>
          </cell>
          <cell r="W42">
            <v>0</v>
          </cell>
          <cell r="X42" t="str">
            <v>?</v>
          </cell>
          <cell r="Y42" t="str">
            <v>.</v>
          </cell>
          <cell r="AB42" t="str">
            <v>VESS</v>
          </cell>
        </row>
        <row r="43">
          <cell r="B43" t="str">
            <v>VE01</v>
          </cell>
          <cell r="C43" t="str">
            <v>01</v>
          </cell>
          <cell r="E43" t="str">
            <v>10</v>
          </cell>
          <cell r="G43" t="str">
            <v>470-D-700</v>
          </cell>
          <cell r="H43" t="str">
            <v>Slug Catcher</v>
          </cell>
          <cell r="I43" t="str">
            <v>H</v>
          </cell>
          <cell r="J43">
            <v>77</v>
          </cell>
          <cell r="K43">
            <v>35</v>
          </cell>
          <cell r="L43">
            <v>5200</v>
          </cell>
          <cell r="M43">
            <v>15240</v>
          </cell>
          <cell r="N43">
            <v>69</v>
          </cell>
          <cell r="O43">
            <v>3.2</v>
          </cell>
          <cell r="P43" t="str">
            <v>Y</v>
          </cell>
          <cell r="S43" t="str">
            <v>Yes</v>
          </cell>
          <cell r="T43" t="str">
            <v>EUR</v>
          </cell>
          <cell r="U43">
            <v>0</v>
          </cell>
          <cell r="V43">
            <v>203000</v>
          </cell>
          <cell r="W43">
            <v>0</v>
          </cell>
          <cell r="X43" t="str">
            <v>?</v>
          </cell>
          <cell r="Y43" t="str">
            <v>.</v>
          </cell>
          <cell r="AB43" t="str">
            <v>VESS</v>
          </cell>
        </row>
        <row r="44">
          <cell r="B44" t="str">
            <v>VE01</v>
          </cell>
          <cell r="C44" t="str">
            <v>.</v>
          </cell>
          <cell r="E44" t="str">
            <v>10</v>
          </cell>
          <cell r="G44" t="str">
            <v>470-D-44D</v>
          </cell>
          <cell r="H44" t="str">
            <v>Overhead Lube Oil Tank</v>
          </cell>
          <cell r="N44">
            <v>0</v>
          </cell>
          <cell r="S44" t="str">
            <v>-</v>
          </cell>
          <cell r="T44" t="str">
            <v>EUR</v>
          </cell>
          <cell r="U44">
            <v>0</v>
          </cell>
          <cell r="V44">
            <v>0</v>
          </cell>
          <cell r="W44">
            <v>0</v>
          </cell>
          <cell r="X44" t="str">
            <v>§</v>
          </cell>
          <cell r="Y44" t="str">
            <v>Incl. In Compressor 470-K-1D</v>
          </cell>
          <cell r="AB44" t="str">
            <v>VESS</v>
          </cell>
        </row>
        <row r="45">
          <cell r="B45" t="str">
            <v>VE01</v>
          </cell>
          <cell r="C45" t="str">
            <v>.</v>
          </cell>
          <cell r="E45" t="str">
            <v>10</v>
          </cell>
          <cell r="G45" t="str">
            <v>470-D-47D</v>
          </cell>
          <cell r="H45" t="str">
            <v>Lube Oil Reservoir</v>
          </cell>
          <cell r="N45">
            <v>0</v>
          </cell>
          <cell r="S45" t="str">
            <v>-</v>
          </cell>
          <cell r="T45" t="str">
            <v>EUR</v>
          </cell>
          <cell r="U45">
            <v>0</v>
          </cell>
          <cell r="V45">
            <v>0</v>
          </cell>
          <cell r="W45">
            <v>0</v>
          </cell>
          <cell r="X45" t="str">
            <v>§</v>
          </cell>
          <cell r="Y45" t="str">
            <v>Incl. In Compressor 470-K-1D</v>
          </cell>
          <cell r="AB45" t="str">
            <v>VESS</v>
          </cell>
        </row>
        <row r="46">
          <cell r="B46" t="str">
            <v>VE01</v>
          </cell>
          <cell r="C46" t="str">
            <v>.</v>
          </cell>
          <cell r="E46" t="str">
            <v>10</v>
          </cell>
          <cell r="G46" t="str">
            <v>470-D-64A</v>
          </cell>
          <cell r="H46" t="str">
            <v>Overhead Lube Oil Tank</v>
          </cell>
          <cell r="N46">
            <v>0</v>
          </cell>
          <cell r="S46" t="str">
            <v>-</v>
          </cell>
          <cell r="T46" t="str">
            <v>EUR</v>
          </cell>
          <cell r="U46">
            <v>0</v>
          </cell>
          <cell r="V46">
            <v>0</v>
          </cell>
          <cell r="W46">
            <v>0</v>
          </cell>
          <cell r="X46" t="str">
            <v>§</v>
          </cell>
          <cell r="Y46" t="str">
            <v>Incl. In Compressor 470-K-3A</v>
          </cell>
          <cell r="AB46" t="str">
            <v>VESS</v>
          </cell>
        </row>
        <row r="47">
          <cell r="B47" t="str">
            <v>VE01</v>
          </cell>
          <cell r="C47" t="str">
            <v>.</v>
          </cell>
          <cell r="E47" t="str">
            <v>10</v>
          </cell>
          <cell r="G47" t="str">
            <v>470-D-64B</v>
          </cell>
          <cell r="N47">
            <v>0</v>
          </cell>
          <cell r="S47" t="str">
            <v>-</v>
          </cell>
          <cell r="T47" t="str">
            <v>EUR</v>
          </cell>
          <cell r="U47">
            <v>0</v>
          </cell>
          <cell r="V47">
            <v>0</v>
          </cell>
          <cell r="W47">
            <v>0</v>
          </cell>
          <cell r="X47" t="str">
            <v>§</v>
          </cell>
          <cell r="Y47" t="str">
            <v>Incl. In Compressor 470-K-3B</v>
          </cell>
          <cell r="AB47" t="str">
            <v>VESS</v>
          </cell>
        </row>
        <row r="48">
          <cell r="B48" t="str">
            <v>VE01</v>
          </cell>
          <cell r="C48" t="str">
            <v>.</v>
          </cell>
          <cell r="E48" t="str">
            <v>10</v>
          </cell>
          <cell r="G48" t="str">
            <v>470-D-65A</v>
          </cell>
          <cell r="H48" t="str">
            <v>Lube Oil Reservoir</v>
          </cell>
          <cell r="N48">
            <v>0</v>
          </cell>
          <cell r="S48" t="str">
            <v>-</v>
          </cell>
          <cell r="T48" t="str">
            <v>EUR</v>
          </cell>
          <cell r="U48">
            <v>0</v>
          </cell>
          <cell r="V48">
            <v>0</v>
          </cell>
          <cell r="W48">
            <v>0</v>
          </cell>
          <cell r="X48" t="str">
            <v>§</v>
          </cell>
          <cell r="Y48" t="str">
            <v>Incl. In Compressor 470-K-3A</v>
          </cell>
          <cell r="AB48" t="str">
            <v>VESS</v>
          </cell>
        </row>
        <row r="49">
          <cell r="B49" t="str">
            <v>VE01</v>
          </cell>
          <cell r="C49" t="str">
            <v>.</v>
          </cell>
          <cell r="E49" t="str">
            <v>10</v>
          </cell>
          <cell r="G49" t="str">
            <v>470-D-65B</v>
          </cell>
          <cell r="N49">
            <v>0</v>
          </cell>
          <cell r="S49" t="str">
            <v>-</v>
          </cell>
          <cell r="T49" t="str">
            <v>EUR</v>
          </cell>
          <cell r="U49">
            <v>0</v>
          </cell>
          <cell r="V49">
            <v>0</v>
          </cell>
          <cell r="W49">
            <v>0</v>
          </cell>
          <cell r="X49" t="str">
            <v>§</v>
          </cell>
          <cell r="Y49" t="str">
            <v>Incl. In Compressor 470-K-3B</v>
          </cell>
          <cell r="AB49" t="str">
            <v>VESS</v>
          </cell>
        </row>
        <row r="50">
          <cell r="B50" t="str">
            <v>AI</v>
          </cell>
          <cell r="C50" t="str">
            <v>CS</v>
          </cell>
          <cell r="E50" t="str">
            <v>20</v>
          </cell>
          <cell r="G50" t="str">
            <v>474-E-601</v>
          </cell>
          <cell r="H50" t="str">
            <v>Lean Amine Cooler</v>
          </cell>
          <cell r="I50">
            <v>78.95</v>
          </cell>
          <cell r="J50">
            <v>11060</v>
          </cell>
          <cell r="K50">
            <v>12</v>
          </cell>
          <cell r="L50">
            <v>138</v>
          </cell>
          <cell r="M50">
            <v>27.4</v>
          </cell>
          <cell r="N50">
            <v>50</v>
          </cell>
          <cell r="O50">
            <v>32</v>
          </cell>
          <cell r="P50">
            <v>50</v>
          </cell>
          <cell r="Q50" t="str">
            <v>X</v>
          </cell>
          <cell r="T50" t="str">
            <v>EUR</v>
          </cell>
          <cell r="U50">
            <v>0</v>
          </cell>
          <cell r="V50">
            <v>790180</v>
          </cell>
          <cell r="W50">
            <v>0</v>
          </cell>
          <cell r="X50" t="str">
            <v>.</v>
          </cell>
          <cell r="AB50" t="str">
            <v>AIRC</v>
          </cell>
        </row>
        <row r="51">
          <cell r="B51" t="str">
            <v>AI</v>
          </cell>
          <cell r="C51" t="str">
            <v>CS</v>
          </cell>
          <cell r="E51" t="str">
            <v>20</v>
          </cell>
          <cell r="G51" t="str">
            <v>474-E-613</v>
          </cell>
          <cell r="H51" t="str">
            <v>Steam Condenser</v>
          </cell>
          <cell r="I51">
            <v>1.48</v>
          </cell>
          <cell r="J51">
            <v>1011</v>
          </cell>
          <cell r="K51">
            <v>12</v>
          </cell>
          <cell r="L51">
            <v>185</v>
          </cell>
          <cell r="M51">
            <v>10</v>
          </cell>
          <cell r="N51">
            <v>50</v>
          </cell>
          <cell r="O51">
            <v>4</v>
          </cell>
          <cell r="P51">
            <v>50</v>
          </cell>
          <cell r="R51" t="str">
            <v>X</v>
          </cell>
          <cell r="T51" t="str">
            <v>EUR</v>
          </cell>
          <cell r="U51">
            <v>0</v>
          </cell>
          <cell r="V51">
            <v>100330</v>
          </cell>
          <cell r="W51">
            <v>0</v>
          </cell>
          <cell r="X51" t="str">
            <v>.</v>
          </cell>
          <cell r="AB51" t="str">
            <v>AIRC</v>
          </cell>
        </row>
        <row r="52">
          <cell r="B52" t="str">
            <v>AI</v>
          </cell>
          <cell r="C52" t="str">
            <v>CS</v>
          </cell>
          <cell r="E52" t="str">
            <v>20</v>
          </cell>
          <cell r="G52" t="str">
            <v>474-E-614</v>
          </cell>
          <cell r="H52" t="str">
            <v>Steam Condensate Cooler</v>
          </cell>
          <cell r="I52">
            <v>5.7</v>
          </cell>
          <cell r="J52">
            <v>239</v>
          </cell>
          <cell r="K52">
            <v>12</v>
          </cell>
          <cell r="L52">
            <v>185</v>
          </cell>
          <cell r="M52">
            <v>14</v>
          </cell>
          <cell r="N52">
            <v>50</v>
          </cell>
          <cell r="O52">
            <v>2</v>
          </cell>
          <cell r="P52">
            <v>50</v>
          </cell>
          <cell r="Q52" t="str">
            <v>X</v>
          </cell>
          <cell r="T52" t="str">
            <v>EUR</v>
          </cell>
          <cell r="U52">
            <v>0</v>
          </cell>
          <cell r="V52">
            <v>36030</v>
          </cell>
          <cell r="W52">
            <v>0</v>
          </cell>
          <cell r="X52" t="str">
            <v>.</v>
          </cell>
          <cell r="AB52" t="str">
            <v>AIRC</v>
          </cell>
        </row>
        <row r="53">
          <cell r="B53" t="str">
            <v>AI</v>
          </cell>
          <cell r="C53" t="str">
            <v>SS 316L</v>
          </cell>
          <cell r="E53" t="str">
            <v>20</v>
          </cell>
          <cell r="G53" t="str">
            <v>474-E-602</v>
          </cell>
          <cell r="H53" t="str">
            <v>Regenerator Overhead Condenser</v>
          </cell>
          <cell r="I53">
            <v>14</v>
          </cell>
          <cell r="J53">
            <v>4854</v>
          </cell>
          <cell r="K53">
            <v>12</v>
          </cell>
          <cell r="L53">
            <v>143</v>
          </cell>
          <cell r="M53">
            <v>10</v>
          </cell>
          <cell r="N53">
            <v>50</v>
          </cell>
          <cell r="O53">
            <v>16</v>
          </cell>
          <cell r="P53">
            <v>50</v>
          </cell>
          <cell r="Q53" t="str">
            <v>X</v>
          </cell>
          <cell r="T53" t="str">
            <v>EUR</v>
          </cell>
          <cell r="U53">
            <v>0</v>
          </cell>
          <cell r="V53">
            <v>336000</v>
          </cell>
          <cell r="W53">
            <v>0</v>
          </cell>
          <cell r="X53" t="str">
            <v>.</v>
          </cell>
          <cell r="AB53" t="str">
            <v>AIRC</v>
          </cell>
        </row>
        <row r="54">
          <cell r="B54" t="str">
            <v>BA</v>
          </cell>
          <cell r="C54" t="str">
            <v>.</v>
          </cell>
          <cell r="E54" t="str">
            <v>20</v>
          </cell>
          <cell r="G54" t="str">
            <v>474-T-601</v>
          </cell>
          <cell r="H54" t="str">
            <v>Amine Sump</v>
          </cell>
          <cell r="I54" t="str">
            <v>CONCRETE Internal Lined - Capacity = 190 m3 - Dimensions:mt ( L = 9,15 W = 6,1 H = 6,0 ) + Cover and Accessories</v>
          </cell>
          <cell r="T54" t="str">
            <v>EUR</v>
          </cell>
          <cell r="U54">
            <v>0</v>
          </cell>
          <cell r="V54">
            <v>0</v>
          </cell>
          <cell r="W54">
            <v>0</v>
          </cell>
          <cell r="X54" t="str">
            <v>.</v>
          </cell>
          <cell r="AB54" t="str">
            <v>MISC</v>
          </cell>
        </row>
        <row r="55">
          <cell r="B55" t="str">
            <v>BA</v>
          </cell>
          <cell r="C55" t="str">
            <v>.</v>
          </cell>
          <cell r="E55" t="str">
            <v>20</v>
          </cell>
          <cell r="G55" t="str">
            <v>474-T-602</v>
          </cell>
          <cell r="H55" t="str">
            <v>Reclaimer/Precoat Sump</v>
          </cell>
          <cell r="I55" t="str">
            <v>CONCRETE Internal Lined - Capacity = 21 m3 - Dimensions:mt ( L = 3,35 W = 1,55 H = 1,55 ) + Cover and Accessories</v>
          </cell>
          <cell r="T55" t="str">
            <v>EUR</v>
          </cell>
          <cell r="U55">
            <v>0</v>
          </cell>
          <cell r="V55">
            <v>0</v>
          </cell>
          <cell r="W55">
            <v>0</v>
          </cell>
          <cell r="X55" t="str">
            <v>.</v>
          </cell>
          <cell r="AB55" t="str">
            <v>MISC</v>
          </cell>
        </row>
        <row r="56">
          <cell r="B56" t="str">
            <v>CP01</v>
          </cell>
          <cell r="C56" t="str">
            <v>316 SS</v>
          </cell>
          <cell r="E56" t="str">
            <v>20</v>
          </cell>
          <cell r="G56" t="str">
            <v>474-G-601A</v>
          </cell>
          <cell r="H56" t="str">
            <v>Lean DGA Pump</v>
          </cell>
          <cell r="I56">
            <v>1006</v>
          </cell>
          <cell r="J56">
            <v>133</v>
          </cell>
          <cell r="K56">
            <v>20</v>
          </cell>
          <cell r="L56">
            <v>157</v>
          </cell>
          <cell r="M56">
            <v>5.2</v>
          </cell>
          <cell r="N56">
            <v>900</v>
          </cell>
          <cell r="O56" t="str">
            <v>316 SS</v>
          </cell>
          <cell r="Q56" t="str">
            <v>E</v>
          </cell>
          <cell r="S56" t="str">
            <v>H</v>
          </cell>
          <cell r="T56" t="str">
            <v>EUR</v>
          </cell>
          <cell r="U56">
            <v>0</v>
          </cell>
          <cell r="V56">
            <v>4000</v>
          </cell>
          <cell r="W56">
            <v>0</v>
          </cell>
          <cell r="X56" t="str">
            <v>.</v>
          </cell>
          <cell r="AB56" t="str">
            <v>CPUM</v>
          </cell>
        </row>
        <row r="57">
          <cell r="B57" t="str">
            <v>CP01</v>
          </cell>
          <cell r="C57" t="str">
            <v>316 SS</v>
          </cell>
          <cell r="E57" t="str">
            <v>20</v>
          </cell>
          <cell r="G57" t="str">
            <v>474-G-601B</v>
          </cell>
          <cell r="I57">
            <v>1006</v>
          </cell>
          <cell r="J57">
            <v>133</v>
          </cell>
          <cell r="K57">
            <v>20</v>
          </cell>
          <cell r="L57">
            <v>157</v>
          </cell>
          <cell r="M57">
            <v>5.2</v>
          </cell>
          <cell r="N57">
            <v>900</v>
          </cell>
          <cell r="O57" t="str">
            <v>316 SS</v>
          </cell>
          <cell r="Q57" t="str">
            <v>E</v>
          </cell>
          <cell r="S57" t="str">
            <v>H</v>
          </cell>
          <cell r="T57" t="str">
            <v>EUR</v>
          </cell>
          <cell r="U57">
            <v>0</v>
          </cell>
          <cell r="V57">
            <v>4000</v>
          </cell>
          <cell r="W57">
            <v>0</v>
          </cell>
          <cell r="X57" t="str">
            <v>.</v>
          </cell>
          <cell r="AB57" t="str">
            <v>CPUM</v>
          </cell>
        </row>
        <row r="58">
          <cell r="B58" t="str">
            <v>CP01</v>
          </cell>
          <cell r="C58" t="str">
            <v>316 SS</v>
          </cell>
          <cell r="E58" t="str">
            <v>20</v>
          </cell>
          <cell r="G58" t="str">
            <v>474-G-601C</v>
          </cell>
          <cell r="I58">
            <v>1006</v>
          </cell>
          <cell r="J58">
            <v>133</v>
          </cell>
          <cell r="K58">
            <v>20</v>
          </cell>
          <cell r="L58">
            <v>157</v>
          </cell>
          <cell r="M58">
            <v>5.2</v>
          </cell>
          <cell r="N58">
            <v>900</v>
          </cell>
          <cell r="O58" t="str">
            <v>316 SS</v>
          </cell>
          <cell r="Q58" t="str">
            <v>T</v>
          </cell>
          <cell r="S58" t="str">
            <v>H</v>
          </cell>
          <cell r="T58" t="str">
            <v>EUR</v>
          </cell>
          <cell r="U58">
            <v>0</v>
          </cell>
          <cell r="V58">
            <v>4000</v>
          </cell>
          <cell r="W58">
            <v>0</v>
          </cell>
          <cell r="X58" t="str">
            <v>.</v>
          </cell>
          <cell r="AB58" t="str">
            <v>CPUM</v>
          </cell>
        </row>
        <row r="59">
          <cell r="B59" t="str">
            <v>CP01</v>
          </cell>
          <cell r="C59" t="str">
            <v>316 SS</v>
          </cell>
          <cell r="E59" t="str">
            <v>20</v>
          </cell>
          <cell r="G59" t="str">
            <v>474-G-602A</v>
          </cell>
          <cell r="H59" t="str">
            <v>Regenerator Reflex Pump</v>
          </cell>
          <cell r="I59">
            <v>70</v>
          </cell>
          <cell r="J59">
            <v>66</v>
          </cell>
          <cell r="K59">
            <v>8.5</v>
          </cell>
          <cell r="L59">
            <v>42.7</v>
          </cell>
          <cell r="M59">
            <v>3.1</v>
          </cell>
          <cell r="N59">
            <v>20</v>
          </cell>
          <cell r="O59" t="str">
            <v>316 SS</v>
          </cell>
          <cell r="Q59" t="str">
            <v>E</v>
          </cell>
          <cell r="S59" t="str">
            <v>H</v>
          </cell>
          <cell r="T59" t="str">
            <v>EUR</v>
          </cell>
          <cell r="U59">
            <v>0</v>
          </cell>
          <cell r="V59">
            <v>400</v>
          </cell>
          <cell r="W59">
            <v>0</v>
          </cell>
          <cell r="X59" t="str">
            <v>.</v>
          </cell>
          <cell r="AB59" t="str">
            <v>CPUM</v>
          </cell>
        </row>
        <row r="60">
          <cell r="B60" t="str">
            <v>CP01</v>
          </cell>
          <cell r="C60" t="str">
            <v>316 SS</v>
          </cell>
          <cell r="E60" t="str">
            <v>20</v>
          </cell>
          <cell r="G60" t="str">
            <v>474-G-602B</v>
          </cell>
          <cell r="I60">
            <v>70</v>
          </cell>
          <cell r="J60">
            <v>66</v>
          </cell>
          <cell r="K60">
            <v>8.5</v>
          </cell>
          <cell r="L60">
            <v>42.7</v>
          </cell>
          <cell r="M60">
            <v>3.1</v>
          </cell>
          <cell r="N60">
            <v>20</v>
          </cell>
          <cell r="O60" t="str">
            <v>316 SS</v>
          </cell>
          <cell r="Q60" t="str">
            <v>E</v>
          </cell>
          <cell r="S60" t="str">
            <v>H</v>
          </cell>
          <cell r="T60" t="str">
            <v>EUR</v>
          </cell>
          <cell r="U60">
            <v>0</v>
          </cell>
          <cell r="V60">
            <v>400</v>
          </cell>
          <cell r="W60">
            <v>0</v>
          </cell>
          <cell r="X60" t="str">
            <v>.</v>
          </cell>
          <cell r="AB60" t="str">
            <v>CPUM</v>
          </cell>
        </row>
        <row r="61">
          <cell r="B61" t="str">
            <v>CP01</v>
          </cell>
          <cell r="C61" t="str">
            <v>316 SS</v>
          </cell>
          <cell r="E61" t="str">
            <v>20</v>
          </cell>
          <cell r="G61" t="str">
            <v>474-G-603A</v>
          </cell>
          <cell r="H61" t="str">
            <v>Amine Sump Pump</v>
          </cell>
          <cell r="I61">
            <v>25</v>
          </cell>
          <cell r="J61">
            <v>27</v>
          </cell>
          <cell r="K61">
            <v>6.1</v>
          </cell>
          <cell r="L61">
            <v>54.5</v>
          </cell>
          <cell r="M61">
            <v>1.1000000000000001</v>
          </cell>
          <cell r="N61">
            <v>10</v>
          </cell>
          <cell r="O61" t="str">
            <v>316 SS</v>
          </cell>
          <cell r="Q61" t="str">
            <v>E</v>
          </cell>
          <cell r="S61" t="str">
            <v>V</v>
          </cell>
          <cell r="T61" t="str">
            <v>EUR</v>
          </cell>
          <cell r="U61">
            <v>0</v>
          </cell>
          <cell r="V61">
            <v>1100</v>
          </cell>
          <cell r="W61">
            <v>0</v>
          </cell>
          <cell r="AB61" t="str">
            <v>CPUM</v>
          </cell>
        </row>
        <row r="62">
          <cell r="B62" t="str">
            <v>CP01</v>
          </cell>
          <cell r="C62" t="str">
            <v>316 SS</v>
          </cell>
          <cell r="E62" t="str">
            <v>20</v>
          </cell>
          <cell r="G62" t="str">
            <v>474-G-603B</v>
          </cell>
          <cell r="I62">
            <v>25</v>
          </cell>
          <cell r="J62">
            <v>27</v>
          </cell>
          <cell r="K62">
            <v>6.1</v>
          </cell>
          <cell r="L62">
            <v>54.5</v>
          </cell>
          <cell r="M62">
            <v>1.1000000000000001</v>
          </cell>
          <cell r="N62">
            <v>10</v>
          </cell>
          <cell r="O62" t="str">
            <v>316 SS</v>
          </cell>
          <cell r="Q62" t="str">
            <v>E</v>
          </cell>
          <cell r="S62" t="str">
            <v>V</v>
          </cell>
          <cell r="T62" t="str">
            <v>EUR</v>
          </cell>
          <cell r="U62">
            <v>0</v>
          </cell>
          <cell r="V62">
            <v>1100</v>
          </cell>
          <cell r="W62">
            <v>0</v>
          </cell>
          <cell r="AB62" t="str">
            <v>CPUM</v>
          </cell>
        </row>
        <row r="63">
          <cell r="B63" t="str">
            <v>CP01</v>
          </cell>
          <cell r="C63" t="str">
            <v>CS</v>
          </cell>
          <cell r="E63" t="str">
            <v>20</v>
          </cell>
          <cell r="G63" t="str">
            <v>474-G-604A</v>
          </cell>
          <cell r="H63" t="str">
            <v>Wash Water Circulation Pump</v>
          </cell>
          <cell r="I63">
            <v>66</v>
          </cell>
          <cell r="J63">
            <v>57</v>
          </cell>
          <cell r="K63">
            <v>17.100000000000001</v>
          </cell>
          <cell r="L63">
            <v>20</v>
          </cell>
          <cell r="M63">
            <v>138.80000000000001</v>
          </cell>
          <cell r="N63">
            <v>10</v>
          </cell>
          <cell r="O63" t="str">
            <v>CS</v>
          </cell>
          <cell r="Q63" t="str">
            <v>E</v>
          </cell>
          <cell r="S63" t="str">
            <v>H</v>
          </cell>
          <cell r="T63" t="str">
            <v>EUR</v>
          </cell>
          <cell r="U63">
            <v>0</v>
          </cell>
          <cell r="V63">
            <v>220</v>
          </cell>
          <cell r="W63">
            <v>0</v>
          </cell>
          <cell r="X63" t="str">
            <v>.</v>
          </cell>
          <cell r="AB63" t="str">
            <v>CPUM</v>
          </cell>
        </row>
        <row r="64">
          <cell r="B64" t="str">
            <v>CP01</v>
          </cell>
          <cell r="C64" t="str">
            <v>CS</v>
          </cell>
          <cell r="E64" t="str">
            <v>20</v>
          </cell>
          <cell r="G64" t="str">
            <v>474-G-604B</v>
          </cell>
          <cell r="I64">
            <v>66</v>
          </cell>
          <cell r="J64">
            <v>57</v>
          </cell>
          <cell r="K64">
            <v>17.100000000000001</v>
          </cell>
          <cell r="L64">
            <v>20</v>
          </cell>
          <cell r="M64">
            <v>138.80000000000001</v>
          </cell>
          <cell r="N64">
            <v>10</v>
          </cell>
          <cell r="O64" t="str">
            <v>CS</v>
          </cell>
          <cell r="Q64" t="str">
            <v>E</v>
          </cell>
          <cell r="S64" t="str">
            <v>H</v>
          </cell>
          <cell r="T64" t="str">
            <v>EUR</v>
          </cell>
          <cell r="U64">
            <v>0</v>
          </cell>
          <cell r="V64">
            <v>220</v>
          </cell>
          <cell r="W64">
            <v>0</v>
          </cell>
          <cell r="X64" t="str">
            <v>.</v>
          </cell>
          <cell r="AB64" t="str">
            <v>CPUM</v>
          </cell>
        </row>
        <row r="65">
          <cell r="B65" t="str">
            <v>CP01</v>
          </cell>
          <cell r="C65" t="str">
            <v>CS</v>
          </cell>
          <cell r="E65" t="str">
            <v>20</v>
          </cell>
          <cell r="G65" t="str">
            <v>474-G-616A</v>
          </cell>
          <cell r="H65" t="str">
            <v>Steam Condensate Pump</v>
          </cell>
          <cell r="I65">
            <v>285</v>
          </cell>
          <cell r="J65">
            <v>148</v>
          </cell>
          <cell r="K65">
            <v>10.5</v>
          </cell>
          <cell r="L65">
            <v>65</v>
          </cell>
          <cell r="M65">
            <v>3.7</v>
          </cell>
          <cell r="N65">
            <v>125</v>
          </cell>
          <cell r="O65" t="str">
            <v>CS</v>
          </cell>
          <cell r="Q65" t="str">
            <v>E</v>
          </cell>
          <cell r="S65" t="str">
            <v>H</v>
          </cell>
          <cell r="T65" t="str">
            <v>EUR</v>
          </cell>
          <cell r="U65">
            <v>0</v>
          </cell>
          <cell r="V65">
            <v>1740</v>
          </cell>
          <cell r="W65">
            <v>0</v>
          </cell>
          <cell r="X65" t="str">
            <v>.</v>
          </cell>
          <cell r="AB65" t="str">
            <v>CPUM</v>
          </cell>
        </row>
        <row r="66">
          <cell r="B66" t="str">
            <v>CP01</v>
          </cell>
          <cell r="C66" t="str">
            <v>CS</v>
          </cell>
          <cell r="E66" t="str">
            <v>20</v>
          </cell>
          <cell r="G66" t="str">
            <v>474-G-616B</v>
          </cell>
          <cell r="I66">
            <v>285</v>
          </cell>
          <cell r="J66">
            <v>148</v>
          </cell>
          <cell r="K66">
            <v>10.5</v>
          </cell>
          <cell r="L66">
            <v>65</v>
          </cell>
          <cell r="M66">
            <v>3.7</v>
          </cell>
          <cell r="N66">
            <v>125</v>
          </cell>
          <cell r="O66" t="str">
            <v>CS</v>
          </cell>
          <cell r="Q66" t="str">
            <v>E</v>
          </cell>
          <cell r="S66" t="str">
            <v>H</v>
          </cell>
          <cell r="T66" t="str">
            <v>EUR</v>
          </cell>
          <cell r="U66">
            <v>0</v>
          </cell>
          <cell r="V66">
            <v>1740</v>
          </cell>
          <cell r="W66">
            <v>0</v>
          </cell>
          <cell r="X66" t="str">
            <v>.</v>
          </cell>
          <cell r="AB66" t="str">
            <v>CPUM</v>
          </cell>
        </row>
        <row r="67">
          <cell r="B67" t="str">
            <v>DR</v>
          </cell>
          <cell r="C67">
            <v>1</v>
          </cell>
          <cell r="E67" t="str">
            <v>20</v>
          </cell>
          <cell r="G67" t="str">
            <v>474-GM-601A</v>
          </cell>
          <cell r="H67" t="str">
            <v>Lean DGA Pump Motor</v>
          </cell>
          <cell r="I67">
            <v>900</v>
          </cell>
          <cell r="J67" t="str">
            <v>Eexn</v>
          </cell>
          <cell r="T67" t="str">
            <v>EUR</v>
          </cell>
          <cell r="U67">
            <v>0</v>
          </cell>
          <cell r="V67">
            <v>4680</v>
          </cell>
          <cell r="W67">
            <v>0</v>
          </cell>
          <cell r="X67" t="str">
            <v>.</v>
          </cell>
          <cell r="AB67" t="str">
            <v>DRIV</v>
          </cell>
        </row>
        <row r="68">
          <cell r="B68" t="str">
            <v>DR</v>
          </cell>
          <cell r="C68">
            <v>1</v>
          </cell>
          <cell r="E68" t="str">
            <v>20</v>
          </cell>
          <cell r="G68" t="str">
            <v>474-GM-601B</v>
          </cell>
          <cell r="I68">
            <v>900</v>
          </cell>
          <cell r="J68" t="str">
            <v>Eexn</v>
          </cell>
          <cell r="T68" t="str">
            <v>EUR</v>
          </cell>
          <cell r="U68">
            <v>0</v>
          </cell>
          <cell r="V68">
            <v>4680</v>
          </cell>
          <cell r="W68">
            <v>0</v>
          </cell>
          <cell r="X68" t="str">
            <v>.</v>
          </cell>
          <cell r="AB68" t="str">
            <v>DRIV</v>
          </cell>
        </row>
        <row r="69">
          <cell r="B69" t="str">
            <v>DR</v>
          </cell>
          <cell r="C69" t="str">
            <v>TK</v>
          </cell>
          <cell r="E69" t="str">
            <v>20</v>
          </cell>
          <cell r="G69" t="str">
            <v>474-GM-601C</v>
          </cell>
          <cell r="H69" t="str">
            <v>Lean DGA Pump Steam Turbine</v>
          </cell>
          <cell r="M69">
            <v>28</v>
          </cell>
          <cell r="N69">
            <v>4.2</v>
          </cell>
          <cell r="Q69">
            <v>650</v>
          </cell>
          <cell r="T69" t="str">
            <v>EUR</v>
          </cell>
          <cell r="U69">
            <v>0</v>
          </cell>
          <cell r="V69">
            <v>3000</v>
          </cell>
          <cell r="W69">
            <v>0</v>
          </cell>
          <cell r="X69" t="str">
            <v>.</v>
          </cell>
          <cell r="AB69" t="str">
            <v>DRIV</v>
          </cell>
        </row>
        <row r="70">
          <cell r="B70" t="str">
            <v>EX01</v>
          </cell>
          <cell r="C70" t="str">
            <v>01.33</v>
          </cell>
          <cell r="E70" t="str">
            <v>20</v>
          </cell>
          <cell r="G70" t="str">
            <v>474-E-603A</v>
          </cell>
          <cell r="H70" t="str">
            <v>Regenerator Boiler ( VERTICAL )</v>
          </cell>
          <cell r="I70" t="str">
            <v>AEL</v>
          </cell>
          <cell r="J70">
            <v>30.73</v>
          </cell>
          <cell r="K70">
            <v>3488</v>
          </cell>
          <cell r="L70">
            <v>198</v>
          </cell>
          <cell r="M70">
            <v>10</v>
          </cell>
          <cell r="N70">
            <v>166</v>
          </cell>
          <cell r="O70">
            <v>10</v>
          </cell>
          <cell r="P70">
            <v>7315</v>
          </cell>
          <cell r="Q70" t="str">
            <v>T</v>
          </cell>
          <cell r="R70" t="str">
            <v>01</v>
          </cell>
          <cell r="S70" t="str">
            <v>33</v>
          </cell>
          <cell r="T70" t="str">
            <v>EUR</v>
          </cell>
          <cell r="U70">
            <v>0</v>
          </cell>
          <cell r="V70">
            <v>132250</v>
          </cell>
          <cell r="W70">
            <v>0</v>
          </cell>
          <cell r="X70" t="str">
            <v>§</v>
          </cell>
          <cell r="Y70" t="str">
            <v xml:space="preserve"> (Kg./m²) = 37,92 -Shell dia (mm) = 2.380</v>
          </cell>
          <cell r="AB70" t="str">
            <v>EXCH</v>
          </cell>
        </row>
        <row r="71">
          <cell r="B71" t="str">
            <v>EX01</v>
          </cell>
          <cell r="C71" t="str">
            <v>01.33</v>
          </cell>
          <cell r="E71" t="str">
            <v>20</v>
          </cell>
          <cell r="G71" t="str">
            <v>474-E-603B</v>
          </cell>
          <cell r="I71" t="str">
            <v>AEL</v>
          </cell>
          <cell r="J71">
            <v>30.73</v>
          </cell>
          <cell r="K71">
            <v>3488</v>
          </cell>
          <cell r="L71">
            <v>198</v>
          </cell>
          <cell r="M71">
            <v>10</v>
          </cell>
          <cell r="N71">
            <v>166</v>
          </cell>
          <cell r="O71">
            <v>10</v>
          </cell>
          <cell r="P71">
            <v>7315</v>
          </cell>
          <cell r="Q71" t="str">
            <v>T</v>
          </cell>
          <cell r="R71" t="str">
            <v>01</v>
          </cell>
          <cell r="S71" t="str">
            <v>33</v>
          </cell>
          <cell r="T71" t="str">
            <v>EUR</v>
          </cell>
          <cell r="U71">
            <v>0</v>
          </cell>
          <cell r="V71">
            <v>132250</v>
          </cell>
          <cell r="W71">
            <v>0</v>
          </cell>
          <cell r="X71" t="str">
            <v>§</v>
          </cell>
          <cell r="Y71" t="str">
            <v xml:space="preserve"> (Kg./m²) = 37,92 -Shell dia (mm) = 2.380</v>
          </cell>
          <cell r="AB71" t="str">
            <v>EXCH</v>
          </cell>
        </row>
        <row r="72">
          <cell r="B72" t="str">
            <v>EX01</v>
          </cell>
          <cell r="C72" t="str">
            <v>01.33</v>
          </cell>
          <cell r="E72" t="str">
            <v>20</v>
          </cell>
          <cell r="G72" t="str">
            <v>474-E-603C</v>
          </cell>
          <cell r="I72" t="str">
            <v>AEL</v>
          </cell>
          <cell r="J72">
            <v>30.73</v>
          </cell>
          <cell r="K72">
            <v>3488</v>
          </cell>
          <cell r="L72">
            <v>198</v>
          </cell>
          <cell r="M72">
            <v>10</v>
          </cell>
          <cell r="N72">
            <v>166</v>
          </cell>
          <cell r="O72">
            <v>10</v>
          </cell>
          <cell r="P72">
            <v>7315</v>
          </cell>
          <cell r="Q72" t="str">
            <v>T</v>
          </cell>
          <cell r="R72" t="str">
            <v>01</v>
          </cell>
          <cell r="S72" t="str">
            <v>33</v>
          </cell>
          <cell r="T72" t="str">
            <v>EUR</v>
          </cell>
          <cell r="U72">
            <v>0</v>
          </cell>
          <cell r="V72">
            <v>132250</v>
          </cell>
          <cell r="W72">
            <v>0</v>
          </cell>
          <cell r="X72" t="str">
            <v>§</v>
          </cell>
          <cell r="Y72" t="str">
            <v xml:space="preserve"> (Kg./m²) = 37,92 -Shell dia (mm) = 2.380</v>
          </cell>
          <cell r="AB72" t="str">
            <v>EXCH</v>
          </cell>
        </row>
        <row r="73">
          <cell r="B73" t="str">
            <v>EX01</v>
          </cell>
          <cell r="C73" t="str">
            <v>01.33</v>
          </cell>
          <cell r="E73" t="str">
            <v>20</v>
          </cell>
          <cell r="G73" t="str">
            <v>474-E-603D</v>
          </cell>
          <cell r="I73" t="str">
            <v>AEL</v>
          </cell>
          <cell r="J73">
            <v>30.73</v>
          </cell>
          <cell r="K73">
            <v>3488</v>
          </cell>
          <cell r="L73">
            <v>198</v>
          </cell>
          <cell r="M73">
            <v>10</v>
          </cell>
          <cell r="N73">
            <v>166</v>
          </cell>
          <cell r="O73">
            <v>10</v>
          </cell>
          <cell r="P73">
            <v>7315</v>
          </cell>
          <cell r="Q73" t="str">
            <v>T</v>
          </cell>
          <cell r="R73" t="str">
            <v>01</v>
          </cell>
          <cell r="S73" t="str">
            <v>33</v>
          </cell>
          <cell r="T73" t="str">
            <v>EUR</v>
          </cell>
          <cell r="U73">
            <v>0</v>
          </cell>
          <cell r="V73">
            <v>132250</v>
          </cell>
          <cell r="W73">
            <v>0</v>
          </cell>
          <cell r="X73" t="str">
            <v>§</v>
          </cell>
          <cell r="Y73" t="str">
            <v xml:space="preserve"> (Kg./m²) = 37,92 -Shell dia (mm) = 2.380</v>
          </cell>
          <cell r="AB73" t="str">
            <v>EXCH</v>
          </cell>
        </row>
        <row r="74">
          <cell r="B74" t="str">
            <v>EX01</v>
          </cell>
          <cell r="C74" t="str">
            <v>01.33</v>
          </cell>
          <cell r="E74" t="str">
            <v>20</v>
          </cell>
          <cell r="G74" t="str">
            <v>474-E-605A</v>
          </cell>
          <cell r="H74" t="str">
            <v>Lean/Rich Amine Heat Exchanger</v>
          </cell>
          <cell r="I74" t="str">
            <v>AET</v>
          </cell>
          <cell r="J74">
            <v>3.54</v>
          </cell>
          <cell r="K74">
            <v>219</v>
          </cell>
          <cell r="L74">
            <v>160</v>
          </cell>
          <cell r="M74">
            <v>27.4</v>
          </cell>
          <cell r="N74">
            <v>124</v>
          </cell>
          <cell r="O74">
            <v>21.1</v>
          </cell>
          <cell r="P74">
            <v>3658</v>
          </cell>
          <cell r="Q74" t="str">
            <v>Q</v>
          </cell>
          <cell r="R74" t="str">
            <v>01</v>
          </cell>
          <cell r="S74" t="str">
            <v>33</v>
          </cell>
          <cell r="T74" t="str">
            <v>EUR</v>
          </cell>
          <cell r="U74">
            <v>0</v>
          </cell>
          <cell r="V74">
            <v>10060</v>
          </cell>
          <cell r="W74">
            <v>0</v>
          </cell>
          <cell r="X74" t="str">
            <v>§</v>
          </cell>
          <cell r="Y74" t="str">
            <v xml:space="preserve"> (Kg./m²) = 45,94 -Shell dia (mm) = 930</v>
          </cell>
          <cell r="AB74" t="str">
            <v>EXCH</v>
          </cell>
        </row>
        <row r="75">
          <cell r="B75" t="str">
            <v>EX01</v>
          </cell>
          <cell r="C75" t="str">
            <v>01.33</v>
          </cell>
          <cell r="D75" t="str">
            <v>EUR</v>
          </cell>
          <cell r="E75" t="str">
            <v>20</v>
          </cell>
          <cell r="G75" t="str">
            <v>474-E-605B</v>
          </cell>
          <cell r="I75" t="str">
            <v>AET</v>
          </cell>
          <cell r="J75">
            <v>3.54</v>
          </cell>
          <cell r="K75">
            <v>219</v>
          </cell>
          <cell r="L75">
            <v>160</v>
          </cell>
          <cell r="M75">
            <v>27.4</v>
          </cell>
          <cell r="N75">
            <v>124</v>
          </cell>
          <cell r="O75">
            <v>21.1</v>
          </cell>
          <cell r="P75">
            <v>3658</v>
          </cell>
          <cell r="Q75" t="str">
            <v>Q</v>
          </cell>
          <cell r="R75" t="str">
            <v>01</v>
          </cell>
          <cell r="S75" t="str">
            <v>33</v>
          </cell>
          <cell r="T75" t="str">
            <v>EUR</v>
          </cell>
          <cell r="U75">
            <v>0</v>
          </cell>
          <cell r="V75">
            <v>10060</v>
          </cell>
          <cell r="W75">
            <v>0</v>
          </cell>
          <cell r="X75" t="str">
            <v>§</v>
          </cell>
          <cell r="Y75" t="str">
            <v xml:space="preserve"> (Kg./m²) = 45,94 -Shell dia (mm) = 930</v>
          </cell>
          <cell r="AB75" t="str">
            <v>EXCH</v>
          </cell>
        </row>
        <row r="76">
          <cell r="B76" t="str">
            <v>EX01</v>
          </cell>
          <cell r="C76" t="str">
            <v>01.33</v>
          </cell>
          <cell r="D76" t="str">
            <v>USD</v>
          </cell>
          <cell r="E76" t="str">
            <v>20</v>
          </cell>
          <cell r="G76" t="str">
            <v>474-E-605C</v>
          </cell>
          <cell r="I76" t="str">
            <v>AET</v>
          </cell>
          <cell r="J76">
            <v>3.54</v>
          </cell>
          <cell r="K76">
            <v>219</v>
          </cell>
          <cell r="L76">
            <v>160</v>
          </cell>
          <cell r="M76">
            <v>27.4</v>
          </cell>
          <cell r="N76">
            <v>124</v>
          </cell>
          <cell r="O76">
            <v>21.1</v>
          </cell>
          <cell r="P76">
            <v>3658</v>
          </cell>
          <cell r="Q76" t="str">
            <v>Q</v>
          </cell>
          <cell r="R76" t="str">
            <v>01</v>
          </cell>
          <cell r="S76" t="str">
            <v>33</v>
          </cell>
          <cell r="T76" t="str">
            <v>EUR</v>
          </cell>
          <cell r="U76">
            <v>0</v>
          </cell>
          <cell r="V76">
            <v>10060</v>
          </cell>
          <cell r="W76">
            <v>0</v>
          </cell>
          <cell r="X76" t="str">
            <v>§</v>
          </cell>
          <cell r="Y76" t="str">
            <v xml:space="preserve"> (Kg./m²) = 45,94 -Shell dia (mm) = 930</v>
          </cell>
          <cell r="AB76" t="str">
            <v>EXCH</v>
          </cell>
        </row>
        <row r="77">
          <cell r="B77" t="str">
            <v>EX01</v>
          </cell>
          <cell r="C77" t="str">
            <v>01.33</v>
          </cell>
          <cell r="D77" t="str">
            <v>ITL</v>
          </cell>
          <cell r="E77" t="str">
            <v>20</v>
          </cell>
          <cell r="G77" t="str">
            <v>474-E-605D</v>
          </cell>
          <cell r="I77" t="str">
            <v>AET</v>
          </cell>
          <cell r="J77">
            <v>3.54</v>
          </cell>
          <cell r="K77">
            <v>219</v>
          </cell>
          <cell r="L77">
            <v>160</v>
          </cell>
          <cell r="M77">
            <v>27.4</v>
          </cell>
          <cell r="N77">
            <v>124</v>
          </cell>
          <cell r="O77">
            <v>21.1</v>
          </cell>
          <cell r="P77">
            <v>3658</v>
          </cell>
          <cell r="Q77" t="str">
            <v>Q</v>
          </cell>
          <cell r="R77" t="str">
            <v>01</v>
          </cell>
          <cell r="S77" t="str">
            <v>33</v>
          </cell>
          <cell r="T77" t="str">
            <v>EUR</v>
          </cell>
          <cell r="U77">
            <v>0</v>
          </cell>
          <cell r="V77">
            <v>10060</v>
          </cell>
          <cell r="W77">
            <v>0</v>
          </cell>
          <cell r="X77" t="str">
            <v>§</v>
          </cell>
          <cell r="Y77" t="str">
            <v xml:space="preserve"> (Kg./m²) = 45,94 -Shell dia (mm) = 930</v>
          </cell>
          <cell r="AB77" t="str">
            <v>EXCH</v>
          </cell>
        </row>
        <row r="78">
          <cell r="B78" t="str">
            <v>EX01</v>
          </cell>
          <cell r="C78" t="str">
            <v>01.33</v>
          </cell>
          <cell r="E78" t="str">
            <v>20</v>
          </cell>
          <cell r="G78" t="str">
            <v>474-E-605E</v>
          </cell>
          <cell r="I78" t="str">
            <v>AET</v>
          </cell>
          <cell r="J78">
            <v>3.54</v>
          </cell>
          <cell r="K78">
            <v>219</v>
          </cell>
          <cell r="L78">
            <v>160</v>
          </cell>
          <cell r="M78">
            <v>27.4</v>
          </cell>
          <cell r="N78">
            <v>124</v>
          </cell>
          <cell r="O78">
            <v>21.1</v>
          </cell>
          <cell r="P78">
            <v>3658</v>
          </cell>
          <cell r="Q78" t="str">
            <v>Q</v>
          </cell>
          <cell r="R78" t="str">
            <v>01</v>
          </cell>
          <cell r="S78" t="str">
            <v>33</v>
          </cell>
          <cell r="T78" t="str">
            <v>EUR</v>
          </cell>
          <cell r="U78">
            <v>0</v>
          </cell>
          <cell r="V78">
            <v>10060</v>
          </cell>
          <cell r="W78">
            <v>0</v>
          </cell>
          <cell r="X78" t="str">
            <v>§</v>
          </cell>
          <cell r="Y78" t="str">
            <v xml:space="preserve"> (Kg./m²) = 45,94 -Shell dia (mm) = 930</v>
          </cell>
          <cell r="AB78" t="str">
            <v>EXCH</v>
          </cell>
        </row>
        <row r="79">
          <cell r="B79" t="str">
            <v>EX01</v>
          </cell>
          <cell r="C79" t="str">
            <v>01.33</v>
          </cell>
          <cell r="E79" t="str">
            <v>20</v>
          </cell>
          <cell r="G79" t="str">
            <v>474-E-605F</v>
          </cell>
          <cell r="I79" t="str">
            <v>AET</v>
          </cell>
          <cell r="J79">
            <v>3.54</v>
          </cell>
          <cell r="K79">
            <v>219</v>
          </cell>
          <cell r="L79">
            <v>160</v>
          </cell>
          <cell r="M79">
            <v>27.4</v>
          </cell>
          <cell r="N79">
            <v>124</v>
          </cell>
          <cell r="O79">
            <v>21.1</v>
          </cell>
          <cell r="P79">
            <v>3658</v>
          </cell>
          <cell r="Q79" t="str">
            <v>Q</v>
          </cell>
          <cell r="R79" t="str">
            <v>01</v>
          </cell>
          <cell r="S79" t="str">
            <v>33</v>
          </cell>
          <cell r="T79" t="str">
            <v>EUR</v>
          </cell>
          <cell r="U79">
            <v>0</v>
          </cell>
          <cell r="V79">
            <v>10060</v>
          </cell>
          <cell r="W79">
            <v>0</v>
          </cell>
          <cell r="X79" t="str">
            <v>§</v>
          </cell>
          <cell r="Y79" t="str">
            <v xml:space="preserve"> (Kg./m²) = 45,94 -Shell dia (mm) = 930</v>
          </cell>
          <cell r="AB79" t="str">
            <v>EXCH</v>
          </cell>
        </row>
        <row r="80">
          <cell r="B80" t="str">
            <v>EX01</v>
          </cell>
          <cell r="C80" t="str">
            <v>12.33</v>
          </cell>
          <cell r="E80" t="str">
            <v>20</v>
          </cell>
          <cell r="G80" t="str">
            <v>474-E-604</v>
          </cell>
          <cell r="H80" t="str">
            <v xml:space="preserve">Amine Reclaimer </v>
          </cell>
          <cell r="I80" t="str">
            <v>BKM</v>
          </cell>
          <cell r="J80">
            <v>10.6</v>
          </cell>
          <cell r="K80">
            <v>582</v>
          </cell>
          <cell r="L80">
            <v>232</v>
          </cell>
          <cell r="M80">
            <v>10</v>
          </cell>
          <cell r="N80">
            <v>274</v>
          </cell>
          <cell r="O80">
            <v>32.299999999999997</v>
          </cell>
          <cell r="P80">
            <v>7315</v>
          </cell>
          <cell r="Q80" t="str">
            <v>Q</v>
          </cell>
          <cell r="R80" t="str">
            <v>12</v>
          </cell>
          <cell r="S80" t="str">
            <v>33</v>
          </cell>
          <cell r="T80" t="str">
            <v>EUR</v>
          </cell>
          <cell r="U80">
            <v>0</v>
          </cell>
          <cell r="V80">
            <v>22490</v>
          </cell>
          <cell r="W80">
            <v>0</v>
          </cell>
          <cell r="X80" t="str">
            <v>§</v>
          </cell>
          <cell r="Y80" t="str">
            <v xml:space="preserve"> (Kg./m²) = 38,64 -Shell dia (mm) = 1.440</v>
          </cell>
          <cell r="AB80" t="str">
            <v>EXCH</v>
          </cell>
        </row>
        <row r="81">
          <cell r="B81" t="str">
            <v>FI</v>
          </cell>
          <cell r="C81" t="str">
            <v>CS</v>
          </cell>
          <cell r="E81" t="str">
            <v>20</v>
          </cell>
          <cell r="G81" t="str">
            <v>474-D-603A</v>
          </cell>
          <cell r="H81" t="str">
            <v>1st Amine DGA Guard Filter</v>
          </cell>
          <cell r="I81" t="str">
            <v>Total Fluid Inlet m3/hr 119 - 5 micron - Matl CS - CA mm 3,2 - Des.Condit: Press 27.4 Kg/cm2  Temp. 93 °C</v>
          </cell>
          <cell r="T81" t="str">
            <v>EUR</v>
          </cell>
          <cell r="U81">
            <v>0</v>
          </cell>
          <cell r="V81">
            <v>3000</v>
          </cell>
          <cell r="W81">
            <v>0</v>
          </cell>
          <cell r="X81" t="str">
            <v>Bag Type</v>
          </cell>
          <cell r="AB81" t="str">
            <v>MISC</v>
          </cell>
        </row>
        <row r="82">
          <cell r="B82" t="str">
            <v>FI</v>
          </cell>
          <cell r="C82" t="str">
            <v>CS</v>
          </cell>
          <cell r="E82" t="str">
            <v>20</v>
          </cell>
          <cell r="G82" t="str">
            <v>474-D-603B</v>
          </cell>
          <cell r="T82" t="str">
            <v>EUR</v>
          </cell>
          <cell r="U82">
            <v>0</v>
          </cell>
          <cell r="V82">
            <v>3000</v>
          </cell>
          <cell r="W82">
            <v>0</v>
          </cell>
          <cell r="X82" t="str">
            <v>.</v>
          </cell>
          <cell r="AB82" t="str">
            <v>MISC</v>
          </cell>
        </row>
        <row r="83">
          <cell r="B83" t="str">
            <v>FI</v>
          </cell>
          <cell r="C83" t="str">
            <v>CS</v>
          </cell>
          <cell r="E83" t="str">
            <v>20</v>
          </cell>
          <cell r="G83" t="str">
            <v>474-D-604A</v>
          </cell>
          <cell r="H83" t="str">
            <v>2nd Amine DGA Guard Filter</v>
          </cell>
          <cell r="I83" t="str">
            <v>Total Fluid Inlet m3/hr 119 - 5 micron - Matl CS - CA mm 3,2 - Des.Condit: Press 27.4 Kg/cm2  Temp. 93 °C</v>
          </cell>
          <cell r="T83" t="str">
            <v>EUR</v>
          </cell>
          <cell r="U83">
            <v>0</v>
          </cell>
          <cell r="V83">
            <v>3000</v>
          </cell>
          <cell r="W83">
            <v>0</v>
          </cell>
          <cell r="X83" t="str">
            <v>Bag Type</v>
          </cell>
          <cell r="AB83" t="str">
            <v>MISC</v>
          </cell>
        </row>
        <row r="84">
          <cell r="B84" t="str">
            <v>FI</v>
          </cell>
          <cell r="C84" t="str">
            <v>CS</v>
          </cell>
          <cell r="E84" t="str">
            <v>20</v>
          </cell>
          <cell r="G84" t="str">
            <v>474-D-604B</v>
          </cell>
          <cell r="T84" t="str">
            <v>EUR</v>
          </cell>
          <cell r="U84">
            <v>0</v>
          </cell>
          <cell r="V84">
            <v>3000</v>
          </cell>
          <cell r="W84">
            <v>0</v>
          </cell>
          <cell r="X84" t="str">
            <v>.</v>
          </cell>
          <cell r="AB84" t="str">
            <v>MISC</v>
          </cell>
        </row>
        <row r="85">
          <cell r="B85" t="str">
            <v>FI</v>
          </cell>
          <cell r="C85" t="str">
            <v>CS</v>
          </cell>
          <cell r="E85" t="str">
            <v>20</v>
          </cell>
          <cell r="G85" t="str">
            <v>474-D-608</v>
          </cell>
          <cell r="H85" t="str">
            <v>DGA Sump Filter</v>
          </cell>
          <cell r="I85" t="str">
            <v>Total Fluid Inlet m3/hr 25 - 5 micron - Matl CS - CA mm 3,2 - Des.Condit: Press 10.5 Kg/cm2  Temp. 93 °C</v>
          </cell>
          <cell r="T85" t="str">
            <v>EUR</v>
          </cell>
          <cell r="U85">
            <v>0</v>
          </cell>
          <cell r="V85">
            <v>1000</v>
          </cell>
          <cell r="W85">
            <v>0</v>
          </cell>
          <cell r="X85" t="str">
            <v>Bag Type</v>
          </cell>
          <cell r="AB85" t="str">
            <v>MISC</v>
          </cell>
        </row>
        <row r="86">
          <cell r="B86" t="str">
            <v>MI</v>
          </cell>
          <cell r="C86" t="str">
            <v>316 SS</v>
          </cell>
          <cell r="E86" t="str">
            <v>20</v>
          </cell>
          <cell r="G86" t="str">
            <v>474-S-650</v>
          </cell>
          <cell r="H86" t="str">
            <v>Antifoam Dosing Package</v>
          </cell>
          <cell r="I86" t="str">
            <v xml:space="preserve">Incl. Pumps 474-G-630A/B; Tanks 474-D-623A/B m3/each  = 0,4; Mixers 474-G-623A/B; Accessories.  </v>
          </cell>
          <cell r="T86" t="str">
            <v>EUR</v>
          </cell>
          <cell r="U86">
            <v>0</v>
          </cell>
          <cell r="V86">
            <v>2000</v>
          </cell>
          <cell r="W86">
            <v>0</v>
          </cell>
          <cell r="X86" t="str">
            <v>Skid Mounted</v>
          </cell>
          <cell r="AB86" t="str">
            <v>MISC</v>
          </cell>
        </row>
        <row r="87">
          <cell r="B87" t="str">
            <v>MX</v>
          </cell>
          <cell r="E87" t="str">
            <v>20</v>
          </cell>
          <cell r="G87" t="str">
            <v>474-G-623A</v>
          </cell>
          <cell r="H87" t="str">
            <v>Antifoam Tank Mixer</v>
          </cell>
          <cell r="T87" t="str">
            <v>EUR</v>
          </cell>
          <cell r="U87">
            <v>0</v>
          </cell>
          <cell r="V87">
            <v>0</v>
          </cell>
          <cell r="W87">
            <v>0</v>
          </cell>
          <cell r="X87" t="str">
            <v>Incl.in Antifoam Inject.Pack.474-S-650</v>
          </cell>
          <cell r="AB87" t="str">
            <v>MIXE</v>
          </cell>
        </row>
        <row r="88">
          <cell r="B88" t="str">
            <v>MX</v>
          </cell>
          <cell r="E88" t="str">
            <v>20</v>
          </cell>
          <cell r="G88" t="str">
            <v>474-G-623B</v>
          </cell>
          <cell r="T88" t="str">
            <v>EUR</v>
          </cell>
          <cell r="U88">
            <v>0</v>
          </cell>
          <cell r="V88">
            <v>0</v>
          </cell>
          <cell r="W88">
            <v>0</v>
          </cell>
          <cell r="X88" t="str">
            <v>Incl.in Antifoam Inject.Pack.474-S-650</v>
          </cell>
          <cell r="AB88" t="str">
            <v>MIXE</v>
          </cell>
        </row>
        <row r="89">
          <cell r="B89" t="str">
            <v>PA</v>
          </cell>
          <cell r="C89" t="str">
            <v>33</v>
          </cell>
          <cell r="E89" t="str">
            <v>20</v>
          </cell>
          <cell r="H89" t="str">
            <v>Packing for 474-C-603</v>
          </cell>
          <cell r="L89" t="str">
            <v>AISI 316</v>
          </cell>
          <cell r="M89" t="str">
            <v>Flexiring dia.2" Koch Type - 2 m3</v>
          </cell>
          <cell r="T89" t="str">
            <v>EUR</v>
          </cell>
          <cell r="U89">
            <v>0</v>
          </cell>
          <cell r="V89">
            <v>1500</v>
          </cell>
          <cell r="W89">
            <v>0</v>
          </cell>
          <cell r="X89" t="str">
            <v>.</v>
          </cell>
          <cell r="AB89" t="str">
            <v>TRAY</v>
          </cell>
        </row>
        <row r="90">
          <cell r="B90" t="str">
            <v>RP</v>
          </cell>
          <cell r="E90" t="str">
            <v>20</v>
          </cell>
          <cell r="G90" t="str">
            <v>474-G-630A</v>
          </cell>
          <cell r="H90" t="str">
            <v>Antifoam Dosing Pump</v>
          </cell>
          <cell r="Q90" t="str">
            <v>E</v>
          </cell>
          <cell r="T90" t="str">
            <v>EUR</v>
          </cell>
          <cell r="U90">
            <v>0</v>
          </cell>
          <cell r="V90">
            <v>0</v>
          </cell>
          <cell r="W90">
            <v>0</v>
          </cell>
          <cell r="X90" t="str">
            <v>Incl.in Package 474-S-650</v>
          </cell>
          <cell r="AB90" t="str">
            <v>RPUM</v>
          </cell>
        </row>
        <row r="91">
          <cell r="B91" t="str">
            <v>RP</v>
          </cell>
          <cell r="E91" t="str">
            <v>20</v>
          </cell>
          <cell r="G91" t="str">
            <v>474-G-630B</v>
          </cell>
          <cell r="T91" t="str">
            <v>EUR</v>
          </cell>
          <cell r="U91">
            <v>0</v>
          </cell>
          <cell r="V91">
            <v>0</v>
          </cell>
          <cell r="W91">
            <v>0</v>
          </cell>
          <cell r="X91" t="str">
            <v>Incl.in Package 474-S-650</v>
          </cell>
          <cell r="AB91" t="str">
            <v>RPUM</v>
          </cell>
        </row>
        <row r="92">
          <cell r="B92" t="str">
            <v>TO</v>
          </cell>
          <cell r="C92" t="str">
            <v>01</v>
          </cell>
          <cell r="E92" t="str">
            <v>20</v>
          </cell>
          <cell r="G92" t="str">
            <v>474-C-601</v>
          </cell>
          <cell r="H92" t="str">
            <v>Amine Contactor</v>
          </cell>
          <cell r="J92">
            <v>127</v>
          </cell>
          <cell r="K92">
            <v>15.5</v>
          </cell>
          <cell r="L92">
            <v>5335</v>
          </cell>
          <cell r="M92">
            <v>26925</v>
          </cell>
          <cell r="N92">
            <v>37</v>
          </cell>
          <cell r="O92">
            <v>6.4</v>
          </cell>
          <cell r="P92">
            <v>23</v>
          </cell>
          <cell r="Q92" t="str">
            <v>V</v>
          </cell>
          <cell r="R92" t="str">
            <v>H</v>
          </cell>
          <cell r="S92" t="str">
            <v>Yes</v>
          </cell>
          <cell r="T92" t="str">
            <v>EUR</v>
          </cell>
          <cell r="U92">
            <v>0</v>
          </cell>
          <cell r="V92">
            <v>197700</v>
          </cell>
          <cell r="W92">
            <v>0</v>
          </cell>
          <cell r="X92" t="str">
            <v>?</v>
          </cell>
          <cell r="Y92" t="str">
            <v>N°1 Demister</v>
          </cell>
          <cell r="AB92" t="str">
            <v>TOWE</v>
          </cell>
        </row>
        <row r="93">
          <cell r="B93" t="str">
            <v>TO</v>
          </cell>
          <cell r="C93" t="str">
            <v>01</v>
          </cell>
          <cell r="E93" t="str">
            <v>20</v>
          </cell>
          <cell r="G93" t="str">
            <v>474-C-602</v>
          </cell>
          <cell r="H93" t="str">
            <v>Amine Regenerator</v>
          </cell>
          <cell r="J93">
            <v>166</v>
          </cell>
          <cell r="K93">
            <v>3.5</v>
          </cell>
          <cell r="L93">
            <v>7215</v>
          </cell>
          <cell r="M93">
            <v>29750</v>
          </cell>
          <cell r="N93">
            <v>18</v>
          </cell>
          <cell r="O93">
            <v>6.4</v>
          </cell>
          <cell r="P93">
            <v>23</v>
          </cell>
          <cell r="Q93" t="str">
            <v>V</v>
          </cell>
          <cell r="R93" t="str">
            <v>H</v>
          </cell>
          <cell r="S93" t="str">
            <v>Not</v>
          </cell>
          <cell r="T93" t="str">
            <v>EUR</v>
          </cell>
          <cell r="U93">
            <v>0</v>
          </cell>
          <cell r="V93">
            <v>222000</v>
          </cell>
          <cell r="W93">
            <v>0</v>
          </cell>
          <cell r="X93" t="str">
            <v>?</v>
          </cell>
          <cell r="Y93" t="str">
            <v>AISI 316L cladded = 215 m2</v>
          </cell>
          <cell r="AB93" t="str">
            <v>TOWE</v>
          </cell>
        </row>
        <row r="94">
          <cell r="B94" t="str">
            <v>TO</v>
          </cell>
          <cell r="C94" t="str">
            <v>01</v>
          </cell>
          <cell r="E94" t="str">
            <v>20</v>
          </cell>
          <cell r="G94" t="str">
            <v>474-C-603</v>
          </cell>
          <cell r="H94" t="str">
            <v>Flash Gas Amine Contactor</v>
          </cell>
          <cell r="J94">
            <v>127</v>
          </cell>
          <cell r="K94">
            <v>7.7</v>
          </cell>
          <cell r="L94">
            <v>610</v>
          </cell>
          <cell r="M94">
            <v>9750</v>
          </cell>
          <cell r="N94">
            <v>6</v>
          </cell>
          <cell r="O94">
            <v>3.2</v>
          </cell>
          <cell r="R94" t="str">
            <v>H</v>
          </cell>
          <cell r="S94" t="str">
            <v>Not</v>
          </cell>
          <cell r="T94" t="str">
            <v>EUR</v>
          </cell>
          <cell r="U94">
            <v>0</v>
          </cell>
          <cell r="V94">
            <v>3000</v>
          </cell>
          <cell r="W94">
            <v>0</v>
          </cell>
          <cell r="X94" t="str">
            <v>?</v>
          </cell>
          <cell r="Y94" t="str">
            <v xml:space="preserve">Demister+Packing Koch 2" Flexiring 2 m3 </v>
          </cell>
          <cell r="AB94" t="str">
            <v>TOWE</v>
          </cell>
        </row>
        <row r="95">
          <cell r="B95" t="str">
            <v>TR</v>
          </cell>
          <cell r="C95" t="str">
            <v>33</v>
          </cell>
          <cell r="E95" t="str">
            <v>20</v>
          </cell>
          <cell r="H95" t="str">
            <v>Trays for 474-C-601</v>
          </cell>
          <cell r="I95" t="str">
            <v>V</v>
          </cell>
          <cell r="J95">
            <v>5335</v>
          </cell>
          <cell r="K95">
            <v>23</v>
          </cell>
          <cell r="L95" t="str">
            <v>AISI 316</v>
          </cell>
          <cell r="T95" t="str">
            <v>EUR</v>
          </cell>
          <cell r="U95">
            <v>0</v>
          </cell>
          <cell r="V95">
            <v>20000</v>
          </cell>
          <cell r="W95">
            <v>0</v>
          </cell>
          <cell r="X95" t="str">
            <v>.</v>
          </cell>
          <cell r="AB95" t="str">
            <v>TRAY</v>
          </cell>
        </row>
        <row r="96">
          <cell r="B96" t="str">
            <v>TR</v>
          </cell>
          <cell r="C96" t="str">
            <v>33</v>
          </cell>
          <cell r="E96" t="str">
            <v>20</v>
          </cell>
          <cell r="H96" t="str">
            <v>Trays for 474-C-602</v>
          </cell>
          <cell r="I96" t="str">
            <v>V</v>
          </cell>
          <cell r="J96">
            <v>7215</v>
          </cell>
          <cell r="K96">
            <v>23</v>
          </cell>
          <cell r="L96" t="str">
            <v>AISI 316</v>
          </cell>
          <cell r="T96" t="str">
            <v>EUR</v>
          </cell>
          <cell r="U96">
            <v>0</v>
          </cell>
          <cell r="V96">
            <v>29000</v>
          </cell>
          <cell r="W96">
            <v>0</v>
          </cell>
          <cell r="X96" t="str">
            <v>.</v>
          </cell>
          <cell r="AB96" t="str">
            <v>TRAY</v>
          </cell>
        </row>
        <row r="97">
          <cell r="B97" t="str">
            <v>VE01</v>
          </cell>
          <cell r="C97" t="str">
            <v>01</v>
          </cell>
          <cell r="E97" t="str">
            <v>20</v>
          </cell>
          <cell r="G97" t="str">
            <v>474-D-602</v>
          </cell>
          <cell r="H97" t="str">
            <v>Hydrocarbon Flash Drum</v>
          </cell>
          <cell r="I97" t="str">
            <v>H</v>
          </cell>
          <cell r="J97">
            <v>149</v>
          </cell>
          <cell r="K97">
            <v>7.75</v>
          </cell>
          <cell r="L97">
            <v>5640</v>
          </cell>
          <cell r="M97">
            <v>20320</v>
          </cell>
          <cell r="N97">
            <v>22</v>
          </cell>
          <cell r="O97">
            <v>3.2</v>
          </cell>
          <cell r="Q97" t="str">
            <v>H</v>
          </cell>
          <cell r="S97" t="str">
            <v>Not</v>
          </cell>
          <cell r="T97" t="str">
            <v>EUR</v>
          </cell>
          <cell r="U97">
            <v>0</v>
          </cell>
          <cell r="V97">
            <v>121000</v>
          </cell>
          <cell r="W97">
            <v>0</v>
          </cell>
          <cell r="X97" t="str">
            <v>?</v>
          </cell>
          <cell r="Y97" t="str">
            <v>.</v>
          </cell>
          <cell r="AB97" t="str">
            <v>VESS</v>
          </cell>
        </row>
        <row r="98">
          <cell r="B98" t="str">
            <v>VE01</v>
          </cell>
          <cell r="C98" t="str">
            <v>01</v>
          </cell>
          <cell r="E98" t="str">
            <v>20</v>
          </cell>
          <cell r="G98" t="str">
            <v>474-D-605A</v>
          </cell>
          <cell r="H98" t="str">
            <v>Reboiler Condensate Drum</v>
          </cell>
          <cell r="I98" t="str">
            <v>VS</v>
          </cell>
          <cell r="J98">
            <v>198</v>
          </cell>
          <cell r="K98">
            <v>7</v>
          </cell>
          <cell r="L98">
            <v>1300</v>
          </cell>
          <cell r="M98">
            <v>2600</v>
          </cell>
          <cell r="N98">
            <v>8</v>
          </cell>
          <cell r="O98">
            <v>3.2</v>
          </cell>
          <cell r="Q98" t="str">
            <v>H</v>
          </cell>
          <cell r="S98" t="str">
            <v>Not</v>
          </cell>
          <cell r="T98" t="str">
            <v>EUR</v>
          </cell>
          <cell r="U98">
            <v>0</v>
          </cell>
          <cell r="V98">
            <v>2430</v>
          </cell>
          <cell r="W98">
            <v>0</v>
          </cell>
          <cell r="X98" t="str">
            <v>?</v>
          </cell>
          <cell r="Y98" t="str">
            <v>.</v>
          </cell>
          <cell r="AB98" t="str">
            <v>VESS</v>
          </cell>
        </row>
        <row r="99">
          <cell r="B99" t="str">
            <v>VE01</v>
          </cell>
          <cell r="C99" t="str">
            <v>01</v>
          </cell>
          <cell r="E99" t="str">
            <v>20</v>
          </cell>
          <cell r="G99" t="str">
            <v>474-D-605B</v>
          </cell>
          <cell r="I99" t="str">
            <v>VS</v>
          </cell>
          <cell r="J99">
            <v>198</v>
          </cell>
          <cell r="K99">
            <v>7</v>
          </cell>
          <cell r="L99">
            <v>1300</v>
          </cell>
          <cell r="M99">
            <v>2600</v>
          </cell>
          <cell r="N99">
            <v>8</v>
          </cell>
          <cell r="O99">
            <v>3.2</v>
          </cell>
          <cell r="Q99" t="str">
            <v>H</v>
          </cell>
          <cell r="S99" t="str">
            <v>Not</v>
          </cell>
          <cell r="T99" t="str">
            <v>EUR</v>
          </cell>
          <cell r="U99">
            <v>0</v>
          </cell>
          <cell r="V99">
            <v>2430</v>
          </cell>
          <cell r="W99">
            <v>0</v>
          </cell>
          <cell r="X99" t="str">
            <v>?</v>
          </cell>
          <cell r="Y99" t="str">
            <v>.</v>
          </cell>
          <cell r="AB99" t="str">
            <v>VESS</v>
          </cell>
        </row>
        <row r="100">
          <cell r="B100" t="str">
            <v>VE01</v>
          </cell>
          <cell r="C100" t="str">
            <v>01</v>
          </cell>
          <cell r="E100" t="str">
            <v>20</v>
          </cell>
          <cell r="G100" t="str">
            <v>474-D-606</v>
          </cell>
          <cell r="H100" t="str">
            <v>Reclaimer Steam Condensate Drum</v>
          </cell>
          <cell r="I100" t="str">
            <v>VS</v>
          </cell>
          <cell r="J100">
            <v>274</v>
          </cell>
          <cell r="K100">
            <v>32.299999999999997</v>
          </cell>
          <cell r="L100">
            <v>1400</v>
          </cell>
          <cell r="M100">
            <v>3400</v>
          </cell>
          <cell r="N100">
            <v>20</v>
          </cell>
          <cell r="O100">
            <v>3.2</v>
          </cell>
          <cell r="Q100" t="str">
            <v>H</v>
          </cell>
          <cell r="S100" t="str">
            <v>Yes</v>
          </cell>
          <cell r="T100" t="str">
            <v>EUR</v>
          </cell>
          <cell r="U100">
            <v>0</v>
          </cell>
          <cell r="V100">
            <v>7680</v>
          </cell>
          <cell r="W100">
            <v>0</v>
          </cell>
          <cell r="X100" t="str">
            <v>?</v>
          </cell>
          <cell r="Y100" t="str">
            <v>.</v>
          </cell>
          <cell r="AB100" t="str">
            <v>VESS</v>
          </cell>
        </row>
        <row r="101">
          <cell r="B101" t="str">
            <v>VE01</v>
          </cell>
          <cell r="C101" t="str">
            <v>01</v>
          </cell>
          <cell r="E101" t="str">
            <v>20</v>
          </cell>
          <cell r="G101" t="str">
            <v>474-D-609</v>
          </cell>
          <cell r="H101" t="str">
            <v>Exhaust Steam Separator</v>
          </cell>
          <cell r="I101" t="str">
            <v>VS</v>
          </cell>
          <cell r="J101">
            <v>198</v>
          </cell>
          <cell r="K101">
            <v>7</v>
          </cell>
          <cell r="L101">
            <v>2300</v>
          </cell>
          <cell r="M101">
            <v>4000</v>
          </cell>
          <cell r="N101">
            <v>10</v>
          </cell>
          <cell r="O101">
            <v>3.2</v>
          </cell>
          <cell r="Q101" t="str">
            <v>H</v>
          </cell>
          <cell r="S101" t="str">
            <v>Not</v>
          </cell>
          <cell r="T101" t="str">
            <v>EUR</v>
          </cell>
          <cell r="U101">
            <v>0</v>
          </cell>
          <cell r="V101">
            <v>7300</v>
          </cell>
          <cell r="W101">
            <v>0</v>
          </cell>
          <cell r="X101" t="str">
            <v>?</v>
          </cell>
          <cell r="Y101" t="str">
            <v>.</v>
          </cell>
          <cell r="AB101" t="str">
            <v>VESS</v>
          </cell>
        </row>
        <row r="102">
          <cell r="B102" t="str">
            <v>VE01</v>
          </cell>
          <cell r="C102" t="str">
            <v>01</v>
          </cell>
          <cell r="E102" t="str">
            <v>20</v>
          </cell>
          <cell r="G102" t="str">
            <v>474-D-610</v>
          </cell>
          <cell r="H102" t="str">
            <v>Inlet Steam Separator</v>
          </cell>
          <cell r="I102" t="str">
            <v>VS</v>
          </cell>
          <cell r="J102">
            <v>274</v>
          </cell>
          <cell r="K102">
            <v>32.299999999999997</v>
          </cell>
          <cell r="L102">
            <v>1525</v>
          </cell>
          <cell r="M102">
            <v>2300</v>
          </cell>
          <cell r="N102">
            <v>21</v>
          </cell>
          <cell r="O102">
            <v>3.2</v>
          </cell>
          <cell r="Q102" t="str">
            <v>H</v>
          </cell>
          <cell r="S102" t="str">
            <v>Yes</v>
          </cell>
          <cell r="T102" t="str">
            <v>EUR</v>
          </cell>
          <cell r="U102">
            <v>0</v>
          </cell>
          <cell r="V102">
            <v>7030</v>
          </cell>
          <cell r="W102">
            <v>0</v>
          </cell>
          <cell r="X102" t="str">
            <v>?</v>
          </cell>
          <cell r="Y102" t="str">
            <v>.</v>
          </cell>
          <cell r="AB102" t="str">
            <v>VESS</v>
          </cell>
        </row>
        <row r="103">
          <cell r="B103" t="str">
            <v>VE01</v>
          </cell>
          <cell r="C103" t="str">
            <v>01</v>
          </cell>
          <cell r="E103" t="str">
            <v>20</v>
          </cell>
          <cell r="G103" t="str">
            <v>474-D-614</v>
          </cell>
          <cell r="H103" t="str">
            <v>HP Condensate Flash Drum</v>
          </cell>
          <cell r="I103" t="str">
            <v>VL</v>
          </cell>
          <cell r="J103">
            <v>198</v>
          </cell>
          <cell r="K103">
            <v>7</v>
          </cell>
          <cell r="L103">
            <v>1219</v>
          </cell>
          <cell r="M103">
            <v>2440</v>
          </cell>
          <cell r="N103">
            <v>7</v>
          </cell>
          <cell r="O103">
            <v>3.2</v>
          </cell>
          <cell r="Q103" t="str">
            <v>H</v>
          </cell>
          <cell r="S103" t="str">
            <v>Not</v>
          </cell>
          <cell r="T103" t="str">
            <v>EUR</v>
          </cell>
          <cell r="U103">
            <v>0</v>
          </cell>
          <cell r="V103">
            <v>2050</v>
          </cell>
          <cell r="W103">
            <v>0</v>
          </cell>
          <cell r="X103" t="str">
            <v>?</v>
          </cell>
          <cell r="Y103" t="str">
            <v>.</v>
          </cell>
          <cell r="AB103" t="str">
            <v>VESS</v>
          </cell>
        </row>
        <row r="104">
          <cell r="B104" t="str">
            <v>VE01</v>
          </cell>
          <cell r="C104" t="str">
            <v>01</v>
          </cell>
          <cell r="E104" t="str">
            <v>20</v>
          </cell>
          <cell r="G104" t="str">
            <v>474-D-620</v>
          </cell>
          <cell r="H104" t="str">
            <v>LP Condensate Flash Drum</v>
          </cell>
          <cell r="I104" t="str">
            <v>VS</v>
          </cell>
          <cell r="J104">
            <v>185</v>
          </cell>
          <cell r="K104">
            <v>3.5</v>
          </cell>
          <cell r="L104">
            <v>3048</v>
          </cell>
          <cell r="M104">
            <v>7315</v>
          </cell>
          <cell r="N104">
            <v>8</v>
          </cell>
          <cell r="O104">
            <v>3.2</v>
          </cell>
          <cell r="Q104" t="str">
            <v>H</v>
          </cell>
          <cell r="S104" t="str">
            <v>Not</v>
          </cell>
          <cell r="T104" t="str">
            <v>EUR</v>
          </cell>
          <cell r="U104">
            <v>0</v>
          </cell>
          <cell r="V104">
            <v>19340</v>
          </cell>
          <cell r="W104">
            <v>0</v>
          </cell>
          <cell r="X104" t="str">
            <v>?</v>
          </cell>
          <cell r="Y104" t="str">
            <v>.</v>
          </cell>
          <cell r="AB104" t="str">
            <v>VESS</v>
          </cell>
        </row>
        <row r="105">
          <cell r="B105" t="str">
            <v>VE01</v>
          </cell>
          <cell r="C105" t="str">
            <v>12</v>
          </cell>
          <cell r="E105" t="str">
            <v>20</v>
          </cell>
          <cell r="G105" t="str">
            <v>474-D-601</v>
          </cell>
          <cell r="H105" t="str">
            <v>Regenerator Reflex Drum</v>
          </cell>
          <cell r="I105" t="str">
            <v>H</v>
          </cell>
          <cell r="J105">
            <v>110</v>
          </cell>
          <cell r="K105">
            <v>3.5</v>
          </cell>
          <cell r="L105">
            <v>3070</v>
          </cell>
          <cell r="M105">
            <v>6150</v>
          </cell>
          <cell r="N105">
            <v>7</v>
          </cell>
          <cell r="O105">
            <v>3</v>
          </cell>
          <cell r="P105" t="str">
            <v>Y</v>
          </cell>
          <cell r="S105" t="str">
            <v>Yes</v>
          </cell>
          <cell r="T105" t="str">
            <v>EUR</v>
          </cell>
          <cell r="U105">
            <v>0</v>
          </cell>
          <cell r="V105">
            <v>13750</v>
          </cell>
          <cell r="W105">
            <v>0</v>
          </cell>
          <cell r="X105" t="str">
            <v>?</v>
          </cell>
          <cell r="Y105" t="str">
            <v>Lethal service</v>
          </cell>
          <cell r="AB105" t="str">
            <v>VESS</v>
          </cell>
        </row>
        <row r="106">
          <cell r="B106" t="str">
            <v>VE01</v>
          </cell>
          <cell r="E106" t="str">
            <v>20</v>
          </cell>
          <cell r="G106" t="str">
            <v>474-D-623A</v>
          </cell>
          <cell r="H106" t="str">
            <v>Antifoam Mix Tank</v>
          </cell>
          <cell r="N106">
            <v>0</v>
          </cell>
          <cell r="S106" t="str">
            <v>-</v>
          </cell>
          <cell r="T106" t="str">
            <v>EUR</v>
          </cell>
          <cell r="U106">
            <v>0</v>
          </cell>
          <cell r="V106">
            <v>0</v>
          </cell>
          <cell r="W106">
            <v>0</v>
          </cell>
          <cell r="X106" t="str">
            <v>§</v>
          </cell>
          <cell r="Y106" t="str">
            <v>Incl. In Antifoam Inject.Package 474-S-650</v>
          </cell>
          <cell r="AB106" t="str">
            <v>VESS</v>
          </cell>
        </row>
        <row r="107">
          <cell r="B107" t="str">
            <v>VE01</v>
          </cell>
          <cell r="E107" t="str">
            <v>20</v>
          </cell>
          <cell r="G107" t="str">
            <v>474-D-623B</v>
          </cell>
          <cell r="N107">
            <v>0</v>
          </cell>
          <cell r="S107" t="str">
            <v>-</v>
          </cell>
          <cell r="T107" t="str">
            <v>EUR</v>
          </cell>
          <cell r="U107">
            <v>0</v>
          </cell>
          <cell r="V107">
            <v>0</v>
          </cell>
          <cell r="W107">
            <v>0</v>
          </cell>
          <cell r="X107" t="str">
            <v>§</v>
          </cell>
          <cell r="Y107" t="str">
            <v>Incl. In Antifoam Inject.Package 474-S-650</v>
          </cell>
          <cell r="AB107" t="str">
            <v>VESS</v>
          </cell>
        </row>
        <row r="108">
          <cell r="B108" t="str">
            <v>AI</v>
          </cell>
          <cell r="C108" t="str">
            <v>CS</v>
          </cell>
          <cell r="E108" t="str">
            <v>31</v>
          </cell>
          <cell r="G108" t="str">
            <v>475-E-115</v>
          </cell>
          <cell r="H108" t="str">
            <v>LP Steam Condenser</v>
          </cell>
          <cell r="I108">
            <v>0.76</v>
          </cell>
          <cell r="J108">
            <v>207</v>
          </cell>
          <cell r="L108">
            <v>190</v>
          </cell>
          <cell r="M108">
            <v>10</v>
          </cell>
          <cell r="N108">
            <v>50</v>
          </cell>
          <cell r="O108">
            <v>2</v>
          </cell>
          <cell r="P108">
            <v>50</v>
          </cell>
          <cell r="Q108" t="str">
            <v>X</v>
          </cell>
          <cell r="T108" t="str">
            <v>EUR</v>
          </cell>
          <cell r="U108">
            <v>0</v>
          </cell>
          <cell r="V108">
            <v>17660</v>
          </cell>
          <cell r="W108">
            <v>0</v>
          </cell>
          <cell r="X108" t="str">
            <v>.</v>
          </cell>
          <cell r="AB108" t="str">
            <v>AIRC</v>
          </cell>
        </row>
        <row r="109">
          <cell r="B109" t="str">
            <v>CA</v>
          </cell>
          <cell r="E109" t="str">
            <v>31</v>
          </cell>
          <cell r="H109" t="str">
            <v>Catalyst for Sulfur Unit 100</v>
          </cell>
          <cell r="M109" t="str">
            <v>Procatalyse CRS-31 = 140 m3 - 3-4 mm Extrudates - Kg/m3 = 1,100</v>
          </cell>
          <cell r="T109" t="str">
            <v>EUR</v>
          </cell>
          <cell r="U109">
            <v>0</v>
          </cell>
          <cell r="V109">
            <v>154000</v>
          </cell>
          <cell r="W109">
            <v>0</v>
          </cell>
          <cell r="X109" t="str">
            <v>.</v>
          </cell>
          <cell r="AB109" t="str">
            <v>TRAY</v>
          </cell>
        </row>
        <row r="110">
          <cell r="B110" t="str">
            <v>CA</v>
          </cell>
          <cell r="E110" t="str">
            <v>31</v>
          </cell>
          <cell r="H110" t="str">
            <v>Catalyst for Sulfur Unit 100</v>
          </cell>
          <cell r="M110" t="str">
            <v>Procatalyse CR-3S = 41,5 m3 - 3-6 mm Balls - Kg/m3 = 720</v>
          </cell>
          <cell r="T110" t="str">
            <v>EUR</v>
          </cell>
          <cell r="U110">
            <v>0</v>
          </cell>
          <cell r="V110">
            <v>30000</v>
          </cell>
          <cell r="W110">
            <v>0</v>
          </cell>
          <cell r="X110" t="str">
            <v>.</v>
          </cell>
          <cell r="AB110" t="str">
            <v>TRAY</v>
          </cell>
        </row>
        <row r="111">
          <cell r="B111" t="str">
            <v>CA</v>
          </cell>
          <cell r="E111" t="str">
            <v>31</v>
          </cell>
          <cell r="H111" t="str">
            <v>Catalyst for Sulfur Unit 100</v>
          </cell>
          <cell r="M111" t="str">
            <v>Silica Type Superclaus = 62,5 m3 - 1,8 mm Extrudates - Kg/m3 = 500</v>
          </cell>
          <cell r="T111" t="str">
            <v>EUR</v>
          </cell>
          <cell r="U111">
            <v>0</v>
          </cell>
          <cell r="V111">
            <v>31000</v>
          </cell>
          <cell r="W111">
            <v>0</v>
          </cell>
          <cell r="X111" t="str">
            <v>.</v>
          </cell>
          <cell r="AB111" t="str">
            <v>TRAY</v>
          </cell>
        </row>
        <row r="112">
          <cell r="B112" t="str">
            <v>CA</v>
          </cell>
          <cell r="E112" t="str">
            <v>31</v>
          </cell>
          <cell r="H112" t="str">
            <v>Catalyst for Sulfur Unit 100</v>
          </cell>
          <cell r="M112" t="str">
            <v>Alpha-Alumina Type Superclaus = 21 m3 - 1,82 mm Extrudates - Kg/m3 = 900</v>
          </cell>
          <cell r="T112" t="str">
            <v>EUR</v>
          </cell>
          <cell r="U112">
            <v>0</v>
          </cell>
          <cell r="V112">
            <v>19000</v>
          </cell>
          <cell r="W112">
            <v>0</v>
          </cell>
          <cell r="X112" t="str">
            <v>.</v>
          </cell>
          <cell r="AB112" t="str">
            <v>TRAY</v>
          </cell>
        </row>
        <row r="113">
          <cell r="B113" t="str">
            <v>CP01</v>
          </cell>
          <cell r="C113" t="str">
            <v>CS</v>
          </cell>
          <cell r="E113" t="str">
            <v>31</v>
          </cell>
          <cell r="G113" t="str">
            <v>475-G-128A</v>
          </cell>
          <cell r="H113" t="str">
            <v>HPCondensate Pump</v>
          </cell>
          <cell r="I113">
            <v>13</v>
          </cell>
          <cell r="J113">
            <v>170</v>
          </cell>
          <cell r="K113">
            <v>9.1999999999999993</v>
          </cell>
          <cell r="L113">
            <v>47</v>
          </cell>
          <cell r="M113">
            <v>1.9</v>
          </cell>
          <cell r="N113">
            <v>5.5</v>
          </cell>
          <cell r="O113" t="str">
            <v>CS</v>
          </cell>
          <cell r="Q113" t="str">
            <v>E</v>
          </cell>
          <cell r="S113" t="str">
            <v>H</v>
          </cell>
          <cell r="T113" t="str">
            <v>EUR</v>
          </cell>
          <cell r="U113">
            <v>0</v>
          </cell>
          <cell r="V113">
            <v>140</v>
          </cell>
          <cell r="W113">
            <v>0</v>
          </cell>
          <cell r="X113" t="str">
            <v>.</v>
          </cell>
          <cell r="AB113" t="str">
            <v>CPUM</v>
          </cell>
        </row>
        <row r="114">
          <cell r="B114" t="str">
            <v>CP01</v>
          </cell>
          <cell r="C114" t="str">
            <v>CS</v>
          </cell>
          <cell r="E114" t="str">
            <v>31</v>
          </cell>
          <cell r="G114" t="str">
            <v>475-G-128B</v>
          </cell>
          <cell r="I114">
            <v>13</v>
          </cell>
          <cell r="J114">
            <v>170</v>
          </cell>
          <cell r="K114">
            <v>9.1999999999999993</v>
          </cell>
          <cell r="L114">
            <v>47</v>
          </cell>
          <cell r="M114">
            <v>1.9</v>
          </cell>
          <cell r="N114">
            <v>5.5</v>
          </cell>
          <cell r="O114" t="str">
            <v>CS</v>
          </cell>
          <cell r="Q114" t="str">
            <v>E</v>
          </cell>
          <cell r="S114" t="str">
            <v>H</v>
          </cell>
          <cell r="T114" t="str">
            <v>EUR</v>
          </cell>
          <cell r="U114">
            <v>0</v>
          </cell>
          <cell r="V114">
            <v>140</v>
          </cell>
          <cell r="W114">
            <v>0</v>
          </cell>
          <cell r="X114" t="str">
            <v>.</v>
          </cell>
          <cell r="AB114" t="str">
            <v>CPUM</v>
          </cell>
        </row>
        <row r="115">
          <cell r="B115" t="str">
            <v>EX01</v>
          </cell>
          <cell r="C115" t="str">
            <v>01.01</v>
          </cell>
          <cell r="E115" t="str">
            <v>31</v>
          </cell>
          <cell r="G115" t="str">
            <v>475-E-114</v>
          </cell>
          <cell r="H115" t="str">
            <v>4th Condenser</v>
          </cell>
          <cell r="I115" t="str">
            <v>BEM</v>
          </cell>
          <cell r="J115">
            <v>4.91</v>
          </cell>
          <cell r="K115">
            <v>1895</v>
          </cell>
          <cell r="L115">
            <v>190</v>
          </cell>
          <cell r="M115">
            <v>10</v>
          </cell>
          <cell r="N115">
            <v>204</v>
          </cell>
          <cell r="O115">
            <v>1.1000000000000001</v>
          </cell>
          <cell r="P115">
            <v>7925</v>
          </cell>
          <cell r="Q115" t="str">
            <v>T</v>
          </cell>
          <cell r="R115" t="str">
            <v>01</v>
          </cell>
          <cell r="S115" t="str">
            <v>01</v>
          </cell>
          <cell r="T115" t="str">
            <v>EUR</v>
          </cell>
          <cell r="U115">
            <v>0</v>
          </cell>
          <cell r="V115">
            <v>100580</v>
          </cell>
          <cell r="W115">
            <v>0</v>
          </cell>
          <cell r="X115" t="str">
            <v>?</v>
          </cell>
          <cell r="Y115" t="str">
            <v xml:space="preserve"> (Kg./m²) = 53,08 -Shell dia (mm) = 1.720</v>
          </cell>
          <cell r="AB115" t="str">
            <v>EXCH</v>
          </cell>
        </row>
        <row r="116">
          <cell r="B116" t="str">
            <v>EX01</v>
          </cell>
          <cell r="C116" t="str">
            <v>01.01</v>
          </cell>
          <cell r="E116" t="str">
            <v>31</v>
          </cell>
          <cell r="G116" t="str">
            <v>475-E-118</v>
          </cell>
          <cell r="H116" t="str">
            <v>2nd Stage Steam Reheater</v>
          </cell>
          <cell r="I116" t="str">
            <v>BEU</v>
          </cell>
          <cell r="J116">
            <v>1.65</v>
          </cell>
          <cell r="K116">
            <v>683.75</v>
          </cell>
          <cell r="L116">
            <v>279</v>
          </cell>
          <cell r="M116">
            <v>1.1000000000000001</v>
          </cell>
          <cell r="N116">
            <v>279</v>
          </cell>
          <cell r="O116">
            <v>48.9</v>
          </cell>
          <cell r="P116">
            <v>4880</v>
          </cell>
          <cell r="Q116" t="str">
            <v>Q</v>
          </cell>
          <cell r="R116" t="str">
            <v>01</v>
          </cell>
          <cell r="S116" t="str">
            <v>01</v>
          </cell>
          <cell r="T116" t="str">
            <v>EUR</v>
          </cell>
          <cell r="U116">
            <v>0</v>
          </cell>
          <cell r="V116">
            <v>27870</v>
          </cell>
          <cell r="W116">
            <v>0</v>
          </cell>
          <cell r="X116" t="str">
            <v>?</v>
          </cell>
          <cell r="Y116" t="str">
            <v xml:space="preserve"> (Kg./m²) = 40,76 -Shell dia (mm) = 1.370</v>
          </cell>
          <cell r="AB116" t="str">
            <v>EXCH</v>
          </cell>
        </row>
        <row r="117">
          <cell r="B117" t="str">
            <v>EX01</v>
          </cell>
          <cell r="C117" t="str">
            <v>01.01</v>
          </cell>
          <cell r="E117" t="str">
            <v>31</v>
          </cell>
          <cell r="G117" t="str">
            <v>475-E-119</v>
          </cell>
          <cell r="H117" t="str">
            <v>3rd Stage Steam Reheater</v>
          </cell>
          <cell r="I117" t="str">
            <v>BEU</v>
          </cell>
          <cell r="J117">
            <v>1.52</v>
          </cell>
          <cell r="K117">
            <v>417</v>
          </cell>
          <cell r="L117">
            <v>279</v>
          </cell>
          <cell r="M117">
            <v>1.1000000000000001</v>
          </cell>
          <cell r="N117">
            <v>279</v>
          </cell>
          <cell r="O117">
            <v>48.9</v>
          </cell>
          <cell r="P117">
            <v>4880</v>
          </cell>
          <cell r="Q117" t="str">
            <v>Q</v>
          </cell>
          <cell r="R117" t="str">
            <v>01</v>
          </cell>
          <cell r="S117" t="str">
            <v>01</v>
          </cell>
          <cell r="T117" t="str">
            <v>EUR</v>
          </cell>
          <cell r="U117">
            <v>0</v>
          </cell>
          <cell r="V117">
            <v>21390</v>
          </cell>
          <cell r="W117">
            <v>0</v>
          </cell>
          <cell r="X117" t="str">
            <v>?</v>
          </cell>
          <cell r="Y117" t="str">
            <v xml:space="preserve"> (Kg./m²) = 51,29 -Shell dia (mm) = 1.090</v>
          </cell>
          <cell r="AB117" t="str">
            <v>EXCH</v>
          </cell>
        </row>
        <row r="118">
          <cell r="B118" t="str">
            <v>FU</v>
          </cell>
          <cell r="C118" t="str">
            <v>CS</v>
          </cell>
          <cell r="E118" t="str">
            <v>31</v>
          </cell>
          <cell r="G118" t="str">
            <v>475-F-103</v>
          </cell>
          <cell r="H118" t="str">
            <v>Reaction Furnace Combustion Chamber</v>
          </cell>
          <cell r="I118">
            <v>14.4</v>
          </cell>
          <cell r="L118">
            <v>1.8</v>
          </cell>
          <cell r="M118" t="str">
            <v>Dia = mt 4,7 - L = mt 12,2</v>
          </cell>
          <cell r="T118" t="str">
            <v>EUR</v>
          </cell>
          <cell r="U118">
            <v>0</v>
          </cell>
          <cell r="V118">
            <v>93000</v>
          </cell>
          <cell r="W118">
            <v>0</v>
          </cell>
          <cell r="X118" t="str">
            <v>T.°C Shell=340 Tons 21-Refract.Brick=°C 1,593 Tons 72</v>
          </cell>
          <cell r="AB118" t="str">
            <v>FURN</v>
          </cell>
        </row>
        <row r="119">
          <cell r="B119" t="str">
            <v>FU</v>
          </cell>
          <cell r="C119" t="str">
            <v>CS</v>
          </cell>
          <cell r="E119" t="str">
            <v>31</v>
          </cell>
          <cell r="G119" t="str">
            <v>475-F-104</v>
          </cell>
          <cell r="H119" t="str">
            <v xml:space="preserve">Reaction Furnace </v>
          </cell>
          <cell r="I119">
            <v>141.4</v>
          </cell>
          <cell r="J119">
            <v>36.799999999999997</v>
          </cell>
          <cell r="L119">
            <v>21</v>
          </cell>
          <cell r="O119" t="str">
            <v>C</v>
          </cell>
          <cell r="T119" t="str">
            <v>EUR</v>
          </cell>
          <cell r="U119">
            <v>0</v>
          </cell>
          <cell r="V119">
            <v>112000</v>
          </cell>
          <cell r="W119">
            <v>0</v>
          </cell>
          <cell r="X119" t="str">
            <v>T.Des.°C Tube =370 - Surface = 1,300 m2</v>
          </cell>
          <cell r="AB119" t="str">
            <v>FURN</v>
          </cell>
        </row>
        <row r="120">
          <cell r="B120" t="str">
            <v>FU</v>
          </cell>
          <cell r="C120" t="str">
            <v>CS</v>
          </cell>
          <cell r="E120" t="str">
            <v>31</v>
          </cell>
          <cell r="G120" t="str">
            <v>475-F-105</v>
          </cell>
          <cell r="H120" t="str">
            <v>Reaction Furnace Burner</v>
          </cell>
          <cell r="T120" t="str">
            <v>EUR</v>
          </cell>
          <cell r="U120">
            <v>0</v>
          </cell>
          <cell r="V120">
            <v>30000</v>
          </cell>
          <cell r="W120">
            <v>0</v>
          </cell>
          <cell r="X120" t="str">
            <v>N°1 - LD Duiker B.V. Supplier incl. Refractory</v>
          </cell>
          <cell r="AB120" t="str">
            <v>FURN</v>
          </cell>
        </row>
        <row r="121">
          <cell r="B121" t="str">
            <v>MI</v>
          </cell>
          <cell r="C121" t="str">
            <v>33</v>
          </cell>
          <cell r="E121" t="str">
            <v>31</v>
          </cell>
          <cell r="G121" t="str">
            <v>475-1XX</v>
          </cell>
          <cell r="H121" t="str">
            <v>Sample Baskets for 3rd Converter</v>
          </cell>
          <cell r="I121" t="str">
            <v>N° 3 - L = 1,150 mm Dia 4" - SS wire 16 Mesh 26 GA</v>
          </cell>
          <cell r="T121" t="str">
            <v>EUR</v>
          </cell>
          <cell r="U121">
            <v>0</v>
          </cell>
          <cell r="V121">
            <v>30</v>
          </cell>
          <cell r="W121">
            <v>0</v>
          </cell>
          <cell r="X121" t="str">
            <v>.</v>
          </cell>
          <cell r="AB121" t="str">
            <v>MISC</v>
          </cell>
        </row>
        <row r="122">
          <cell r="B122" t="str">
            <v>PA</v>
          </cell>
          <cell r="E122" t="str">
            <v>31</v>
          </cell>
          <cell r="H122" t="str">
            <v>Packing for Sulfur Unit 100</v>
          </cell>
          <cell r="M122" t="str">
            <v>Ceramic Balls = 21 m3 - 6 mm - Kg/m3 = 1,500</v>
          </cell>
          <cell r="T122" t="str">
            <v>EUR</v>
          </cell>
          <cell r="U122">
            <v>0</v>
          </cell>
          <cell r="V122">
            <v>31500</v>
          </cell>
          <cell r="W122">
            <v>0</v>
          </cell>
          <cell r="X122" t="str">
            <v>.</v>
          </cell>
          <cell r="AB122" t="str">
            <v>TRAY</v>
          </cell>
        </row>
        <row r="123">
          <cell r="B123" t="str">
            <v>PA</v>
          </cell>
          <cell r="E123" t="str">
            <v>31</v>
          </cell>
          <cell r="H123" t="str">
            <v>Packing for Sulfur Unit 100</v>
          </cell>
          <cell r="M123" t="str">
            <v>Ceramic Balls = 16 m3 - 3-6 mm - Kg/m3 = 1,500</v>
          </cell>
          <cell r="T123" t="str">
            <v>EUR</v>
          </cell>
          <cell r="U123">
            <v>0</v>
          </cell>
          <cell r="V123">
            <v>24000</v>
          </cell>
          <cell r="W123">
            <v>0</v>
          </cell>
          <cell r="X123" t="str">
            <v>Denstone 57 or Duranit</v>
          </cell>
          <cell r="AB123" t="str">
            <v>TRAY</v>
          </cell>
        </row>
        <row r="124">
          <cell r="B124" t="str">
            <v>SL</v>
          </cell>
          <cell r="C124" t="str">
            <v>CS</v>
          </cell>
          <cell r="E124" t="str">
            <v>31</v>
          </cell>
          <cell r="G124" t="str">
            <v>475-D-114D</v>
          </cell>
          <cell r="H124" t="str">
            <v>Sulfur Locks</v>
          </cell>
          <cell r="I124" t="str">
            <v>Flowrate Kg/hr 1,659 - Matl CS - Des.Condit: Press 10 Kg/cm2  Temp. 200 °C - Dia 16" L = 5,335 mm - LP Steam Jacket - Insulated</v>
          </cell>
          <cell r="T124" t="str">
            <v>EUR</v>
          </cell>
          <cell r="U124">
            <v>0</v>
          </cell>
          <cell r="V124">
            <v>1500</v>
          </cell>
          <cell r="W124">
            <v>0</v>
          </cell>
          <cell r="X124" t="str">
            <v>Size Lock = 3" x 4"</v>
          </cell>
          <cell r="AB124" t="str">
            <v>MISC</v>
          </cell>
        </row>
        <row r="125">
          <cell r="B125" t="str">
            <v>SL</v>
          </cell>
          <cell r="C125" t="str">
            <v>CS</v>
          </cell>
          <cell r="E125" t="str">
            <v>31</v>
          </cell>
          <cell r="G125" t="str">
            <v>475-D-114E</v>
          </cell>
          <cell r="T125" t="str">
            <v>EUR</v>
          </cell>
          <cell r="U125">
            <v>0</v>
          </cell>
          <cell r="V125">
            <v>1500</v>
          </cell>
          <cell r="W125">
            <v>0</v>
          </cell>
          <cell r="X125" t="str">
            <v>Size Lock = 2" x 3"</v>
          </cell>
          <cell r="AB125" t="str">
            <v>MISC</v>
          </cell>
        </row>
        <row r="126">
          <cell r="B126" t="str">
            <v>VE01</v>
          </cell>
          <cell r="C126" t="str">
            <v>01</v>
          </cell>
          <cell r="E126" t="str">
            <v>31</v>
          </cell>
          <cell r="G126" t="str">
            <v>475-D-115</v>
          </cell>
          <cell r="H126" t="str">
            <v>Coalescer</v>
          </cell>
          <cell r="I126" t="str">
            <v>VL</v>
          </cell>
          <cell r="J126">
            <v>204</v>
          </cell>
          <cell r="K126">
            <v>1.1000000000000001</v>
          </cell>
          <cell r="L126">
            <v>3810</v>
          </cell>
          <cell r="M126">
            <v>4295</v>
          </cell>
          <cell r="N126">
            <v>5</v>
          </cell>
          <cell r="O126">
            <v>3.2</v>
          </cell>
          <cell r="P126" t="str">
            <v>Y</v>
          </cell>
          <cell r="Q126" t="str">
            <v>H</v>
          </cell>
          <cell r="S126" t="str">
            <v>Not</v>
          </cell>
          <cell r="T126" t="str">
            <v>EUR</v>
          </cell>
          <cell r="U126">
            <v>0</v>
          </cell>
          <cell r="V126">
            <v>14520</v>
          </cell>
          <cell r="W126">
            <v>0</v>
          </cell>
          <cell r="X126" t="str">
            <v>?</v>
          </cell>
          <cell r="Y126" t="str">
            <v>Steam Jacket</v>
          </cell>
          <cell r="AB126" t="str">
            <v>VESS</v>
          </cell>
        </row>
        <row r="127">
          <cell r="B127" t="str">
            <v>VE01</v>
          </cell>
          <cell r="C127" t="str">
            <v>01</v>
          </cell>
          <cell r="E127" t="str">
            <v>31</v>
          </cell>
          <cell r="G127" t="str">
            <v>475-D-116</v>
          </cell>
          <cell r="H127" t="str">
            <v>HP Condensate Flash Drum</v>
          </cell>
          <cell r="I127" t="str">
            <v>VL</v>
          </cell>
          <cell r="J127">
            <v>254</v>
          </cell>
          <cell r="K127">
            <v>7</v>
          </cell>
          <cell r="L127">
            <v>965</v>
          </cell>
          <cell r="M127">
            <v>2900</v>
          </cell>
          <cell r="N127">
            <v>7</v>
          </cell>
          <cell r="O127">
            <v>3.2</v>
          </cell>
          <cell r="Q127" t="str">
            <v>H</v>
          </cell>
          <cell r="S127" t="str">
            <v>Not</v>
          </cell>
          <cell r="T127" t="str">
            <v>EUR</v>
          </cell>
          <cell r="U127">
            <v>0</v>
          </cell>
          <cell r="V127">
            <v>900</v>
          </cell>
          <cell r="W127">
            <v>0</v>
          </cell>
          <cell r="X127" t="str">
            <v>?</v>
          </cell>
          <cell r="Y127" t="str">
            <v>.</v>
          </cell>
          <cell r="AB127" t="str">
            <v>VESS</v>
          </cell>
        </row>
        <row r="128">
          <cell r="B128" t="str">
            <v>VE01</v>
          </cell>
          <cell r="C128" t="str">
            <v>01</v>
          </cell>
          <cell r="E128" t="str">
            <v>31</v>
          </cell>
          <cell r="G128" t="str">
            <v>475-D-125</v>
          </cell>
          <cell r="H128" t="str">
            <v>2nd Stage Condensate Drum</v>
          </cell>
          <cell r="I128" t="str">
            <v>VL</v>
          </cell>
          <cell r="J128">
            <v>279</v>
          </cell>
          <cell r="K128">
            <v>48.9</v>
          </cell>
          <cell r="L128">
            <v>710</v>
          </cell>
          <cell r="M128">
            <v>2895</v>
          </cell>
          <cell r="N128">
            <v>16</v>
          </cell>
          <cell r="O128">
            <v>3.2</v>
          </cell>
          <cell r="Q128" t="str">
            <v>H</v>
          </cell>
          <cell r="S128" t="str">
            <v>Yes</v>
          </cell>
          <cell r="T128" t="str">
            <v>EUR</v>
          </cell>
          <cell r="U128">
            <v>0</v>
          </cell>
          <cell r="V128">
            <v>2750</v>
          </cell>
          <cell r="W128">
            <v>0</v>
          </cell>
          <cell r="X128" t="str">
            <v>?</v>
          </cell>
          <cell r="Y128" t="str">
            <v>.</v>
          </cell>
          <cell r="AB128" t="str">
            <v>VESS</v>
          </cell>
        </row>
        <row r="129">
          <cell r="B129" t="str">
            <v>VE01</v>
          </cell>
          <cell r="C129" t="str">
            <v>01</v>
          </cell>
          <cell r="E129" t="str">
            <v>31</v>
          </cell>
          <cell r="G129" t="str">
            <v>475-D-126</v>
          </cell>
          <cell r="H129" t="str">
            <v>3rd Stage Condensate Drum</v>
          </cell>
          <cell r="I129" t="str">
            <v>VL</v>
          </cell>
          <cell r="J129">
            <v>279</v>
          </cell>
          <cell r="K129">
            <v>48.9</v>
          </cell>
          <cell r="L129">
            <v>710</v>
          </cell>
          <cell r="M129">
            <v>2895</v>
          </cell>
          <cell r="N129">
            <v>16</v>
          </cell>
          <cell r="O129">
            <v>3.2</v>
          </cell>
          <cell r="Q129" t="str">
            <v>H</v>
          </cell>
          <cell r="S129" t="str">
            <v>Yes</v>
          </cell>
          <cell r="T129" t="str">
            <v>EUR</v>
          </cell>
          <cell r="U129">
            <v>0</v>
          </cell>
          <cell r="V129">
            <v>2750</v>
          </cell>
          <cell r="W129">
            <v>0</v>
          </cell>
          <cell r="X129" t="str">
            <v>?</v>
          </cell>
          <cell r="Y129" t="str">
            <v>.</v>
          </cell>
          <cell r="AB129" t="str">
            <v>VESS</v>
          </cell>
        </row>
        <row r="130">
          <cell r="B130" t="str">
            <v>AI</v>
          </cell>
          <cell r="C130" t="str">
            <v>CS</v>
          </cell>
          <cell r="E130" t="str">
            <v>32</v>
          </cell>
          <cell r="G130" t="str">
            <v>475-E-215</v>
          </cell>
          <cell r="H130" t="str">
            <v>LP Steam Condenser</v>
          </cell>
          <cell r="I130">
            <v>0.76</v>
          </cell>
          <cell r="J130">
            <v>207</v>
          </cell>
          <cell r="L130">
            <v>190</v>
          </cell>
          <cell r="M130">
            <v>10</v>
          </cell>
          <cell r="N130">
            <v>50</v>
          </cell>
          <cell r="O130">
            <v>2</v>
          </cell>
          <cell r="P130">
            <v>50</v>
          </cell>
          <cell r="Q130" t="str">
            <v>X</v>
          </cell>
          <cell r="T130" t="str">
            <v>EUR</v>
          </cell>
          <cell r="U130">
            <v>0</v>
          </cell>
          <cell r="V130">
            <v>17660</v>
          </cell>
          <cell r="W130">
            <v>0</v>
          </cell>
          <cell r="X130" t="str">
            <v>.</v>
          </cell>
          <cell r="AB130" t="str">
            <v>AIRC</v>
          </cell>
        </row>
        <row r="131">
          <cell r="B131" t="str">
            <v>CA</v>
          </cell>
          <cell r="E131" t="str">
            <v>32</v>
          </cell>
          <cell r="H131" t="str">
            <v>Catalyst for Sulfur Unit 200</v>
          </cell>
          <cell r="M131" t="str">
            <v>Procatalyse CRS-31 = 140 m3 - 3-4 mm Extrudates - Kg/m3 = 1,100</v>
          </cell>
          <cell r="T131" t="str">
            <v>EUR</v>
          </cell>
          <cell r="U131">
            <v>0</v>
          </cell>
          <cell r="V131">
            <v>154000</v>
          </cell>
          <cell r="W131">
            <v>0</v>
          </cell>
          <cell r="X131" t="str">
            <v>.</v>
          </cell>
          <cell r="AB131" t="str">
            <v>TRAY</v>
          </cell>
        </row>
        <row r="132">
          <cell r="B132" t="str">
            <v>CA</v>
          </cell>
          <cell r="E132" t="str">
            <v>32</v>
          </cell>
          <cell r="H132" t="str">
            <v>Catalyst for Sulfur Unit 200</v>
          </cell>
          <cell r="M132" t="str">
            <v>Procatalyse CR-3S = 41,5 m3 - 3-6 mm Balls - Kg/m3 = 720</v>
          </cell>
          <cell r="T132" t="str">
            <v>EUR</v>
          </cell>
          <cell r="U132">
            <v>0</v>
          </cell>
          <cell r="V132">
            <v>30000</v>
          </cell>
          <cell r="W132">
            <v>0</v>
          </cell>
          <cell r="X132" t="str">
            <v>.</v>
          </cell>
          <cell r="AB132" t="str">
            <v>TRAY</v>
          </cell>
        </row>
        <row r="133">
          <cell r="B133" t="str">
            <v>CA</v>
          </cell>
          <cell r="E133" t="str">
            <v>32</v>
          </cell>
          <cell r="H133" t="str">
            <v>Catalyst for Sulfur Unit 200</v>
          </cell>
          <cell r="M133" t="str">
            <v>Silica Type Superclaus = 62,5 m3 - 1,8 mm Extrudates - Kg/m3 = 500</v>
          </cell>
          <cell r="T133" t="str">
            <v>EUR</v>
          </cell>
          <cell r="U133">
            <v>0</v>
          </cell>
          <cell r="V133">
            <v>31000</v>
          </cell>
          <cell r="W133">
            <v>0</v>
          </cell>
          <cell r="X133" t="str">
            <v>.</v>
          </cell>
          <cell r="AB133" t="str">
            <v>TRAY</v>
          </cell>
        </row>
        <row r="134">
          <cell r="B134" t="str">
            <v>CA</v>
          </cell>
          <cell r="E134" t="str">
            <v>32</v>
          </cell>
          <cell r="H134" t="str">
            <v>Catalyst for Sulfur Unit 200</v>
          </cell>
          <cell r="M134" t="str">
            <v>Alpha-Alumina Type Superclaus = 21 m3 - 1,82 mm Extrudates - Kg/m3 = 900</v>
          </cell>
          <cell r="T134" t="str">
            <v>EUR</v>
          </cell>
          <cell r="U134">
            <v>0</v>
          </cell>
          <cell r="V134">
            <v>19000</v>
          </cell>
          <cell r="W134">
            <v>0</v>
          </cell>
          <cell r="X134" t="str">
            <v>.</v>
          </cell>
          <cell r="AB134" t="str">
            <v>TRAY</v>
          </cell>
        </row>
        <row r="135">
          <cell r="B135" t="str">
            <v>CP01</v>
          </cell>
          <cell r="C135" t="str">
            <v>CS</v>
          </cell>
          <cell r="E135" t="str">
            <v>32</v>
          </cell>
          <cell r="G135" t="str">
            <v>475-G-228A</v>
          </cell>
          <cell r="H135" t="str">
            <v>HPCondensate Pump</v>
          </cell>
          <cell r="I135">
            <v>13</v>
          </cell>
          <cell r="J135">
            <v>170</v>
          </cell>
          <cell r="K135">
            <v>9.1999999999999993</v>
          </cell>
          <cell r="L135">
            <v>47</v>
          </cell>
          <cell r="M135">
            <v>1.9</v>
          </cell>
          <cell r="N135">
            <v>5.5</v>
          </cell>
          <cell r="O135" t="str">
            <v>CS</v>
          </cell>
          <cell r="Q135" t="str">
            <v>E</v>
          </cell>
          <cell r="S135" t="str">
            <v>H</v>
          </cell>
          <cell r="T135" t="str">
            <v>EUR</v>
          </cell>
          <cell r="U135">
            <v>0</v>
          </cell>
          <cell r="V135">
            <v>140</v>
          </cell>
          <cell r="W135">
            <v>0</v>
          </cell>
          <cell r="X135" t="str">
            <v>.</v>
          </cell>
          <cell r="AB135" t="str">
            <v>CPUM</v>
          </cell>
        </row>
        <row r="136">
          <cell r="B136" t="str">
            <v>CP01</v>
          </cell>
          <cell r="C136" t="str">
            <v>CS</v>
          </cell>
          <cell r="E136" t="str">
            <v>32</v>
          </cell>
          <cell r="G136" t="str">
            <v>475-G-228B</v>
          </cell>
          <cell r="I136">
            <v>13</v>
          </cell>
          <cell r="J136">
            <v>170</v>
          </cell>
          <cell r="K136">
            <v>9.1999999999999993</v>
          </cell>
          <cell r="L136">
            <v>47</v>
          </cell>
          <cell r="M136">
            <v>1.9</v>
          </cell>
          <cell r="N136">
            <v>5.5</v>
          </cell>
          <cell r="O136" t="str">
            <v>CS</v>
          </cell>
          <cell r="Q136" t="str">
            <v>E</v>
          </cell>
          <cell r="S136" t="str">
            <v>H</v>
          </cell>
          <cell r="T136" t="str">
            <v>EUR</v>
          </cell>
          <cell r="U136">
            <v>0</v>
          </cell>
          <cell r="V136">
            <v>140</v>
          </cell>
          <cell r="W136">
            <v>0</v>
          </cell>
          <cell r="X136" t="str">
            <v>.</v>
          </cell>
          <cell r="AB136" t="str">
            <v>CPUM</v>
          </cell>
        </row>
        <row r="137">
          <cell r="B137" t="str">
            <v>EX01</v>
          </cell>
          <cell r="C137" t="str">
            <v>01.01</v>
          </cell>
          <cell r="E137" t="str">
            <v>32</v>
          </cell>
          <cell r="G137" t="str">
            <v>475-E-214</v>
          </cell>
          <cell r="H137" t="str">
            <v>4th Condenser</v>
          </cell>
          <cell r="I137" t="str">
            <v>BEM</v>
          </cell>
          <cell r="J137">
            <v>4.91</v>
          </cell>
          <cell r="K137">
            <v>1895</v>
          </cell>
          <cell r="L137">
            <v>190</v>
          </cell>
          <cell r="M137">
            <v>10</v>
          </cell>
          <cell r="N137">
            <v>204</v>
          </cell>
          <cell r="O137">
            <v>1.1000000000000001</v>
          </cell>
          <cell r="P137">
            <v>7925</v>
          </cell>
          <cell r="Q137" t="str">
            <v>T</v>
          </cell>
          <cell r="R137" t="str">
            <v>01</v>
          </cell>
          <cell r="S137" t="str">
            <v>01</v>
          </cell>
          <cell r="T137" t="str">
            <v>EUR</v>
          </cell>
          <cell r="U137">
            <v>0</v>
          </cell>
          <cell r="V137">
            <v>100580</v>
          </cell>
          <cell r="W137">
            <v>0</v>
          </cell>
          <cell r="X137" t="str">
            <v>?</v>
          </cell>
          <cell r="Y137" t="str">
            <v xml:space="preserve"> (Kg./m²) = 53,08 -Shell dia (mm) = 1.720</v>
          </cell>
          <cell r="AB137" t="str">
            <v>EXCH</v>
          </cell>
        </row>
        <row r="138">
          <cell r="B138" t="str">
            <v>EX01</v>
          </cell>
          <cell r="C138" t="str">
            <v>01.01</v>
          </cell>
          <cell r="E138" t="str">
            <v>32</v>
          </cell>
          <cell r="G138" t="str">
            <v>475-E-218</v>
          </cell>
          <cell r="H138" t="str">
            <v>2nd Stage Steam Reheater</v>
          </cell>
          <cell r="I138" t="str">
            <v>BEU</v>
          </cell>
          <cell r="J138">
            <v>1.65</v>
          </cell>
          <cell r="K138">
            <v>683.75</v>
          </cell>
          <cell r="L138">
            <v>279</v>
          </cell>
          <cell r="M138">
            <v>1.1000000000000001</v>
          </cell>
          <cell r="N138">
            <v>279</v>
          </cell>
          <cell r="O138">
            <v>48.9</v>
          </cell>
          <cell r="P138">
            <v>4880</v>
          </cell>
          <cell r="Q138" t="str">
            <v>Q</v>
          </cell>
          <cell r="R138" t="str">
            <v>01</v>
          </cell>
          <cell r="S138" t="str">
            <v>01</v>
          </cell>
          <cell r="T138" t="str">
            <v>EUR</v>
          </cell>
          <cell r="U138">
            <v>0</v>
          </cell>
          <cell r="V138">
            <v>27870</v>
          </cell>
          <cell r="W138">
            <v>0</v>
          </cell>
          <cell r="X138" t="str">
            <v>?</v>
          </cell>
          <cell r="Y138" t="str">
            <v xml:space="preserve"> (Kg./m²) = 40,76 -Shell dia (mm) = 1.370</v>
          </cell>
          <cell r="AB138" t="str">
            <v>EXCH</v>
          </cell>
        </row>
        <row r="139">
          <cell r="B139" t="str">
            <v>EX01</v>
          </cell>
          <cell r="C139" t="str">
            <v>01.01</v>
          </cell>
          <cell r="E139" t="str">
            <v>32</v>
          </cell>
          <cell r="G139" t="str">
            <v>475-E-219</v>
          </cell>
          <cell r="H139" t="str">
            <v>3rd Stage Steam Reheater</v>
          </cell>
          <cell r="I139" t="str">
            <v>BEU</v>
          </cell>
          <cell r="J139">
            <v>1.52</v>
          </cell>
          <cell r="K139">
            <v>417</v>
          </cell>
          <cell r="L139">
            <v>279</v>
          </cell>
          <cell r="M139">
            <v>1.1000000000000001</v>
          </cell>
          <cell r="N139">
            <v>279</v>
          </cell>
          <cell r="O139">
            <v>48.9</v>
          </cell>
          <cell r="P139">
            <v>4880</v>
          </cell>
          <cell r="Q139" t="str">
            <v>Q</v>
          </cell>
          <cell r="R139" t="str">
            <v>01</v>
          </cell>
          <cell r="S139" t="str">
            <v>01</v>
          </cell>
          <cell r="T139" t="str">
            <v>EUR</v>
          </cell>
          <cell r="U139">
            <v>0</v>
          </cell>
          <cell r="V139">
            <v>21390</v>
          </cell>
          <cell r="W139">
            <v>0</v>
          </cell>
          <cell r="X139" t="str">
            <v>?</v>
          </cell>
          <cell r="Y139" t="str">
            <v xml:space="preserve"> (Kg./m²) = 51,29 -Shell dia (mm) = 1.090</v>
          </cell>
          <cell r="AB139" t="str">
            <v>EXCH</v>
          </cell>
        </row>
        <row r="140">
          <cell r="B140" t="str">
            <v>FU</v>
          </cell>
          <cell r="C140" t="str">
            <v>CS</v>
          </cell>
          <cell r="E140" t="str">
            <v>32</v>
          </cell>
          <cell r="G140" t="str">
            <v>475-F-203</v>
          </cell>
          <cell r="H140" t="str">
            <v>Reaction Furnace Combustion Chamber</v>
          </cell>
          <cell r="I140">
            <v>14.4</v>
          </cell>
          <cell r="L140">
            <v>1.8</v>
          </cell>
          <cell r="M140" t="str">
            <v>Dia = mt 4,7 - L = mt 12,2</v>
          </cell>
          <cell r="T140" t="str">
            <v>EUR</v>
          </cell>
          <cell r="U140">
            <v>0</v>
          </cell>
          <cell r="V140">
            <v>93000</v>
          </cell>
          <cell r="W140">
            <v>0</v>
          </cell>
          <cell r="X140" t="str">
            <v>T.°C Shell=340 Tons 21-Refract.Brick=°C 1,593 Tons 72</v>
          </cell>
          <cell r="AB140" t="str">
            <v>FURN</v>
          </cell>
        </row>
        <row r="141">
          <cell r="B141" t="str">
            <v>FU</v>
          </cell>
          <cell r="E141" t="str">
            <v>32</v>
          </cell>
          <cell r="G141" t="str">
            <v>475-F-204</v>
          </cell>
          <cell r="H141" t="str">
            <v xml:space="preserve">Reaction Furnace </v>
          </cell>
          <cell r="I141">
            <v>141.4</v>
          </cell>
          <cell r="J141">
            <v>36.799999999999997</v>
          </cell>
          <cell r="L141">
            <v>21</v>
          </cell>
          <cell r="O141" t="str">
            <v>C</v>
          </cell>
          <cell r="T141" t="str">
            <v>EUR</v>
          </cell>
          <cell r="U141">
            <v>0</v>
          </cell>
          <cell r="V141">
            <v>112000</v>
          </cell>
          <cell r="W141">
            <v>0</v>
          </cell>
          <cell r="X141" t="str">
            <v>T.Des.°C Tube =370 - Surface = 1,300 m2</v>
          </cell>
          <cell r="AB141" t="str">
            <v>FURN</v>
          </cell>
        </row>
        <row r="142">
          <cell r="B142" t="str">
            <v>FU</v>
          </cell>
          <cell r="E142" t="str">
            <v>32</v>
          </cell>
          <cell r="G142" t="str">
            <v>475-F-205</v>
          </cell>
          <cell r="H142" t="str">
            <v>Reaction Furnace Burner</v>
          </cell>
          <cell r="T142" t="str">
            <v>EUR</v>
          </cell>
          <cell r="U142">
            <v>0</v>
          </cell>
          <cell r="V142">
            <v>30000</v>
          </cell>
          <cell r="W142">
            <v>0</v>
          </cell>
          <cell r="X142" t="str">
            <v>N°1 - LD Duiker B.V. Supplier incl. Refractory</v>
          </cell>
          <cell r="AB142" t="str">
            <v>FURN</v>
          </cell>
        </row>
        <row r="143">
          <cell r="B143" t="str">
            <v>MI</v>
          </cell>
          <cell r="C143" t="str">
            <v>33</v>
          </cell>
          <cell r="E143" t="str">
            <v>32</v>
          </cell>
          <cell r="G143" t="str">
            <v>475-2XX</v>
          </cell>
          <cell r="H143" t="str">
            <v>Sample Baskets for 3rd Converter</v>
          </cell>
          <cell r="I143" t="str">
            <v>N° 3 - L = 1,150 mm Dia 4" - SS wire 16 Mesh 26 GA</v>
          </cell>
          <cell r="T143" t="str">
            <v>EUR</v>
          </cell>
          <cell r="U143">
            <v>0</v>
          </cell>
          <cell r="V143">
            <v>30</v>
          </cell>
          <cell r="W143">
            <v>0</v>
          </cell>
          <cell r="X143" t="str">
            <v>.</v>
          </cell>
          <cell r="AB143" t="str">
            <v>MISC</v>
          </cell>
        </row>
        <row r="144">
          <cell r="B144" t="str">
            <v>PA</v>
          </cell>
          <cell r="E144" t="str">
            <v>32</v>
          </cell>
          <cell r="H144" t="str">
            <v>Packing for Sulfur Unit 200</v>
          </cell>
          <cell r="M144" t="str">
            <v>Ceramic Balls = 21 m3 - 6 mm - Kg/m3 = 1,500</v>
          </cell>
          <cell r="T144" t="str">
            <v>EUR</v>
          </cell>
          <cell r="U144">
            <v>0</v>
          </cell>
          <cell r="V144">
            <v>31500</v>
          </cell>
          <cell r="W144">
            <v>0</v>
          </cell>
          <cell r="X144" t="str">
            <v>.</v>
          </cell>
          <cell r="AB144" t="str">
            <v>TRAY</v>
          </cell>
        </row>
        <row r="145">
          <cell r="B145" t="str">
            <v>PA</v>
          </cell>
          <cell r="E145" t="str">
            <v>32</v>
          </cell>
          <cell r="H145" t="str">
            <v>Packing for Sulfur Unit 200</v>
          </cell>
          <cell r="M145" t="str">
            <v>Ceramic Balls = 16 m3 - 3-6 mm - Kg/m3 = 1,500</v>
          </cell>
          <cell r="T145" t="str">
            <v>EUR</v>
          </cell>
          <cell r="U145">
            <v>0</v>
          </cell>
          <cell r="V145">
            <v>24000</v>
          </cell>
          <cell r="W145">
            <v>0</v>
          </cell>
          <cell r="X145" t="str">
            <v>Denstone 57 or Duranit</v>
          </cell>
          <cell r="AB145" t="str">
            <v>TRAY</v>
          </cell>
        </row>
        <row r="146">
          <cell r="B146" t="str">
            <v>SL</v>
          </cell>
          <cell r="C146" t="str">
            <v>CS</v>
          </cell>
          <cell r="E146" t="str">
            <v>32</v>
          </cell>
          <cell r="G146" t="str">
            <v>475-D-214D</v>
          </cell>
          <cell r="H146" t="str">
            <v>Sulfur Locks</v>
          </cell>
          <cell r="I146" t="str">
            <v>Flowrate Kg/hr 1,659 - Matl CS - Des.Condit: Press 10 Kg/cm2  Temp. 200 °C - Dia 16" L = 5,335 mm - LP Steam Jacket - Insulated</v>
          </cell>
          <cell r="T146" t="str">
            <v>EUR</v>
          </cell>
          <cell r="U146">
            <v>0</v>
          </cell>
          <cell r="V146">
            <v>1500</v>
          </cell>
          <cell r="W146">
            <v>0</v>
          </cell>
          <cell r="X146" t="str">
            <v>Size Lock = 3" x 4"</v>
          </cell>
          <cell r="AB146" t="str">
            <v>MISC</v>
          </cell>
        </row>
        <row r="147">
          <cell r="B147" t="str">
            <v>SL</v>
          </cell>
          <cell r="C147" t="str">
            <v>CS</v>
          </cell>
          <cell r="E147" t="str">
            <v>32</v>
          </cell>
          <cell r="G147" t="str">
            <v>475-D-214E</v>
          </cell>
          <cell r="T147" t="str">
            <v>EUR</v>
          </cell>
          <cell r="U147">
            <v>0</v>
          </cell>
          <cell r="V147">
            <v>1500</v>
          </cell>
          <cell r="W147">
            <v>0</v>
          </cell>
          <cell r="X147" t="str">
            <v>Size Lock = 2" x 3"</v>
          </cell>
          <cell r="AB147" t="str">
            <v>MISC</v>
          </cell>
        </row>
        <row r="148">
          <cell r="B148" t="str">
            <v>VE01</v>
          </cell>
          <cell r="C148" t="str">
            <v>01</v>
          </cell>
          <cell r="E148" t="str">
            <v>32</v>
          </cell>
          <cell r="G148" t="str">
            <v>475-D-215</v>
          </cell>
          <cell r="H148" t="str">
            <v>Coalescer</v>
          </cell>
          <cell r="I148" t="str">
            <v>VL</v>
          </cell>
          <cell r="J148">
            <v>204</v>
          </cell>
          <cell r="K148">
            <v>1.1000000000000001</v>
          </cell>
          <cell r="L148">
            <v>3810</v>
          </cell>
          <cell r="M148">
            <v>4295</v>
          </cell>
          <cell r="N148">
            <v>7</v>
          </cell>
          <cell r="O148">
            <v>3.2</v>
          </cell>
          <cell r="P148" t="str">
            <v>Y</v>
          </cell>
          <cell r="Q148" t="str">
            <v>H</v>
          </cell>
          <cell r="S148" t="str">
            <v>Not</v>
          </cell>
          <cell r="T148" t="str">
            <v>EUR</v>
          </cell>
          <cell r="U148">
            <v>0</v>
          </cell>
          <cell r="V148">
            <v>16250</v>
          </cell>
          <cell r="W148">
            <v>0</v>
          </cell>
          <cell r="X148" t="str">
            <v>?</v>
          </cell>
          <cell r="Y148" t="str">
            <v>Steam Jacket</v>
          </cell>
          <cell r="AB148" t="str">
            <v>VESS</v>
          </cell>
        </row>
        <row r="149">
          <cell r="B149" t="str">
            <v>VE01</v>
          </cell>
          <cell r="C149" t="str">
            <v>01</v>
          </cell>
          <cell r="E149" t="str">
            <v>32</v>
          </cell>
          <cell r="G149" t="str">
            <v>475-D-216</v>
          </cell>
          <cell r="H149" t="str">
            <v>HP Condensate Flash Drum</v>
          </cell>
          <cell r="I149" t="str">
            <v>VL</v>
          </cell>
          <cell r="J149">
            <v>254</v>
          </cell>
          <cell r="K149">
            <v>7</v>
          </cell>
          <cell r="L149">
            <v>965</v>
          </cell>
          <cell r="M149">
            <v>2900</v>
          </cell>
          <cell r="N149">
            <v>7</v>
          </cell>
          <cell r="O149">
            <v>3.2</v>
          </cell>
          <cell r="Q149" t="str">
            <v>H</v>
          </cell>
          <cell r="S149" t="str">
            <v>Not</v>
          </cell>
          <cell r="T149" t="str">
            <v>EUR</v>
          </cell>
          <cell r="U149">
            <v>0</v>
          </cell>
          <cell r="V149">
            <v>900</v>
          </cell>
          <cell r="W149">
            <v>0</v>
          </cell>
          <cell r="X149" t="str">
            <v>?</v>
          </cell>
          <cell r="Y149" t="str">
            <v>.</v>
          </cell>
          <cell r="AB149" t="str">
            <v>VESS</v>
          </cell>
        </row>
        <row r="150">
          <cell r="B150" t="str">
            <v>VE01</v>
          </cell>
          <cell r="C150" t="str">
            <v>01</v>
          </cell>
          <cell r="E150" t="str">
            <v>32</v>
          </cell>
          <cell r="G150" t="str">
            <v>475-D-225</v>
          </cell>
          <cell r="H150" t="str">
            <v>2nd Stage Condensate Drum</v>
          </cell>
          <cell r="I150" t="str">
            <v>VL</v>
          </cell>
          <cell r="J150">
            <v>279</v>
          </cell>
          <cell r="K150">
            <v>48.9</v>
          </cell>
          <cell r="L150">
            <v>710</v>
          </cell>
          <cell r="M150">
            <v>2895</v>
          </cell>
          <cell r="N150">
            <v>16</v>
          </cell>
          <cell r="O150">
            <v>3.2</v>
          </cell>
          <cell r="Q150" t="str">
            <v>H</v>
          </cell>
          <cell r="S150" t="str">
            <v>Yes</v>
          </cell>
          <cell r="T150" t="str">
            <v>EUR</v>
          </cell>
          <cell r="U150">
            <v>0</v>
          </cell>
          <cell r="V150">
            <v>2750</v>
          </cell>
          <cell r="W150">
            <v>0</v>
          </cell>
          <cell r="X150" t="str">
            <v>?</v>
          </cell>
          <cell r="Y150" t="str">
            <v>.</v>
          </cell>
          <cell r="AB150" t="str">
            <v>VESS</v>
          </cell>
        </row>
        <row r="151">
          <cell r="B151" t="str">
            <v>VE01</v>
          </cell>
          <cell r="C151" t="str">
            <v>01</v>
          </cell>
          <cell r="E151" t="str">
            <v>32</v>
          </cell>
          <cell r="G151" t="str">
            <v>475-D-226</v>
          </cell>
          <cell r="H151" t="str">
            <v>3rd Stage Condensate Drum</v>
          </cell>
          <cell r="I151" t="str">
            <v>VL</v>
          </cell>
          <cell r="J151">
            <v>279</v>
          </cell>
          <cell r="K151">
            <v>48.9</v>
          </cell>
          <cell r="L151">
            <v>710</v>
          </cell>
          <cell r="M151">
            <v>2895</v>
          </cell>
          <cell r="N151">
            <v>16</v>
          </cell>
          <cell r="O151">
            <v>3.2</v>
          </cell>
          <cell r="Q151" t="str">
            <v>H</v>
          </cell>
          <cell r="S151" t="str">
            <v>Yes</v>
          </cell>
          <cell r="T151" t="str">
            <v>EUR</v>
          </cell>
          <cell r="U151">
            <v>0</v>
          </cell>
          <cell r="V151">
            <v>2750</v>
          </cell>
          <cell r="W151">
            <v>0</v>
          </cell>
          <cell r="X151" t="str">
            <v>?</v>
          </cell>
          <cell r="Y151" t="str">
            <v>.</v>
          </cell>
          <cell r="AB151" t="str">
            <v>VESS</v>
          </cell>
        </row>
        <row r="152">
          <cell r="B152" t="str">
            <v>AI</v>
          </cell>
          <cell r="C152" t="str">
            <v>CS</v>
          </cell>
          <cell r="E152" t="str">
            <v>33</v>
          </cell>
          <cell r="G152" t="str">
            <v>475-E-315</v>
          </cell>
          <cell r="H152" t="str">
            <v>LP Steam Condenser</v>
          </cell>
          <cell r="I152">
            <v>5.37</v>
          </cell>
          <cell r="J152">
            <v>186</v>
          </cell>
          <cell r="L152">
            <v>190</v>
          </cell>
          <cell r="M152">
            <v>10</v>
          </cell>
          <cell r="N152">
            <v>50</v>
          </cell>
          <cell r="O152">
            <v>2</v>
          </cell>
          <cell r="P152">
            <v>50</v>
          </cell>
          <cell r="Q152" t="str">
            <v>X</v>
          </cell>
          <cell r="T152" t="str">
            <v>EUR</v>
          </cell>
          <cell r="U152">
            <v>0</v>
          </cell>
          <cell r="V152">
            <v>16470</v>
          </cell>
          <cell r="W152">
            <v>0</v>
          </cell>
          <cell r="X152" t="str">
            <v>Supply by Client</v>
          </cell>
          <cell r="AB152" t="str">
            <v>AIRC</v>
          </cell>
        </row>
        <row r="153">
          <cell r="B153" t="str">
            <v>CA</v>
          </cell>
          <cell r="E153" t="str">
            <v>33</v>
          </cell>
          <cell r="H153" t="str">
            <v>Catalyst for Sulfur Unit 300</v>
          </cell>
          <cell r="M153" t="str">
            <v>Procatalyse CRS-31 = 154 m3 - 3-4 mm Extrudates - Kg/m3 = 1,100</v>
          </cell>
          <cell r="T153" t="str">
            <v>EUR</v>
          </cell>
          <cell r="U153">
            <v>0</v>
          </cell>
          <cell r="V153">
            <v>170000</v>
          </cell>
          <cell r="W153">
            <v>0</v>
          </cell>
          <cell r="X153" t="str">
            <v>.</v>
          </cell>
          <cell r="AB153" t="str">
            <v>TRAY</v>
          </cell>
        </row>
        <row r="154">
          <cell r="B154" t="str">
            <v>CA</v>
          </cell>
          <cell r="E154" t="str">
            <v>33</v>
          </cell>
          <cell r="H154" t="str">
            <v>Catalyst for Sulfur Unit 300</v>
          </cell>
          <cell r="M154" t="str">
            <v>Procatalyse CR-3S = 45,5 m3 - 3-6 mm Balls - Kg/m3 = 720</v>
          </cell>
          <cell r="T154" t="str">
            <v>EUR</v>
          </cell>
          <cell r="U154">
            <v>0</v>
          </cell>
          <cell r="V154">
            <v>33000</v>
          </cell>
          <cell r="W154">
            <v>0</v>
          </cell>
          <cell r="X154" t="str">
            <v>.</v>
          </cell>
          <cell r="AB154" t="str">
            <v>TRAY</v>
          </cell>
        </row>
        <row r="155">
          <cell r="B155" t="str">
            <v>CA</v>
          </cell>
          <cell r="E155" t="str">
            <v>33</v>
          </cell>
          <cell r="H155" t="str">
            <v>Catalyst for Sulfur Unit 300</v>
          </cell>
          <cell r="M155" t="str">
            <v>Silica Type Superclaus = 69 m3 - 1,8 mm Extrudates - Kg/m3 = 500</v>
          </cell>
          <cell r="T155" t="str">
            <v>EUR</v>
          </cell>
          <cell r="U155">
            <v>0</v>
          </cell>
          <cell r="V155">
            <v>34500</v>
          </cell>
          <cell r="W155">
            <v>0</v>
          </cell>
          <cell r="X155" t="str">
            <v>.</v>
          </cell>
          <cell r="AB155" t="str">
            <v>TRAY</v>
          </cell>
        </row>
        <row r="156">
          <cell r="B156" t="str">
            <v>CA</v>
          </cell>
          <cell r="E156" t="str">
            <v>33</v>
          </cell>
          <cell r="H156" t="str">
            <v>Catalyst for Sulfur Unit 300</v>
          </cell>
          <cell r="M156" t="str">
            <v>Alpha-Alumina Type Superclaus = 23 m3 - 1,82 mm Extrudates - Kg/m3 = 900</v>
          </cell>
          <cell r="T156" t="str">
            <v>EUR</v>
          </cell>
          <cell r="U156">
            <v>0</v>
          </cell>
          <cell r="V156">
            <v>21000</v>
          </cell>
          <cell r="W156">
            <v>0</v>
          </cell>
          <cell r="X156" t="str">
            <v>.</v>
          </cell>
          <cell r="AB156" t="str">
            <v>TRAY</v>
          </cell>
        </row>
        <row r="157">
          <cell r="B157" t="str">
            <v>CP01</v>
          </cell>
          <cell r="C157" t="str">
            <v>CS</v>
          </cell>
          <cell r="E157" t="str">
            <v>33</v>
          </cell>
          <cell r="G157" t="str">
            <v>475-G-328A</v>
          </cell>
          <cell r="H157" t="str">
            <v>HPCondensate Pump</v>
          </cell>
          <cell r="I157">
            <v>39</v>
          </cell>
          <cell r="J157">
            <v>170</v>
          </cell>
          <cell r="K157">
            <v>9.1999999999999993</v>
          </cell>
          <cell r="L157">
            <v>47</v>
          </cell>
          <cell r="M157">
            <v>1.5</v>
          </cell>
          <cell r="N157">
            <v>15</v>
          </cell>
          <cell r="O157" t="str">
            <v>CS</v>
          </cell>
          <cell r="Q157" t="str">
            <v>E</v>
          </cell>
          <cell r="S157" t="str">
            <v>H</v>
          </cell>
          <cell r="T157" t="str">
            <v>EUR</v>
          </cell>
          <cell r="U157">
            <v>0</v>
          </cell>
          <cell r="V157">
            <v>310</v>
          </cell>
          <cell r="W157">
            <v>0</v>
          </cell>
          <cell r="X157" t="str">
            <v>Supply by Client</v>
          </cell>
          <cell r="AB157" t="str">
            <v>CPUM</v>
          </cell>
        </row>
        <row r="158">
          <cell r="B158" t="str">
            <v>CP01</v>
          </cell>
          <cell r="C158" t="str">
            <v>CS</v>
          </cell>
          <cell r="E158" t="str">
            <v>33</v>
          </cell>
          <cell r="G158" t="str">
            <v>475-G-328B</v>
          </cell>
          <cell r="I158">
            <v>39</v>
          </cell>
          <cell r="J158">
            <v>170</v>
          </cell>
          <cell r="K158">
            <v>9.1999999999999993</v>
          </cell>
          <cell r="L158">
            <v>47</v>
          </cell>
          <cell r="M158">
            <v>1.5</v>
          </cell>
          <cell r="N158">
            <v>15</v>
          </cell>
          <cell r="O158" t="str">
            <v>CS</v>
          </cell>
          <cell r="Q158" t="str">
            <v>E</v>
          </cell>
          <cell r="S158" t="str">
            <v>H</v>
          </cell>
          <cell r="T158" t="str">
            <v>EUR</v>
          </cell>
          <cell r="U158">
            <v>0</v>
          </cell>
          <cell r="V158">
            <v>310</v>
          </cell>
          <cell r="W158">
            <v>0</v>
          </cell>
          <cell r="X158" t="str">
            <v>Supply by Client</v>
          </cell>
          <cell r="AB158" t="str">
            <v>CPUM</v>
          </cell>
        </row>
        <row r="159">
          <cell r="B159" t="str">
            <v>EX01</v>
          </cell>
          <cell r="C159" t="str">
            <v>01.01</v>
          </cell>
          <cell r="E159" t="str">
            <v>33</v>
          </cell>
          <cell r="G159" t="str">
            <v>475-E-301</v>
          </cell>
          <cell r="H159" t="str">
            <v xml:space="preserve">Air Preheater </v>
          </cell>
          <cell r="I159" t="str">
            <v>BEU</v>
          </cell>
          <cell r="J159">
            <v>2.27</v>
          </cell>
          <cell r="K159">
            <v>228</v>
          </cell>
          <cell r="L159">
            <v>279</v>
          </cell>
          <cell r="M159">
            <v>1.8</v>
          </cell>
          <cell r="N159">
            <v>279</v>
          </cell>
          <cell r="O159">
            <v>48.9</v>
          </cell>
          <cell r="P159">
            <v>6405</v>
          </cell>
          <cell r="Q159" t="str">
            <v>Q</v>
          </cell>
          <cell r="R159" t="str">
            <v>01</v>
          </cell>
          <cell r="S159" t="str">
            <v>01</v>
          </cell>
          <cell r="T159" t="str">
            <v>EUR</v>
          </cell>
          <cell r="U159">
            <v>0</v>
          </cell>
          <cell r="V159">
            <v>11640</v>
          </cell>
          <cell r="W159">
            <v>0</v>
          </cell>
          <cell r="X159" t="str">
            <v>?</v>
          </cell>
          <cell r="Y159" t="str">
            <v xml:space="preserve"> (Kg./m²) = 51,05 -Shell dia (mm) = 720</v>
          </cell>
          <cell r="AB159" t="str">
            <v>EXCH</v>
          </cell>
        </row>
        <row r="160">
          <cell r="B160" t="str">
            <v>EX01</v>
          </cell>
          <cell r="C160" t="str">
            <v>01.01</v>
          </cell>
          <cell r="E160" t="str">
            <v>33</v>
          </cell>
          <cell r="G160" t="str">
            <v>475-E-302</v>
          </cell>
          <cell r="H160" t="str">
            <v xml:space="preserve">Acid Gas Preheater </v>
          </cell>
          <cell r="I160" t="str">
            <v>BEU</v>
          </cell>
          <cell r="J160">
            <v>4.26</v>
          </cell>
          <cell r="K160">
            <v>384</v>
          </cell>
          <cell r="L160">
            <v>279</v>
          </cell>
          <cell r="M160">
            <v>1.8</v>
          </cell>
          <cell r="N160">
            <v>279</v>
          </cell>
          <cell r="O160">
            <v>48.9</v>
          </cell>
          <cell r="P160">
            <v>3660</v>
          </cell>
          <cell r="Q160" t="str">
            <v>Q</v>
          </cell>
          <cell r="R160" t="str">
            <v>01</v>
          </cell>
          <cell r="S160" t="str">
            <v>01</v>
          </cell>
          <cell r="T160" t="str">
            <v>EUR</v>
          </cell>
          <cell r="U160">
            <v>0</v>
          </cell>
          <cell r="V160">
            <v>17460</v>
          </cell>
          <cell r="W160">
            <v>0</v>
          </cell>
          <cell r="X160" t="str">
            <v>?</v>
          </cell>
          <cell r="Y160" t="str">
            <v>Supply by Client</v>
          </cell>
          <cell r="AB160" t="str">
            <v>EXCH</v>
          </cell>
        </row>
        <row r="161">
          <cell r="B161" t="str">
            <v>EX01</v>
          </cell>
          <cell r="C161" t="str">
            <v>01.01</v>
          </cell>
          <cell r="E161" t="str">
            <v>33</v>
          </cell>
          <cell r="G161" t="str">
            <v>475-E-314</v>
          </cell>
          <cell r="H161" t="str">
            <v>4th Condenser</v>
          </cell>
          <cell r="I161" t="str">
            <v>BEM</v>
          </cell>
          <cell r="J161">
            <v>5.37</v>
          </cell>
          <cell r="K161">
            <v>2053</v>
          </cell>
          <cell r="L161">
            <v>190</v>
          </cell>
          <cell r="M161">
            <v>10</v>
          </cell>
          <cell r="N161">
            <v>204</v>
          </cell>
          <cell r="O161">
            <v>1.8</v>
          </cell>
          <cell r="P161">
            <v>7925</v>
          </cell>
          <cell r="Q161" t="str">
            <v>T</v>
          </cell>
          <cell r="R161" t="str">
            <v>01</v>
          </cell>
          <cell r="S161" t="str">
            <v>01</v>
          </cell>
          <cell r="T161" t="str">
            <v>EUR</v>
          </cell>
          <cell r="U161">
            <v>0</v>
          </cell>
          <cell r="V161">
            <v>105500</v>
          </cell>
          <cell r="W161">
            <v>0</v>
          </cell>
          <cell r="X161" t="str">
            <v>?</v>
          </cell>
          <cell r="Y161" t="str">
            <v>Supply by Client</v>
          </cell>
          <cell r="AB161" t="str">
            <v>EXCH</v>
          </cell>
        </row>
        <row r="162">
          <cell r="B162" t="str">
            <v>EX01</v>
          </cell>
          <cell r="C162" t="str">
            <v>01.01</v>
          </cell>
          <cell r="E162" t="str">
            <v>33</v>
          </cell>
          <cell r="G162" t="str">
            <v>475-E-318</v>
          </cell>
          <cell r="H162" t="str">
            <v>2nd Stage Steam Reheater</v>
          </cell>
          <cell r="I162" t="str">
            <v>BEU</v>
          </cell>
          <cell r="J162">
            <v>1.81</v>
          </cell>
          <cell r="K162">
            <v>595</v>
          </cell>
          <cell r="L162">
            <v>279</v>
          </cell>
          <cell r="M162">
            <v>1.8</v>
          </cell>
          <cell r="N162">
            <v>279</v>
          </cell>
          <cell r="O162">
            <v>48.9</v>
          </cell>
          <cell r="P162">
            <v>4880</v>
          </cell>
          <cell r="Q162" t="str">
            <v>Q</v>
          </cell>
          <cell r="R162" t="str">
            <v>01</v>
          </cell>
          <cell r="S162" t="str">
            <v>01</v>
          </cell>
          <cell r="T162" t="str">
            <v>EUR</v>
          </cell>
          <cell r="U162">
            <v>0</v>
          </cell>
          <cell r="V162">
            <v>29830</v>
          </cell>
          <cell r="W162">
            <v>0</v>
          </cell>
          <cell r="X162" t="str">
            <v>?</v>
          </cell>
          <cell r="Y162" t="str">
            <v>Supply by Client</v>
          </cell>
          <cell r="AB162" t="str">
            <v>EXCH</v>
          </cell>
        </row>
        <row r="163">
          <cell r="B163" t="str">
            <v>EX01</v>
          </cell>
          <cell r="C163" t="str">
            <v>01.01</v>
          </cell>
          <cell r="E163" t="str">
            <v>33</v>
          </cell>
          <cell r="G163" t="str">
            <v>475-E-319</v>
          </cell>
          <cell r="H163" t="str">
            <v>3rd Stage Steam Reheater</v>
          </cell>
          <cell r="I163" t="str">
            <v>BEU</v>
          </cell>
          <cell r="J163">
            <v>2.14</v>
          </cell>
          <cell r="K163">
            <v>428</v>
          </cell>
          <cell r="L163">
            <v>279</v>
          </cell>
          <cell r="M163">
            <v>1.8</v>
          </cell>
          <cell r="N163">
            <v>279</v>
          </cell>
          <cell r="O163">
            <v>48.9</v>
          </cell>
          <cell r="P163">
            <v>4880</v>
          </cell>
          <cell r="Q163" t="str">
            <v>Q</v>
          </cell>
          <cell r="R163" t="str">
            <v>01</v>
          </cell>
          <cell r="S163" t="str">
            <v>01</v>
          </cell>
          <cell r="T163" t="str">
            <v>EUR</v>
          </cell>
          <cell r="U163">
            <v>0</v>
          </cell>
          <cell r="V163">
            <v>25330</v>
          </cell>
          <cell r="W163">
            <v>0</v>
          </cell>
          <cell r="X163" t="str">
            <v>?</v>
          </cell>
          <cell r="Y163" t="str">
            <v>Supply by Client</v>
          </cell>
          <cell r="AB163" t="str">
            <v>EXCH</v>
          </cell>
        </row>
        <row r="164">
          <cell r="B164" t="str">
            <v>FU</v>
          </cell>
          <cell r="E164" t="str">
            <v>33</v>
          </cell>
          <cell r="G164" t="str">
            <v>475-F-301</v>
          </cell>
          <cell r="H164" t="str">
            <v>Air Preheater Furnace</v>
          </cell>
          <cell r="I164">
            <v>70.7</v>
          </cell>
          <cell r="J164">
            <v>4.7</v>
          </cell>
          <cell r="L164">
            <v>3.6</v>
          </cell>
          <cell r="O164" t="str">
            <v>B</v>
          </cell>
          <cell r="T164" t="str">
            <v>EUR</v>
          </cell>
          <cell r="U164">
            <v>0</v>
          </cell>
          <cell r="V164">
            <v>150000</v>
          </cell>
          <cell r="W164">
            <v>0</v>
          </cell>
          <cell r="X164" t="str">
            <v>T.Des.°C Coil = 399  -  Supply by Client</v>
          </cell>
          <cell r="AB164" t="str">
            <v>FURN</v>
          </cell>
        </row>
        <row r="165">
          <cell r="B165" t="str">
            <v>FU</v>
          </cell>
          <cell r="E165" t="str">
            <v>33</v>
          </cell>
          <cell r="G165" t="str">
            <v>475-F-305</v>
          </cell>
          <cell r="H165" t="str">
            <v>Reaction Furnace Burner</v>
          </cell>
          <cell r="T165" t="str">
            <v>EUR</v>
          </cell>
          <cell r="U165">
            <v>0</v>
          </cell>
          <cell r="V165">
            <v>30000</v>
          </cell>
          <cell r="W165">
            <v>0</v>
          </cell>
          <cell r="X165" t="str">
            <v>N°1-LD Duiker B.V. Supplier incl.Refract- Supply by Client</v>
          </cell>
          <cell r="AB165" t="str">
            <v>FURN</v>
          </cell>
        </row>
        <row r="166">
          <cell r="B166" t="str">
            <v>MI</v>
          </cell>
          <cell r="C166" t="str">
            <v>33</v>
          </cell>
          <cell r="E166" t="str">
            <v>33</v>
          </cell>
          <cell r="G166" t="str">
            <v>475-3XX</v>
          </cell>
          <cell r="H166" t="str">
            <v>Sample Baskets for 3rd Converter</v>
          </cell>
          <cell r="I166" t="str">
            <v>N° 3 - L = 1,150 mm Dia 4" - SS wire 16 Mesh 26 GA</v>
          </cell>
          <cell r="T166" t="str">
            <v>EUR</v>
          </cell>
          <cell r="U166">
            <v>0</v>
          </cell>
          <cell r="V166">
            <v>30</v>
          </cell>
          <cell r="W166">
            <v>0</v>
          </cell>
          <cell r="X166" t="str">
            <v>.</v>
          </cell>
          <cell r="AB166" t="str">
            <v>MISC</v>
          </cell>
        </row>
        <row r="167">
          <cell r="B167" t="str">
            <v>PA</v>
          </cell>
          <cell r="E167" t="str">
            <v>33</v>
          </cell>
          <cell r="H167" t="str">
            <v>Packing for Sulfur Unit 300</v>
          </cell>
          <cell r="M167" t="str">
            <v>Ceramic Balls = 21 m3 - 6 mm - Kg/m3 = 1,500</v>
          </cell>
          <cell r="T167" t="str">
            <v>EUR</v>
          </cell>
          <cell r="U167">
            <v>0</v>
          </cell>
          <cell r="V167">
            <v>31500</v>
          </cell>
          <cell r="W167">
            <v>0</v>
          </cell>
          <cell r="X167" t="str">
            <v>.</v>
          </cell>
          <cell r="AB167" t="str">
            <v>TRAY</v>
          </cell>
        </row>
        <row r="168">
          <cell r="B168" t="str">
            <v>PA</v>
          </cell>
          <cell r="E168" t="str">
            <v>33</v>
          </cell>
          <cell r="H168" t="str">
            <v>Packing for Sulfur Unit 300</v>
          </cell>
          <cell r="M168" t="str">
            <v>Ceramic Balls = 16 m3 - 3-6 mm - Kg/m3 = 1,500</v>
          </cell>
          <cell r="T168" t="str">
            <v>EUR</v>
          </cell>
          <cell r="U168">
            <v>0</v>
          </cell>
          <cell r="V168">
            <v>24000</v>
          </cell>
          <cell r="W168">
            <v>0</v>
          </cell>
          <cell r="X168" t="str">
            <v>Denstone 57 or Duranit</v>
          </cell>
          <cell r="AB168" t="str">
            <v>TRAY</v>
          </cell>
        </row>
        <row r="169">
          <cell r="B169" t="str">
            <v>SL</v>
          </cell>
          <cell r="C169" t="str">
            <v>CS</v>
          </cell>
          <cell r="E169" t="str">
            <v>33</v>
          </cell>
          <cell r="G169" t="str">
            <v>475-D-314D</v>
          </cell>
          <cell r="H169" t="str">
            <v>Sulfur Locks</v>
          </cell>
          <cell r="I169" t="str">
            <v>Flowrate Kg/hr 1,544 - Matl CS - Des.Condit: Press 10 Kg/cm2  Temp. 200 °C - Dia 16" L = 5,335 mm - LP Steam Jacket - Insulated</v>
          </cell>
          <cell r="T169" t="str">
            <v>EUR</v>
          </cell>
          <cell r="U169">
            <v>0</v>
          </cell>
          <cell r="V169">
            <v>1500</v>
          </cell>
          <cell r="W169">
            <v>0</v>
          </cell>
          <cell r="X169" t="str">
            <v>Size Lock = 3" x 4"</v>
          </cell>
          <cell r="AB169" t="str">
            <v>MISC</v>
          </cell>
        </row>
        <row r="170">
          <cell r="B170" t="str">
            <v>SL</v>
          </cell>
          <cell r="C170" t="str">
            <v>CS</v>
          </cell>
          <cell r="E170" t="str">
            <v>33</v>
          </cell>
          <cell r="G170" t="str">
            <v>475-D-314E</v>
          </cell>
          <cell r="T170" t="str">
            <v>EUR</v>
          </cell>
          <cell r="U170">
            <v>0</v>
          </cell>
          <cell r="V170">
            <v>1500</v>
          </cell>
          <cell r="W170">
            <v>0</v>
          </cell>
          <cell r="X170" t="str">
            <v>Size Lock = 2" x 3"</v>
          </cell>
          <cell r="AB170" t="str">
            <v>MISC</v>
          </cell>
        </row>
        <row r="171">
          <cell r="B171" t="str">
            <v>VE01</v>
          </cell>
          <cell r="C171" t="str">
            <v>01</v>
          </cell>
          <cell r="E171" t="str">
            <v>33</v>
          </cell>
          <cell r="G171" t="str">
            <v>475-D-303</v>
          </cell>
          <cell r="H171" t="str">
            <v>Acid Gas Preheater Condensate Drum</v>
          </cell>
          <cell r="I171" t="str">
            <v>VL</v>
          </cell>
          <cell r="J171">
            <v>279</v>
          </cell>
          <cell r="K171">
            <v>48.9</v>
          </cell>
          <cell r="L171">
            <v>915</v>
          </cell>
          <cell r="M171">
            <v>3000</v>
          </cell>
          <cell r="N171">
            <v>20</v>
          </cell>
          <cell r="O171">
            <v>3.2</v>
          </cell>
          <cell r="Q171" t="str">
            <v>H</v>
          </cell>
          <cell r="S171" t="str">
            <v>Yes</v>
          </cell>
          <cell r="T171" t="str">
            <v>EUR</v>
          </cell>
          <cell r="U171">
            <v>0</v>
          </cell>
          <cell r="V171">
            <v>3020</v>
          </cell>
          <cell r="W171">
            <v>0</v>
          </cell>
          <cell r="X171" t="str">
            <v>?</v>
          </cell>
          <cell r="Y171" t="str">
            <v>Supply by Client</v>
          </cell>
          <cell r="AB171" t="str">
            <v>VESS</v>
          </cell>
        </row>
        <row r="172">
          <cell r="B172" t="str">
            <v>VE01</v>
          </cell>
          <cell r="C172" t="str">
            <v>01</v>
          </cell>
          <cell r="E172" t="str">
            <v>33</v>
          </cell>
          <cell r="G172" t="str">
            <v>475-D-315</v>
          </cell>
          <cell r="H172" t="str">
            <v>Coalescer</v>
          </cell>
          <cell r="I172" t="str">
            <v>VL</v>
          </cell>
          <cell r="J172">
            <v>204</v>
          </cell>
          <cell r="K172">
            <v>1.8</v>
          </cell>
          <cell r="L172">
            <v>3965</v>
          </cell>
          <cell r="M172">
            <v>4575</v>
          </cell>
          <cell r="N172">
            <v>7</v>
          </cell>
          <cell r="O172">
            <v>3.2</v>
          </cell>
          <cell r="P172" t="str">
            <v>Y</v>
          </cell>
          <cell r="Q172" t="str">
            <v>H</v>
          </cell>
          <cell r="S172" t="str">
            <v>Not</v>
          </cell>
          <cell r="T172" t="str">
            <v>EUR</v>
          </cell>
          <cell r="U172">
            <v>0</v>
          </cell>
          <cell r="V172">
            <v>18050</v>
          </cell>
          <cell r="W172">
            <v>0</v>
          </cell>
          <cell r="X172" t="str">
            <v>?</v>
          </cell>
          <cell r="Y172" t="str">
            <v>Supply by Client - Steam Jacket</v>
          </cell>
          <cell r="AB172" t="str">
            <v>VESS</v>
          </cell>
        </row>
        <row r="173">
          <cell r="B173" t="str">
            <v>VE01</v>
          </cell>
          <cell r="C173" t="str">
            <v>01</v>
          </cell>
          <cell r="E173" t="str">
            <v>33</v>
          </cell>
          <cell r="G173" t="str">
            <v>475-D-321</v>
          </cell>
          <cell r="H173" t="str">
            <v>2nd Stage Condensate Drum</v>
          </cell>
          <cell r="I173" t="str">
            <v>VL</v>
          </cell>
          <cell r="J173">
            <v>279</v>
          </cell>
          <cell r="K173">
            <v>48.9</v>
          </cell>
          <cell r="L173">
            <v>710</v>
          </cell>
          <cell r="M173">
            <v>2895</v>
          </cell>
          <cell r="N173">
            <v>16</v>
          </cell>
          <cell r="O173">
            <v>3.2</v>
          </cell>
          <cell r="Q173" t="str">
            <v>H</v>
          </cell>
          <cell r="S173" t="str">
            <v>Yes</v>
          </cell>
          <cell r="T173" t="str">
            <v>EUR</v>
          </cell>
          <cell r="U173">
            <v>0</v>
          </cell>
          <cell r="V173">
            <v>2750</v>
          </cell>
          <cell r="W173">
            <v>0</v>
          </cell>
          <cell r="X173" t="str">
            <v>?</v>
          </cell>
          <cell r="Y173" t="str">
            <v>Supply by Client</v>
          </cell>
          <cell r="AB173" t="str">
            <v>VESS</v>
          </cell>
        </row>
        <row r="174">
          <cell r="B174" t="str">
            <v>VE01</v>
          </cell>
          <cell r="C174" t="str">
            <v>01</v>
          </cell>
          <cell r="E174" t="str">
            <v>33</v>
          </cell>
          <cell r="G174" t="str">
            <v>475-D-322</v>
          </cell>
          <cell r="H174" t="str">
            <v>3rd Stage Condensate Drum</v>
          </cell>
          <cell r="I174" t="str">
            <v>VL</v>
          </cell>
          <cell r="J174">
            <v>279</v>
          </cell>
          <cell r="K174">
            <v>48.9</v>
          </cell>
          <cell r="L174">
            <v>710</v>
          </cell>
          <cell r="M174">
            <v>2895</v>
          </cell>
          <cell r="N174">
            <v>16</v>
          </cell>
          <cell r="O174">
            <v>3.2</v>
          </cell>
          <cell r="Q174" t="str">
            <v>H</v>
          </cell>
          <cell r="S174" t="str">
            <v>Yes</v>
          </cell>
          <cell r="T174" t="str">
            <v>EUR</v>
          </cell>
          <cell r="U174">
            <v>0</v>
          </cell>
          <cell r="V174">
            <v>2750</v>
          </cell>
          <cell r="W174">
            <v>0</v>
          </cell>
          <cell r="X174" t="str">
            <v>?</v>
          </cell>
          <cell r="Y174" t="str">
            <v>Supply by Client</v>
          </cell>
          <cell r="AB174" t="str">
            <v>VESS</v>
          </cell>
        </row>
        <row r="175">
          <cell r="B175" t="str">
            <v>VE01</v>
          </cell>
          <cell r="C175" t="str">
            <v>01</v>
          </cell>
          <cell r="E175" t="str">
            <v>33</v>
          </cell>
          <cell r="G175" t="str">
            <v>475-D-323</v>
          </cell>
          <cell r="H175" t="str">
            <v>Air Preheater Condensate Drum</v>
          </cell>
          <cell r="I175" t="str">
            <v>VL</v>
          </cell>
          <cell r="J175">
            <v>279</v>
          </cell>
          <cell r="K175">
            <v>48.9</v>
          </cell>
          <cell r="L175">
            <v>915</v>
          </cell>
          <cell r="M175">
            <v>3000</v>
          </cell>
          <cell r="N175">
            <v>20</v>
          </cell>
          <cell r="O175">
            <v>3.2</v>
          </cell>
          <cell r="Q175" t="str">
            <v>H</v>
          </cell>
          <cell r="S175" t="str">
            <v>Yes</v>
          </cell>
          <cell r="T175" t="str">
            <v>EUR</v>
          </cell>
          <cell r="U175">
            <v>0</v>
          </cell>
          <cell r="V175">
            <v>3020</v>
          </cell>
          <cell r="W175">
            <v>0</v>
          </cell>
          <cell r="X175" t="str">
            <v>?</v>
          </cell>
          <cell r="Y175" t="str">
            <v>Supply by Client</v>
          </cell>
          <cell r="AB175" t="str">
            <v>VESS</v>
          </cell>
        </row>
        <row r="176">
          <cell r="B176" t="str">
            <v>VE01</v>
          </cell>
          <cell r="C176" t="str">
            <v>01</v>
          </cell>
          <cell r="E176" t="str">
            <v>33</v>
          </cell>
          <cell r="G176" t="str">
            <v>475-D-324</v>
          </cell>
          <cell r="H176" t="str">
            <v>HP Condensate Flash Drum</v>
          </cell>
          <cell r="I176" t="str">
            <v>VL</v>
          </cell>
          <cell r="J176">
            <v>254</v>
          </cell>
          <cell r="K176">
            <v>10</v>
          </cell>
          <cell r="L176">
            <v>1525</v>
          </cell>
          <cell r="M176">
            <v>4575</v>
          </cell>
          <cell r="N176">
            <v>10</v>
          </cell>
          <cell r="O176">
            <v>3.2</v>
          </cell>
          <cell r="Q176" t="str">
            <v>H</v>
          </cell>
          <cell r="S176" t="str">
            <v>Not</v>
          </cell>
          <cell r="T176" t="str">
            <v>EUR</v>
          </cell>
          <cell r="U176">
            <v>0</v>
          </cell>
          <cell r="V176">
            <v>3130</v>
          </cell>
          <cell r="W176">
            <v>0</v>
          </cell>
          <cell r="X176" t="str">
            <v>?</v>
          </cell>
          <cell r="Y176" t="str">
            <v>Supply by Client</v>
          </cell>
          <cell r="AB176" t="str">
            <v>VESS</v>
          </cell>
        </row>
        <row r="177">
          <cell r="B177" t="str">
            <v>AI</v>
          </cell>
          <cell r="C177" t="str">
            <v>CS</v>
          </cell>
          <cell r="E177" t="str">
            <v>41</v>
          </cell>
          <cell r="G177" t="str">
            <v>475-E-406</v>
          </cell>
          <cell r="H177" t="str">
            <v>Condensate Vent Cooler</v>
          </cell>
          <cell r="I177">
            <v>0.25</v>
          </cell>
          <cell r="J177">
            <v>12</v>
          </cell>
          <cell r="L177">
            <v>171</v>
          </cell>
          <cell r="M177">
            <v>1.8</v>
          </cell>
          <cell r="N177">
            <v>50</v>
          </cell>
          <cell r="O177">
            <v>1</v>
          </cell>
          <cell r="P177">
            <v>25</v>
          </cell>
          <cell r="Q177" t="str">
            <v>X</v>
          </cell>
          <cell r="T177" t="str">
            <v>EUR</v>
          </cell>
          <cell r="U177">
            <v>0</v>
          </cell>
          <cell r="V177">
            <v>3780</v>
          </cell>
          <cell r="W177">
            <v>0</v>
          </cell>
          <cell r="X177" t="str">
            <v>.</v>
          </cell>
          <cell r="AB177" t="str">
            <v>AIRC</v>
          </cell>
        </row>
        <row r="178">
          <cell r="B178" t="str">
            <v>AI</v>
          </cell>
          <cell r="C178" t="str">
            <v>CS</v>
          </cell>
          <cell r="E178" t="str">
            <v>41</v>
          </cell>
          <cell r="G178" t="str">
            <v>475-E-415</v>
          </cell>
          <cell r="H178" t="str">
            <v>LP Steam Condenser</v>
          </cell>
          <cell r="I178">
            <v>5.68</v>
          </cell>
          <cell r="J178">
            <v>197</v>
          </cell>
          <cell r="L178">
            <v>190</v>
          </cell>
          <cell r="M178">
            <v>10</v>
          </cell>
          <cell r="N178">
            <v>50</v>
          </cell>
          <cell r="O178">
            <v>2</v>
          </cell>
          <cell r="P178">
            <v>50</v>
          </cell>
          <cell r="Q178" t="str">
            <v>X</v>
          </cell>
          <cell r="T178" t="str">
            <v>EUR</v>
          </cell>
          <cell r="U178">
            <v>0</v>
          </cell>
          <cell r="V178">
            <v>17100</v>
          </cell>
          <cell r="W178">
            <v>0</v>
          </cell>
          <cell r="X178" t="str">
            <v>.</v>
          </cell>
          <cell r="AB178" t="str">
            <v>AIRC</v>
          </cell>
        </row>
        <row r="179">
          <cell r="B179" t="str">
            <v>AI</v>
          </cell>
          <cell r="C179" t="str">
            <v>CS</v>
          </cell>
          <cell r="E179" t="str">
            <v>41</v>
          </cell>
          <cell r="G179" t="str">
            <v>475-E-422</v>
          </cell>
          <cell r="H179" t="str">
            <v>HP Condensate Cooler</v>
          </cell>
          <cell r="I179">
            <v>8.85</v>
          </cell>
          <cell r="J179">
            <v>460</v>
          </cell>
          <cell r="L179">
            <v>170</v>
          </cell>
          <cell r="M179">
            <v>7</v>
          </cell>
          <cell r="N179">
            <v>50</v>
          </cell>
          <cell r="O179">
            <v>2</v>
          </cell>
          <cell r="P179">
            <v>50</v>
          </cell>
          <cell r="Q179" t="str">
            <v>X</v>
          </cell>
          <cell r="T179" t="str">
            <v>EUR</v>
          </cell>
          <cell r="U179">
            <v>0</v>
          </cell>
          <cell r="V179">
            <v>30600</v>
          </cell>
          <cell r="W179">
            <v>0</v>
          </cell>
          <cell r="X179" t="str">
            <v>.</v>
          </cell>
          <cell r="AB179" t="str">
            <v>AIRC</v>
          </cell>
        </row>
        <row r="180">
          <cell r="B180" t="str">
            <v>BA</v>
          </cell>
          <cell r="E180" t="str">
            <v>41</v>
          </cell>
          <cell r="G180" t="str">
            <v>475-D-405</v>
          </cell>
          <cell r="H180" t="str">
            <v>Sulfur Pitr</v>
          </cell>
          <cell r="I180" t="str">
            <v>CONCRETE Internal Acid Resist.Lined - Capacity = 190 m3 - Dimens: mt ( L = 58 W = 12 H = min.3-max.4,5 )+Cover and Accessories</v>
          </cell>
          <cell r="T180" t="str">
            <v>EUR</v>
          </cell>
          <cell r="U180">
            <v>0</v>
          </cell>
          <cell r="V180">
            <v>0</v>
          </cell>
          <cell r="W180">
            <v>0</v>
          </cell>
          <cell r="X180" t="str">
            <v>.</v>
          </cell>
          <cell r="AB180" t="str">
            <v>MISC</v>
          </cell>
        </row>
        <row r="181">
          <cell r="B181" t="str">
            <v>CA</v>
          </cell>
          <cell r="E181" t="str">
            <v>41</v>
          </cell>
          <cell r="H181" t="str">
            <v>Catalyst for Sulfur Unit 400</v>
          </cell>
          <cell r="M181" t="str">
            <v>Procatalyse CRS-31 = 160 m3 - 3-4 mm Extrudates - Kg/m3 = 1,100</v>
          </cell>
          <cell r="T181" t="str">
            <v>EUR</v>
          </cell>
          <cell r="U181">
            <v>0</v>
          </cell>
          <cell r="V181">
            <v>176000</v>
          </cell>
          <cell r="W181">
            <v>0</v>
          </cell>
          <cell r="X181" t="str">
            <v>.</v>
          </cell>
          <cell r="AB181" t="str">
            <v>TRAY</v>
          </cell>
        </row>
        <row r="182">
          <cell r="B182" t="str">
            <v>CA</v>
          </cell>
          <cell r="E182" t="str">
            <v>41</v>
          </cell>
          <cell r="H182" t="str">
            <v>Catalyst for Sulfur Unit 400</v>
          </cell>
          <cell r="M182" t="str">
            <v>Procatalyse CR-3S = 49 m3 - 3-6 mm Balls - Kg/m3 = 720</v>
          </cell>
          <cell r="T182" t="str">
            <v>EUR</v>
          </cell>
          <cell r="U182">
            <v>0</v>
          </cell>
          <cell r="V182">
            <v>35500</v>
          </cell>
          <cell r="W182">
            <v>0</v>
          </cell>
          <cell r="X182" t="str">
            <v>.</v>
          </cell>
          <cell r="AB182" t="str">
            <v>TRAY</v>
          </cell>
        </row>
        <row r="183">
          <cell r="B183" t="str">
            <v>CA</v>
          </cell>
          <cell r="E183" t="str">
            <v>41</v>
          </cell>
          <cell r="H183" t="str">
            <v>Catalyst for Sulfur Unit 400</v>
          </cell>
          <cell r="M183" t="str">
            <v>Silica Type Superclaus = 74 m3 - 1,8 mm Extrudates - Kg/m3 = 500</v>
          </cell>
          <cell r="T183" t="str">
            <v>EUR</v>
          </cell>
          <cell r="U183">
            <v>0</v>
          </cell>
          <cell r="V183">
            <v>37000</v>
          </cell>
          <cell r="W183">
            <v>0</v>
          </cell>
          <cell r="X183" t="str">
            <v>.</v>
          </cell>
          <cell r="AB183" t="str">
            <v>TRAY</v>
          </cell>
        </row>
        <row r="184">
          <cell r="B184" t="str">
            <v>CA</v>
          </cell>
          <cell r="E184" t="str">
            <v>41</v>
          </cell>
          <cell r="H184" t="str">
            <v>Catalyst for Sulfur Unit 400</v>
          </cell>
          <cell r="M184" t="str">
            <v>Alpha-Alumina Type Superclaus = 25 m3 - 1,82 mm Extrudates - Kg/m3 = 900</v>
          </cell>
          <cell r="T184" t="str">
            <v>EUR</v>
          </cell>
          <cell r="U184">
            <v>0</v>
          </cell>
          <cell r="V184">
            <v>22500</v>
          </cell>
          <cell r="W184">
            <v>0</v>
          </cell>
          <cell r="X184" t="str">
            <v>.</v>
          </cell>
          <cell r="AB184" t="str">
            <v>TRAY</v>
          </cell>
        </row>
        <row r="185">
          <cell r="B185" t="str">
            <v>CC</v>
          </cell>
          <cell r="C185" t="str">
            <v>CS</v>
          </cell>
          <cell r="E185" t="str">
            <v>41</v>
          </cell>
          <cell r="G185" t="str">
            <v>475-K-401A</v>
          </cell>
          <cell r="H185" t="str">
            <v>Combustion Air Blower</v>
          </cell>
          <cell r="I185">
            <v>30000</v>
          </cell>
          <cell r="J185">
            <v>28.8</v>
          </cell>
          <cell r="K185">
            <v>48</v>
          </cell>
          <cell r="L185">
            <v>1</v>
          </cell>
          <cell r="M185">
            <v>48</v>
          </cell>
          <cell r="N185">
            <v>1.9</v>
          </cell>
          <cell r="P185">
            <v>1200</v>
          </cell>
          <cell r="R185" t="str">
            <v>CS</v>
          </cell>
          <cell r="T185" t="str">
            <v>EUR</v>
          </cell>
          <cell r="U185">
            <v>0</v>
          </cell>
          <cell r="V185">
            <v>15000</v>
          </cell>
          <cell r="W185">
            <v>0</v>
          </cell>
          <cell r="X185" t="str">
            <v>Steam Turbine-Incl.N°1 Filter + N°2 Silencers</v>
          </cell>
          <cell r="AB185" t="str">
            <v>CCOM</v>
          </cell>
        </row>
        <row r="186">
          <cell r="B186" t="str">
            <v>CC</v>
          </cell>
          <cell r="C186" t="str">
            <v>CS</v>
          </cell>
          <cell r="E186" t="str">
            <v>41</v>
          </cell>
          <cell r="G186" t="str">
            <v>475-K-401B</v>
          </cell>
          <cell r="I186">
            <v>30000</v>
          </cell>
          <cell r="J186">
            <v>28.8</v>
          </cell>
          <cell r="K186">
            <v>48</v>
          </cell>
          <cell r="L186">
            <v>1</v>
          </cell>
          <cell r="M186">
            <v>48</v>
          </cell>
          <cell r="N186">
            <v>1.9</v>
          </cell>
          <cell r="P186">
            <v>1200</v>
          </cell>
          <cell r="R186" t="str">
            <v>CS</v>
          </cell>
          <cell r="T186" t="str">
            <v>EUR</v>
          </cell>
          <cell r="U186">
            <v>0</v>
          </cell>
          <cell r="V186">
            <v>15000</v>
          </cell>
          <cell r="W186">
            <v>0</v>
          </cell>
          <cell r="X186" t="str">
            <v>Steam Turbine-Incl.N°1 Filter + N°2 Silencers</v>
          </cell>
          <cell r="AB186" t="str">
            <v>CCOM</v>
          </cell>
        </row>
        <row r="187">
          <cell r="B187" t="str">
            <v>CC</v>
          </cell>
          <cell r="C187" t="str">
            <v>CS</v>
          </cell>
          <cell r="E187" t="str">
            <v>41</v>
          </cell>
          <cell r="G187" t="str">
            <v>475-K-401C</v>
          </cell>
          <cell r="I187">
            <v>30000</v>
          </cell>
          <cell r="J187">
            <v>28.8</v>
          </cell>
          <cell r="K187">
            <v>48</v>
          </cell>
          <cell r="L187">
            <v>1</v>
          </cell>
          <cell r="M187">
            <v>48</v>
          </cell>
          <cell r="N187">
            <v>1.9</v>
          </cell>
          <cell r="P187">
            <v>1200</v>
          </cell>
          <cell r="R187" t="str">
            <v>CS</v>
          </cell>
          <cell r="T187" t="str">
            <v>EUR</v>
          </cell>
          <cell r="U187">
            <v>0</v>
          </cell>
          <cell r="V187">
            <v>15000</v>
          </cell>
          <cell r="W187">
            <v>0</v>
          </cell>
          <cell r="X187" t="str">
            <v>Electric Motor - Incl.N°1 Filter + N°2 Silencers</v>
          </cell>
          <cell r="AB187" t="str">
            <v>CCOM</v>
          </cell>
        </row>
        <row r="188">
          <cell r="B188" t="str">
            <v>CC</v>
          </cell>
          <cell r="C188" t="str">
            <v>CS</v>
          </cell>
          <cell r="E188" t="str">
            <v>41</v>
          </cell>
          <cell r="G188" t="str">
            <v>475-K-401D</v>
          </cell>
          <cell r="I188">
            <v>30000</v>
          </cell>
          <cell r="J188">
            <v>28.8</v>
          </cell>
          <cell r="K188">
            <v>48</v>
          </cell>
          <cell r="L188">
            <v>1</v>
          </cell>
          <cell r="M188">
            <v>48</v>
          </cell>
          <cell r="N188">
            <v>1.9</v>
          </cell>
          <cell r="P188">
            <v>1200</v>
          </cell>
          <cell r="R188" t="str">
            <v>CS</v>
          </cell>
          <cell r="T188" t="str">
            <v>EUR</v>
          </cell>
          <cell r="U188">
            <v>0</v>
          </cell>
          <cell r="V188">
            <v>15000</v>
          </cell>
          <cell r="W188">
            <v>0</v>
          </cell>
          <cell r="X188" t="str">
            <v>Electric Motor - Incl.N°1 Filter + N°2 Silencers</v>
          </cell>
          <cell r="AB188" t="str">
            <v>CCOM</v>
          </cell>
        </row>
        <row r="189">
          <cell r="B189" t="str">
            <v>CO</v>
          </cell>
          <cell r="E189" t="str">
            <v>41</v>
          </cell>
          <cell r="G189" t="str">
            <v>475-E-425A</v>
          </cell>
          <cell r="H189" t="str">
            <v>SRU Cooling Tower</v>
          </cell>
          <cell r="I189">
            <v>507</v>
          </cell>
          <cell r="J189">
            <v>48</v>
          </cell>
          <cell r="K189">
            <v>39</v>
          </cell>
          <cell r="L189">
            <v>33</v>
          </cell>
          <cell r="O189" t="str">
            <v>GCS</v>
          </cell>
          <cell r="P189" t="str">
            <v>GCS</v>
          </cell>
          <cell r="T189" t="str">
            <v>EUR</v>
          </cell>
          <cell r="U189">
            <v>0</v>
          </cell>
          <cell r="V189">
            <v>250000</v>
          </cell>
          <cell r="W189">
            <v>0</v>
          </cell>
          <cell r="X189" t="str">
            <v>Mkcal/hr 4,45</v>
          </cell>
          <cell r="AB189" t="str">
            <v>COOL</v>
          </cell>
        </row>
        <row r="190">
          <cell r="B190" t="str">
            <v>CO</v>
          </cell>
          <cell r="E190" t="str">
            <v>41</v>
          </cell>
          <cell r="G190" t="str">
            <v>475-E-425B</v>
          </cell>
          <cell r="I190">
            <v>507</v>
          </cell>
          <cell r="J190">
            <v>48</v>
          </cell>
          <cell r="K190">
            <v>39</v>
          </cell>
          <cell r="L190">
            <v>33</v>
          </cell>
          <cell r="O190" t="str">
            <v>GCS</v>
          </cell>
          <cell r="P190" t="str">
            <v>GCS</v>
          </cell>
          <cell r="T190" t="str">
            <v>EUR</v>
          </cell>
          <cell r="U190">
            <v>0</v>
          </cell>
          <cell r="V190">
            <v>250000</v>
          </cell>
          <cell r="W190">
            <v>0</v>
          </cell>
          <cell r="X190" t="str">
            <v>Mkcal/hr 4,45</v>
          </cell>
          <cell r="AB190" t="str">
            <v>COOL</v>
          </cell>
        </row>
        <row r="191">
          <cell r="B191" t="str">
            <v>CO</v>
          </cell>
          <cell r="E191" t="str">
            <v>41</v>
          </cell>
          <cell r="G191" t="str">
            <v>420-E-420</v>
          </cell>
          <cell r="H191" t="str">
            <v>SRU Cooling Tower</v>
          </cell>
          <cell r="I191">
            <v>642</v>
          </cell>
          <cell r="J191">
            <v>48</v>
          </cell>
          <cell r="K191">
            <v>39</v>
          </cell>
          <cell r="L191">
            <v>33</v>
          </cell>
          <cell r="O191" t="str">
            <v>GCS</v>
          </cell>
          <cell r="P191" t="str">
            <v>GCS</v>
          </cell>
          <cell r="T191" t="str">
            <v>EUR</v>
          </cell>
          <cell r="U191">
            <v>0</v>
          </cell>
          <cell r="V191">
            <v>300000</v>
          </cell>
          <cell r="W191">
            <v>0</v>
          </cell>
          <cell r="X191" t="str">
            <v>Mkcal/hr 5,65</v>
          </cell>
          <cell r="AB191" t="str">
            <v>COOL</v>
          </cell>
        </row>
        <row r="192">
          <cell r="B192" t="str">
            <v>CP02</v>
          </cell>
          <cell r="C192" t="str">
            <v>CS</v>
          </cell>
          <cell r="E192" t="str">
            <v>41</v>
          </cell>
          <cell r="G192" t="str">
            <v>475-G-406A</v>
          </cell>
          <cell r="H192" t="str">
            <v>LP Condensate Drum Pump</v>
          </cell>
          <cell r="I192">
            <v>8</v>
          </cell>
          <cell r="J192">
            <v>105</v>
          </cell>
          <cell r="K192">
            <v>5.8</v>
          </cell>
          <cell r="L192">
            <v>55</v>
          </cell>
          <cell r="M192">
            <v>2.75</v>
          </cell>
          <cell r="N192">
            <v>4</v>
          </cell>
          <cell r="O192" t="str">
            <v>CS</v>
          </cell>
          <cell r="Q192" t="str">
            <v>E</v>
          </cell>
          <cell r="S192" t="str">
            <v>H</v>
          </cell>
          <cell r="T192" t="str">
            <v>EUR</v>
          </cell>
          <cell r="U192">
            <v>0</v>
          </cell>
          <cell r="V192">
            <v>110</v>
          </cell>
          <cell r="W192">
            <v>0</v>
          </cell>
          <cell r="X192" t="str">
            <v>.</v>
          </cell>
          <cell r="AB192" t="str">
            <v>CPUM</v>
          </cell>
        </row>
        <row r="193">
          <cell r="B193" t="str">
            <v>CP02</v>
          </cell>
          <cell r="C193" t="str">
            <v>CS</v>
          </cell>
          <cell r="E193" t="str">
            <v>41</v>
          </cell>
          <cell r="G193" t="str">
            <v>475-G-406B</v>
          </cell>
          <cell r="I193">
            <v>8</v>
          </cell>
          <cell r="J193">
            <v>105</v>
          </cell>
          <cell r="K193">
            <v>5.8</v>
          </cell>
          <cell r="L193">
            <v>55</v>
          </cell>
          <cell r="M193">
            <v>2.75</v>
          </cell>
          <cell r="N193">
            <v>4</v>
          </cell>
          <cell r="O193" t="str">
            <v>CS</v>
          </cell>
          <cell r="Q193" t="str">
            <v>E</v>
          </cell>
          <cell r="S193" t="str">
            <v>H</v>
          </cell>
          <cell r="T193" t="str">
            <v>EUR</v>
          </cell>
          <cell r="U193">
            <v>0</v>
          </cell>
          <cell r="V193">
            <v>110</v>
          </cell>
          <cell r="W193">
            <v>0</v>
          </cell>
          <cell r="X193" t="str">
            <v>.</v>
          </cell>
          <cell r="AB193" t="str">
            <v>CPUM</v>
          </cell>
        </row>
        <row r="194">
          <cell r="B194" t="str">
            <v>CP02</v>
          </cell>
          <cell r="C194" t="str">
            <v>CS</v>
          </cell>
          <cell r="E194" t="str">
            <v>41</v>
          </cell>
          <cell r="G194" t="str">
            <v>475-G-428A</v>
          </cell>
          <cell r="H194" t="str">
            <v>HP Condensate Pump</v>
          </cell>
          <cell r="I194">
            <v>52</v>
          </cell>
          <cell r="J194">
            <v>170</v>
          </cell>
          <cell r="K194">
            <v>8.9</v>
          </cell>
          <cell r="L194">
            <v>44</v>
          </cell>
          <cell r="M194">
            <v>2</v>
          </cell>
          <cell r="N194">
            <v>15</v>
          </cell>
          <cell r="O194" t="str">
            <v>CS</v>
          </cell>
          <cell r="Q194" t="str">
            <v>E</v>
          </cell>
          <cell r="S194" t="str">
            <v>H</v>
          </cell>
          <cell r="T194" t="str">
            <v>EUR</v>
          </cell>
          <cell r="U194">
            <v>0</v>
          </cell>
          <cell r="V194">
            <v>310</v>
          </cell>
          <cell r="W194">
            <v>0</v>
          </cell>
          <cell r="X194" t="str">
            <v>.</v>
          </cell>
          <cell r="AB194" t="str">
            <v>CPUM</v>
          </cell>
        </row>
        <row r="195">
          <cell r="B195" t="str">
            <v>CP02</v>
          </cell>
          <cell r="C195" t="str">
            <v>CS</v>
          </cell>
          <cell r="E195" t="str">
            <v>41</v>
          </cell>
          <cell r="G195" t="str">
            <v>475-G-428B</v>
          </cell>
          <cell r="I195">
            <v>52</v>
          </cell>
          <cell r="J195">
            <v>170</v>
          </cell>
          <cell r="K195">
            <v>8.9</v>
          </cell>
          <cell r="L195">
            <v>44</v>
          </cell>
          <cell r="M195">
            <v>2</v>
          </cell>
          <cell r="N195">
            <v>15</v>
          </cell>
          <cell r="O195" t="str">
            <v>CS</v>
          </cell>
          <cell r="Q195" t="str">
            <v>E</v>
          </cell>
          <cell r="S195" t="str">
            <v>H</v>
          </cell>
          <cell r="T195" t="str">
            <v>EUR</v>
          </cell>
          <cell r="U195">
            <v>0</v>
          </cell>
          <cell r="V195">
            <v>310</v>
          </cell>
          <cell r="W195">
            <v>0</v>
          </cell>
          <cell r="X195" t="str">
            <v>.</v>
          </cell>
          <cell r="AB195" t="str">
            <v>CPUM</v>
          </cell>
        </row>
        <row r="196">
          <cell r="B196" t="str">
            <v>CP02</v>
          </cell>
          <cell r="C196" t="str">
            <v>CS</v>
          </cell>
          <cell r="E196" t="str">
            <v>41</v>
          </cell>
          <cell r="G196" t="str">
            <v>475-G-405A</v>
          </cell>
          <cell r="H196" t="str">
            <v>Sulfur Product Pump</v>
          </cell>
          <cell r="I196">
            <v>65</v>
          </cell>
          <cell r="J196">
            <v>150</v>
          </cell>
          <cell r="K196">
            <v>12.3</v>
          </cell>
          <cell r="L196">
            <v>45</v>
          </cell>
          <cell r="M196">
            <v>5.8</v>
          </cell>
          <cell r="N196">
            <v>40</v>
          </cell>
          <cell r="O196" t="str">
            <v>CS</v>
          </cell>
          <cell r="Q196" t="str">
            <v>E</v>
          </cell>
          <cell r="S196" t="str">
            <v>V</v>
          </cell>
          <cell r="T196" t="str">
            <v>EUR</v>
          </cell>
          <cell r="U196">
            <v>0</v>
          </cell>
          <cell r="V196">
            <v>1150</v>
          </cell>
          <cell r="W196">
            <v>0</v>
          </cell>
          <cell r="AB196" t="str">
            <v>CPUM</v>
          </cell>
        </row>
        <row r="197">
          <cell r="B197" t="str">
            <v>CP02</v>
          </cell>
          <cell r="C197" t="str">
            <v>CS</v>
          </cell>
          <cell r="E197" t="str">
            <v>41</v>
          </cell>
          <cell r="G197" t="str">
            <v>475-G-405B</v>
          </cell>
          <cell r="I197">
            <v>65</v>
          </cell>
          <cell r="J197">
            <v>150</v>
          </cell>
          <cell r="K197">
            <v>12.3</v>
          </cell>
          <cell r="L197">
            <v>45</v>
          </cell>
          <cell r="M197">
            <v>5.8</v>
          </cell>
          <cell r="N197">
            <v>40</v>
          </cell>
          <cell r="O197" t="str">
            <v>CS</v>
          </cell>
          <cell r="Q197" t="str">
            <v>E</v>
          </cell>
          <cell r="S197" t="str">
            <v>V</v>
          </cell>
          <cell r="T197" t="str">
            <v>EUR</v>
          </cell>
          <cell r="U197">
            <v>0</v>
          </cell>
          <cell r="V197">
            <v>1150</v>
          </cell>
          <cell r="W197">
            <v>0</v>
          </cell>
          <cell r="AB197" t="str">
            <v>CPUM</v>
          </cell>
        </row>
        <row r="198">
          <cell r="B198" t="str">
            <v>CP02</v>
          </cell>
          <cell r="E198" t="str">
            <v>41</v>
          </cell>
          <cell r="G198" t="str">
            <v>475-G-401A</v>
          </cell>
          <cell r="H198" t="str">
            <v>Sour Water Pump ( Scrubber )</v>
          </cell>
          <cell r="I198">
            <v>232</v>
          </cell>
          <cell r="J198">
            <v>48</v>
          </cell>
          <cell r="K198">
            <v>10.199999999999999</v>
          </cell>
          <cell r="L198">
            <v>63</v>
          </cell>
          <cell r="M198">
            <v>17.5</v>
          </cell>
          <cell r="N198">
            <v>100</v>
          </cell>
          <cell r="Q198" t="str">
            <v>E</v>
          </cell>
          <cell r="S198" t="str">
            <v>H</v>
          </cell>
          <cell r="T198" t="str">
            <v>EUR</v>
          </cell>
          <cell r="U198">
            <v>0</v>
          </cell>
          <cell r="V198">
            <v>1450</v>
          </cell>
          <cell r="W198">
            <v>0</v>
          </cell>
          <cell r="X198" t="str">
            <v>.</v>
          </cell>
          <cell r="AB198" t="str">
            <v>CPUM</v>
          </cell>
        </row>
        <row r="199">
          <cell r="B199" t="str">
            <v>CP02</v>
          </cell>
          <cell r="E199" t="str">
            <v>41</v>
          </cell>
          <cell r="G199" t="str">
            <v>475-G-401B</v>
          </cell>
          <cell r="I199">
            <v>232</v>
          </cell>
          <cell r="J199">
            <v>48</v>
          </cell>
          <cell r="K199">
            <v>10.199999999999999</v>
          </cell>
          <cell r="L199">
            <v>63</v>
          </cell>
          <cell r="M199">
            <v>17.5</v>
          </cell>
          <cell r="N199">
            <v>100</v>
          </cell>
          <cell r="Q199" t="str">
            <v>E</v>
          </cell>
          <cell r="S199" t="str">
            <v>H</v>
          </cell>
          <cell r="T199" t="str">
            <v>EUR</v>
          </cell>
          <cell r="U199">
            <v>0</v>
          </cell>
          <cell r="V199">
            <v>1450</v>
          </cell>
          <cell r="W199">
            <v>0</v>
          </cell>
          <cell r="X199" t="str">
            <v>.</v>
          </cell>
          <cell r="AB199" t="str">
            <v>CPUM</v>
          </cell>
        </row>
        <row r="200">
          <cell r="B200" t="str">
            <v>CP02</v>
          </cell>
          <cell r="E200" t="str">
            <v>41</v>
          </cell>
          <cell r="G200" t="str">
            <v>475-G-402A</v>
          </cell>
          <cell r="H200" t="str">
            <v>Sour Water Pump ( KO Drum )</v>
          </cell>
          <cell r="I200">
            <v>6.5</v>
          </cell>
          <cell r="J200">
            <v>42</v>
          </cell>
          <cell r="K200">
            <v>10.3</v>
          </cell>
          <cell r="L200">
            <v>65</v>
          </cell>
          <cell r="M200">
            <v>18.5</v>
          </cell>
          <cell r="N200">
            <v>4</v>
          </cell>
          <cell r="Q200" t="str">
            <v>E</v>
          </cell>
          <cell r="S200" t="str">
            <v>H</v>
          </cell>
          <cell r="T200" t="str">
            <v>EUR</v>
          </cell>
          <cell r="U200">
            <v>0</v>
          </cell>
          <cell r="V200">
            <v>110</v>
          </cell>
          <cell r="W200">
            <v>0</v>
          </cell>
          <cell r="X200" t="str">
            <v>.</v>
          </cell>
          <cell r="AB200" t="str">
            <v>CPUM</v>
          </cell>
        </row>
        <row r="201">
          <cell r="B201" t="str">
            <v>CP02</v>
          </cell>
          <cell r="E201" t="str">
            <v>41</v>
          </cell>
          <cell r="G201" t="str">
            <v>475-G-402B</v>
          </cell>
          <cell r="I201">
            <v>6.5</v>
          </cell>
          <cell r="J201">
            <v>42</v>
          </cell>
          <cell r="K201">
            <v>10.3</v>
          </cell>
          <cell r="L201">
            <v>65</v>
          </cell>
          <cell r="M201">
            <v>18.5</v>
          </cell>
          <cell r="N201">
            <v>4</v>
          </cell>
          <cell r="Q201" t="str">
            <v>E</v>
          </cell>
          <cell r="S201" t="str">
            <v>H</v>
          </cell>
          <cell r="T201" t="str">
            <v>EUR</v>
          </cell>
          <cell r="U201">
            <v>0</v>
          </cell>
          <cell r="V201">
            <v>110</v>
          </cell>
          <cell r="W201">
            <v>0</v>
          </cell>
          <cell r="X201" t="str">
            <v>.</v>
          </cell>
          <cell r="AB201" t="str">
            <v>CPUM</v>
          </cell>
        </row>
        <row r="202">
          <cell r="B202" t="str">
            <v>CP02</v>
          </cell>
          <cell r="E202" t="str">
            <v>41</v>
          </cell>
          <cell r="G202" t="str">
            <v>475-G-418A</v>
          </cell>
          <cell r="H202" t="str">
            <v>Oil Skim Pump</v>
          </cell>
          <cell r="I202">
            <v>11.5</v>
          </cell>
          <cell r="J202">
            <v>48</v>
          </cell>
          <cell r="K202">
            <v>8.9</v>
          </cell>
          <cell r="L202">
            <v>88</v>
          </cell>
          <cell r="M202">
            <v>0.5</v>
          </cell>
          <cell r="N202">
            <v>5.5</v>
          </cell>
          <cell r="Q202" t="str">
            <v>E</v>
          </cell>
          <cell r="S202" t="str">
            <v>H</v>
          </cell>
          <cell r="T202" t="str">
            <v>EUR</v>
          </cell>
          <cell r="U202">
            <v>0</v>
          </cell>
          <cell r="V202">
            <v>140</v>
          </cell>
          <cell r="W202">
            <v>0</v>
          </cell>
          <cell r="X202" t="str">
            <v>.</v>
          </cell>
          <cell r="AB202" t="str">
            <v>CPUM</v>
          </cell>
        </row>
        <row r="203">
          <cell r="B203" t="str">
            <v>CP02</v>
          </cell>
          <cell r="E203" t="str">
            <v>41</v>
          </cell>
          <cell r="G203" t="str">
            <v>475-G-418B</v>
          </cell>
          <cell r="I203">
            <v>11.5</v>
          </cell>
          <cell r="J203">
            <v>48</v>
          </cell>
          <cell r="K203">
            <v>8.9</v>
          </cell>
          <cell r="L203">
            <v>88</v>
          </cell>
          <cell r="M203">
            <v>0.5</v>
          </cell>
          <cell r="N203">
            <v>5.5</v>
          </cell>
          <cell r="Q203" t="str">
            <v>E</v>
          </cell>
          <cell r="S203" t="str">
            <v>H</v>
          </cell>
          <cell r="T203" t="str">
            <v>EUR</v>
          </cell>
          <cell r="U203">
            <v>0</v>
          </cell>
          <cell r="V203">
            <v>140</v>
          </cell>
          <cell r="W203">
            <v>0</v>
          </cell>
          <cell r="X203" t="str">
            <v>.</v>
          </cell>
          <cell r="AB203" t="str">
            <v>CPUM</v>
          </cell>
        </row>
        <row r="204">
          <cell r="B204" t="str">
            <v>CP02</v>
          </cell>
          <cell r="E204" t="str">
            <v>41</v>
          </cell>
          <cell r="G204" t="str">
            <v>475-G-427A</v>
          </cell>
          <cell r="H204" t="str">
            <v>Blow-Down Pump</v>
          </cell>
          <cell r="I204">
            <v>9</v>
          </cell>
          <cell r="J204">
            <v>171</v>
          </cell>
          <cell r="K204">
            <v>7.1</v>
          </cell>
          <cell r="L204">
            <v>46</v>
          </cell>
          <cell r="M204">
            <v>2.4500000000000002</v>
          </cell>
          <cell r="N204">
            <v>4</v>
          </cell>
          <cell r="Q204" t="str">
            <v>E</v>
          </cell>
          <cell r="S204" t="str">
            <v>H</v>
          </cell>
          <cell r="T204" t="str">
            <v>EUR</v>
          </cell>
          <cell r="U204">
            <v>0</v>
          </cell>
          <cell r="V204">
            <v>110</v>
          </cell>
          <cell r="W204">
            <v>0</v>
          </cell>
          <cell r="X204" t="str">
            <v>.</v>
          </cell>
          <cell r="AB204" t="str">
            <v>CPUM</v>
          </cell>
        </row>
        <row r="205">
          <cell r="B205" t="str">
            <v>CP02</v>
          </cell>
          <cell r="E205" t="str">
            <v>41</v>
          </cell>
          <cell r="G205" t="str">
            <v>475-G-427B</v>
          </cell>
          <cell r="I205">
            <v>9</v>
          </cell>
          <cell r="J205">
            <v>171</v>
          </cell>
          <cell r="K205">
            <v>7.1</v>
          </cell>
          <cell r="L205">
            <v>46</v>
          </cell>
          <cell r="M205">
            <v>2.4500000000000002</v>
          </cell>
          <cell r="N205">
            <v>4</v>
          </cell>
          <cell r="Q205" t="str">
            <v>E</v>
          </cell>
          <cell r="S205" t="str">
            <v>H</v>
          </cell>
          <cell r="T205" t="str">
            <v>EUR</v>
          </cell>
          <cell r="U205">
            <v>0</v>
          </cell>
          <cell r="V205">
            <v>110</v>
          </cell>
          <cell r="W205">
            <v>0</v>
          </cell>
          <cell r="X205" t="str">
            <v>.</v>
          </cell>
          <cell r="AB205" t="str">
            <v>CPUM</v>
          </cell>
        </row>
        <row r="206">
          <cell r="B206" t="str">
            <v>DR</v>
          </cell>
          <cell r="E206" t="str">
            <v>41</v>
          </cell>
          <cell r="G206" t="str">
            <v>475-KT-401A</v>
          </cell>
          <cell r="H206" t="str">
            <v>Steam Turbine for Blower</v>
          </cell>
          <cell r="Q206">
            <v>900</v>
          </cell>
          <cell r="T206" t="str">
            <v>EUR</v>
          </cell>
          <cell r="U206">
            <v>0</v>
          </cell>
          <cell r="V206">
            <v>4000</v>
          </cell>
          <cell r="W206">
            <v>0</v>
          </cell>
          <cell r="X206" t="str">
            <v>.</v>
          </cell>
          <cell r="AB206" t="str">
            <v>DRIV</v>
          </cell>
        </row>
        <row r="207">
          <cell r="B207" t="str">
            <v>DR</v>
          </cell>
          <cell r="E207" t="str">
            <v>41</v>
          </cell>
          <cell r="G207" t="str">
            <v>475-KT-401B</v>
          </cell>
          <cell r="Q207">
            <v>900</v>
          </cell>
          <cell r="T207" t="str">
            <v>EUR</v>
          </cell>
          <cell r="U207">
            <v>0</v>
          </cell>
          <cell r="V207">
            <v>4000</v>
          </cell>
          <cell r="W207">
            <v>0</v>
          </cell>
          <cell r="X207" t="str">
            <v>.</v>
          </cell>
          <cell r="AB207" t="str">
            <v>DRIV</v>
          </cell>
        </row>
        <row r="208">
          <cell r="B208" t="str">
            <v>DR</v>
          </cell>
          <cell r="E208" t="str">
            <v>41</v>
          </cell>
          <cell r="G208" t="str">
            <v>475-KT-401C</v>
          </cell>
          <cell r="H208" t="str">
            <v>Electric Motor for Blower</v>
          </cell>
          <cell r="I208">
            <v>1200</v>
          </cell>
          <cell r="J208" t="str">
            <v>Eexn</v>
          </cell>
          <cell r="T208" t="str">
            <v>EUR</v>
          </cell>
          <cell r="U208">
            <v>0</v>
          </cell>
          <cell r="V208">
            <v>5950</v>
          </cell>
          <cell r="W208">
            <v>0</v>
          </cell>
          <cell r="X208" t="str">
            <v>.</v>
          </cell>
          <cell r="AB208" t="str">
            <v>DRIV</v>
          </cell>
        </row>
        <row r="209">
          <cell r="B209" t="str">
            <v>DR</v>
          </cell>
          <cell r="E209" t="str">
            <v>41</v>
          </cell>
          <cell r="G209" t="str">
            <v>475-KT-401D</v>
          </cell>
          <cell r="I209">
            <v>1200</v>
          </cell>
          <cell r="J209" t="str">
            <v>Eexn</v>
          </cell>
          <cell r="T209" t="str">
            <v>EUR</v>
          </cell>
          <cell r="U209">
            <v>0</v>
          </cell>
          <cell r="V209">
            <v>5950</v>
          </cell>
          <cell r="W209">
            <v>0</v>
          </cell>
          <cell r="X209" t="str">
            <v>.</v>
          </cell>
          <cell r="AB209" t="str">
            <v>DRIV</v>
          </cell>
        </row>
        <row r="210">
          <cell r="B210" t="str">
            <v>EX02</v>
          </cell>
          <cell r="C210" t="str">
            <v>01.01</v>
          </cell>
          <cell r="E210" t="str">
            <v>41</v>
          </cell>
          <cell r="G210" t="str">
            <v>475-E-401</v>
          </cell>
          <cell r="H210" t="str">
            <v xml:space="preserve">Air Preheater </v>
          </cell>
          <cell r="I210" t="str">
            <v>BEU</v>
          </cell>
          <cell r="J210">
            <v>2.27</v>
          </cell>
          <cell r="K210">
            <v>228</v>
          </cell>
          <cell r="L210">
            <v>279</v>
          </cell>
          <cell r="M210">
            <v>1.8</v>
          </cell>
          <cell r="N210">
            <v>279</v>
          </cell>
          <cell r="O210">
            <v>48.9</v>
          </cell>
          <cell r="P210">
            <v>3660</v>
          </cell>
          <cell r="Q210" t="str">
            <v>Q</v>
          </cell>
          <cell r="R210" t="str">
            <v>01</v>
          </cell>
          <cell r="S210" t="str">
            <v>01</v>
          </cell>
          <cell r="T210" t="str">
            <v>EUR</v>
          </cell>
          <cell r="U210">
            <v>0</v>
          </cell>
          <cell r="V210">
            <v>13000</v>
          </cell>
          <cell r="W210">
            <v>0</v>
          </cell>
          <cell r="X210" t="str">
            <v>?</v>
          </cell>
          <cell r="Y210" t="str">
            <v xml:space="preserve"> (Kg./m²) = 57,02 -Shell dia (mm) = 950</v>
          </cell>
          <cell r="AB210" t="str">
            <v>EXCH</v>
          </cell>
        </row>
        <row r="211">
          <cell r="B211" t="str">
            <v>EX02</v>
          </cell>
          <cell r="C211" t="str">
            <v>01.01</v>
          </cell>
          <cell r="E211" t="str">
            <v>41</v>
          </cell>
          <cell r="G211" t="str">
            <v>475-E-402</v>
          </cell>
          <cell r="H211" t="str">
            <v xml:space="preserve">Acid Gas Preheater </v>
          </cell>
          <cell r="I211" t="str">
            <v>BEU</v>
          </cell>
          <cell r="J211">
            <v>5.9</v>
          </cell>
          <cell r="K211">
            <v>530</v>
          </cell>
          <cell r="L211">
            <v>279</v>
          </cell>
          <cell r="M211">
            <v>3.6</v>
          </cell>
          <cell r="N211">
            <v>279</v>
          </cell>
          <cell r="O211">
            <v>48.9</v>
          </cell>
          <cell r="P211">
            <v>3660</v>
          </cell>
          <cell r="Q211" t="str">
            <v>Q</v>
          </cell>
          <cell r="R211" t="str">
            <v>01</v>
          </cell>
          <cell r="S211" t="str">
            <v>01</v>
          </cell>
          <cell r="T211" t="str">
            <v>EUR</v>
          </cell>
          <cell r="U211">
            <v>0</v>
          </cell>
          <cell r="V211">
            <v>30440</v>
          </cell>
          <cell r="W211">
            <v>0</v>
          </cell>
          <cell r="X211" t="str">
            <v>?</v>
          </cell>
          <cell r="Y211" t="str">
            <v xml:space="preserve"> (Kg./m²) = 57,43 -Shell dia (mm) = 1.400</v>
          </cell>
          <cell r="AB211" t="str">
            <v>EXCH</v>
          </cell>
        </row>
        <row r="212">
          <cell r="B212" t="str">
            <v>EX02</v>
          </cell>
          <cell r="C212" t="str">
            <v>01.01</v>
          </cell>
          <cell r="E212" t="str">
            <v>41</v>
          </cell>
          <cell r="G212" t="str">
            <v>475-E-405</v>
          </cell>
          <cell r="H212" t="str">
            <v>Sulfur Cooler</v>
          </cell>
          <cell r="I212" t="str">
            <v>BET</v>
          </cell>
          <cell r="J212">
            <v>0.08</v>
          </cell>
          <cell r="K212">
            <v>14</v>
          </cell>
          <cell r="L212">
            <v>190</v>
          </cell>
          <cell r="M212">
            <v>1</v>
          </cell>
          <cell r="N212">
            <v>190</v>
          </cell>
          <cell r="O212">
            <v>10</v>
          </cell>
          <cell r="P212">
            <v>2500</v>
          </cell>
          <cell r="Q212" t="str">
            <v>Q</v>
          </cell>
          <cell r="R212" t="str">
            <v>01</v>
          </cell>
          <cell r="S212" t="str">
            <v>01</v>
          </cell>
          <cell r="T212" t="str">
            <v>EUR</v>
          </cell>
          <cell r="U212">
            <v>0</v>
          </cell>
          <cell r="V212">
            <v>1290</v>
          </cell>
          <cell r="W212">
            <v>0</v>
          </cell>
          <cell r="X212" t="str">
            <v>§</v>
          </cell>
          <cell r="Y212" t="str">
            <v xml:space="preserve"> (Kg./m²) = 92,14 -Shell dia (mm) = 320</v>
          </cell>
          <cell r="AB212" t="str">
            <v>EXCH</v>
          </cell>
        </row>
        <row r="213">
          <cell r="B213" t="str">
            <v>EX02</v>
          </cell>
          <cell r="C213" t="str">
            <v>01.01</v>
          </cell>
          <cell r="E213" t="str">
            <v>41</v>
          </cell>
          <cell r="G213" t="str">
            <v>475-E-411</v>
          </cell>
          <cell r="H213" t="str">
            <v>1st Condenser</v>
          </cell>
          <cell r="I213" t="str">
            <v>BEM</v>
          </cell>
          <cell r="J213">
            <v>8.67</v>
          </cell>
          <cell r="K213">
            <v>1645</v>
          </cell>
          <cell r="L213">
            <v>190</v>
          </cell>
          <cell r="M213">
            <v>10</v>
          </cell>
          <cell r="N213">
            <v>204</v>
          </cell>
          <cell r="O213">
            <v>3.6</v>
          </cell>
          <cell r="P213">
            <v>6096</v>
          </cell>
          <cell r="Q213" t="str">
            <v>T</v>
          </cell>
          <cell r="R213" t="str">
            <v>01</v>
          </cell>
          <cell r="S213" t="str">
            <v>01</v>
          </cell>
          <cell r="T213" t="str">
            <v>EUR</v>
          </cell>
          <cell r="U213">
            <v>0</v>
          </cell>
          <cell r="V213">
            <v>104690</v>
          </cell>
          <cell r="W213">
            <v>0</v>
          </cell>
          <cell r="X213" t="str">
            <v>?</v>
          </cell>
          <cell r="Y213" t="str">
            <v xml:space="preserve"> (Kg./m²) = 63,64 -Shell dia (mm) = 1.840</v>
          </cell>
          <cell r="AB213" t="str">
            <v>EXCH</v>
          </cell>
        </row>
        <row r="214">
          <cell r="B214" t="str">
            <v>EX02</v>
          </cell>
          <cell r="C214" t="str">
            <v>01.01</v>
          </cell>
          <cell r="E214" t="str">
            <v>41</v>
          </cell>
          <cell r="G214" t="str">
            <v>475-E-412</v>
          </cell>
          <cell r="H214" t="str">
            <v>2nd Condenser</v>
          </cell>
          <cell r="I214" t="str">
            <v>BEM</v>
          </cell>
          <cell r="J214">
            <v>7.43</v>
          </cell>
          <cell r="K214">
            <v>1645</v>
          </cell>
          <cell r="L214">
            <v>190</v>
          </cell>
          <cell r="M214">
            <v>10</v>
          </cell>
          <cell r="N214">
            <v>204</v>
          </cell>
          <cell r="O214">
            <v>3.6</v>
          </cell>
          <cell r="P214">
            <v>6096</v>
          </cell>
          <cell r="Q214" t="str">
            <v>T</v>
          </cell>
          <cell r="R214" t="str">
            <v>01</v>
          </cell>
          <cell r="S214" t="str">
            <v>01</v>
          </cell>
          <cell r="T214" t="str">
            <v>EUR</v>
          </cell>
          <cell r="U214">
            <v>0</v>
          </cell>
          <cell r="V214">
            <v>104690</v>
          </cell>
          <cell r="W214">
            <v>0</v>
          </cell>
          <cell r="X214" t="str">
            <v>?</v>
          </cell>
          <cell r="Y214" t="str">
            <v xml:space="preserve"> (Kg./m²) = 63,64 -Shell dia (mm) = 1.840</v>
          </cell>
          <cell r="AB214" t="str">
            <v>EXCH</v>
          </cell>
        </row>
        <row r="215">
          <cell r="B215" t="str">
            <v>EX02</v>
          </cell>
          <cell r="C215" t="str">
            <v>01.01</v>
          </cell>
          <cell r="E215" t="str">
            <v>41</v>
          </cell>
          <cell r="G215" t="str">
            <v>475-E-413</v>
          </cell>
          <cell r="H215" t="str">
            <v>3rd Condenser</v>
          </cell>
          <cell r="I215" t="str">
            <v>BEM</v>
          </cell>
          <cell r="J215">
            <v>2.87</v>
          </cell>
          <cell r="K215">
            <v>1645</v>
          </cell>
          <cell r="L215">
            <v>190</v>
          </cell>
          <cell r="M215">
            <v>10</v>
          </cell>
          <cell r="N215">
            <v>204</v>
          </cell>
          <cell r="O215">
            <v>3.6</v>
          </cell>
          <cell r="P215">
            <v>6096</v>
          </cell>
          <cell r="Q215" t="str">
            <v>T</v>
          </cell>
          <cell r="R215" t="str">
            <v>01</v>
          </cell>
          <cell r="S215" t="str">
            <v>01</v>
          </cell>
          <cell r="T215" t="str">
            <v>EUR</v>
          </cell>
          <cell r="U215">
            <v>0</v>
          </cell>
          <cell r="V215">
            <v>104690</v>
          </cell>
          <cell r="W215">
            <v>0</v>
          </cell>
          <cell r="X215" t="str">
            <v>?</v>
          </cell>
          <cell r="Y215" t="str">
            <v xml:space="preserve"> (Kg./m²) = 63,64 -Shell dia (mm) = 1.840</v>
          </cell>
          <cell r="AB215" t="str">
            <v>EXCH</v>
          </cell>
        </row>
        <row r="216">
          <cell r="B216" t="str">
            <v>EX02</v>
          </cell>
          <cell r="C216" t="str">
            <v>01.01</v>
          </cell>
          <cell r="E216" t="str">
            <v>41</v>
          </cell>
          <cell r="G216" t="str">
            <v>475-E-414</v>
          </cell>
          <cell r="H216" t="str">
            <v>4th Condenser</v>
          </cell>
          <cell r="I216" t="str">
            <v>BEM</v>
          </cell>
          <cell r="J216">
            <v>5.67</v>
          </cell>
          <cell r="K216">
            <v>2242</v>
          </cell>
          <cell r="L216">
            <v>190</v>
          </cell>
          <cell r="M216">
            <v>10</v>
          </cell>
          <cell r="N216">
            <v>204</v>
          </cell>
          <cell r="O216">
            <v>3.8</v>
          </cell>
          <cell r="P216">
            <v>7925</v>
          </cell>
          <cell r="Q216" t="str">
            <v>T</v>
          </cell>
          <cell r="R216" t="str">
            <v>01</v>
          </cell>
          <cell r="S216" t="str">
            <v>01</v>
          </cell>
          <cell r="T216" t="str">
            <v>EUR</v>
          </cell>
          <cell r="U216">
            <v>0</v>
          </cell>
          <cell r="V216">
            <v>115520</v>
          </cell>
          <cell r="W216">
            <v>0</v>
          </cell>
          <cell r="X216" t="str">
            <v>?</v>
          </cell>
          <cell r="Y216" t="str">
            <v xml:space="preserve"> (Kg./m²) = 51,53 -Shell dia (mm) = 1.860</v>
          </cell>
          <cell r="AB216" t="str">
            <v>EXCH</v>
          </cell>
        </row>
        <row r="217">
          <cell r="B217" t="str">
            <v>EX02</v>
          </cell>
          <cell r="C217" t="str">
            <v>01.01</v>
          </cell>
          <cell r="E217" t="str">
            <v>41</v>
          </cell>
          <cell r="G217" t="str">
            <v>475-E-417</v>
          </cell>
          <cell r="H217" t="str">
            <v>1st Stage Steam Reheater</v>
          </cell>
          <cell r="I217" t="str">
            <v>BEU</v>
          </cell>
          <cell r="J217">
            <v>3.8</v>
          </cell>
          <cell r="K217">
            <v>1100</v>
          </cell>
          <cell r="L217">
            <v>279</v>
          </cell>
          <cell r="M217">
            <v>3.8</v>
          </cell>
          <cell r="N217">
            <v>279</v>
          </cell>
          <cell r="O217">
            <v>48.9</v>
          </cell>
          <cell r="P217">
            <v>6100</v>
          </cell>
          <cell r="Q217" t="str">
            <v>Q</v>
          </cell>
          <cell r="R217" t="str">
            <v>01</v>
          </cell>
          <cell r="S217" t="str">
            <v>01</v>
          </cell>
          <cell r="T217" t="str">
            <v>EUR</v>
          </cell>
          <cell r="U217">
            <v>0</v>
          </cell>
          <cell r="V217">
            <v>43300</v>
          </cell>
          <cell r="W217">
            <v>0</v>
          </cell>
          <cell r="X217" t="str">
            <v>§</v>
          </cell>
          <cell r="Y217" t="str">
            <v xml:space="preserve"> (Kg./m²) = 39,36 -Shell dia (mm) = 1.520</v>
          </cell>
          <cell r="AB217" t="str">
            <v>EXCH</v>
          </cell>
        </row>
        <row r="218">
          <cell r="B218" t="str">
            <v>EX02</v>
          </cell>
          <cell r="C218" t="str">
            <v>01.01</v>
          </cell>
          <cell r="E218" t="str">
            <v>41</v>
          </cell>
          <cell r="G218" t="str">
            <v>475-E-418</v>
          </cell>
          <cell r="H218" t="str">
            <v>2nd Stage Steam Reheater</v>
          </cell>
          <cell r="I218" t="str">
            <v>BEU</v>
          </cell>
          <cell r="J218">
            <v>3.25</v>
          </cell>
          <cell r="K218">
            <v>887.5</v>
          </cell>
          <cell r="L218">
            <v>279</v>
          </cell>
          <cell r="M218">
            <v>3.8</v>
          </cell>
          <cell r="N218">
            <v>279</v>
          </cell>
          <cell r="O218">
            <v>48.9</v>
          </cell>
          <cell r="P218">
            <v>6100</v>
          </cell>
          <cell r="Q218" t="str">
            <v>Q</v>
          </cell>
          <cell r="R218" t="str">
            <v>01</v>
          </cell>
          <cell r="S218" t="str">
            <v>01</v>
          </cell>
          <cell r="T218" t="str">
            <v>EUR</v>
          </cell>
          <cell r="U218">
            <v>0</v>
          </cell>
          <cell r="V218">
            <v>34120</v>
          </cell>
          <cell r="W218">
            <v>0</v>
          </cell>
          <cell r="X218" t="str">
            <v>§</v>
          </cell>
          <cell r="Y218" t="str">
            <v xml:space="preserve"> (Kg./m²) = 38,45 -Shell dia (mm) = 1.380</v>
          </cell>
          <cell r="AB218" t="str">
            <v>EXCH</v>
          </cell>
        </row>
        <row r="219">
          <cell r="B219" t="str">
            <v>EX02</v>
          </cell>
          <cell r="C219" t="str">
            <v>01.01</v>
          </cell>
          <cell r="E219" t="str">
            <v>41</v>
          </cell>
          <cell r="G219" t="str">
            <v>475-E-419</v>
          </cell>
          <cell r="H219" t="str">
            <v>3rd Stage Steam Reheater</v>
          </cell>
          <cell r="I219" t="str">
            <v>BEU</v>
          </cell>
          <cell r="J219">
            <v>2.93</v>
          </cell>
          <cell r="K219">
            <v>522.5</v>
          </cell>
          <cell r="L219">
            <v>279</v>
          </cell>
          <cell r="M219">
            <v>3.8</v>
          </cell>
          <cell r="N219">
            <v>279</v>
          </cell>
          <cell r="O219">
            <v>48.9</v>
          </cell>
          <cell r="P219">
            <v>4880</v>
          </cell>
          <cell r="Q219" t="str">
            <v>Q</v>
          </cell>
          <cell r="R219" t="str">
            <v>01</v>
          </cell>
          <cell r="S219" t="str">
            <v>01</v>
          </cell>
          <cell r="T219" t="str">
            <v>EUR</v>
          </cell>
          <cell r="U219">
            <v>0</v>
          </cell>
          <cell r="V219">
            <v>26160</v>
          </cell>
          <cell r="W219">
            <v>0</v>
          </cell>
          <cell r="X219" t="str">
            <v>?</v>
          </cell>
          <cell r="Y219" t="str">
            <v xml:space="preserve"> (Kg./m²) = 50,07 -Shell dia (mm) = 1.210</v>
          </cell>
          <cell r="AB219" t="str">
            <v>EXCH</v>
          </cell>
        </row>
        <row r="220">
          <cell r="B220" t="str">
            <v>FI</v>
          </cell>
          <cell r="E220" t="str">
            <v>41</v>
          </cell>
          <cell r="G220" t="str">
            <v>475-K-405A</v>
          </cell>
          <cell r="H220" t="str">
            <v>Air Blower Filter</v>
          </cell>
          <cell r="T220" t="str">
            <v>EUR</v>
          </cell>
          <cell r="U220">
            <v>0</v>
          </cell>
          <cell r="V220">
            <v>0</v>
          </cell>
          <cell r="W220">
            <v>0</v>
          </cell>
          <cell r="X220" t="str">
            <v>Incl.in Air Blower K-401A</v>
          </cell>
          <cell r="AB220" t="str">
            <v>MISC</v>
          </cell>
        </row>
        <row r="221">
          <cell r="B221" t="str">
            <v>FI</v>
          </cell>
          <cell r="E221" t="str">
            <v>41</v>
          </cell>
          <cell r="G221" t="str">
            <v>475-K-405B</v>
          </cell>
          <cell r="T221" t="str">
            <v>EUR</v>
          </cell>
          <cell r="U221">
            <v>0</v>
          </cell>
          <cell r="V221">
            <v>0</v>
          </cell>
          <cell r="W221">
            <v>0</v>
          </cell>
          <cell r="X221" t="str">
            <v>Incl.in Air Blower K-401B</v>
          </cell>
          <cell r="AB221" t="str">
            <v>MISC</v>
          </cell>
        </row>
        <row r="222">
          <cell r="B222" t="str">
            <v>FI</v>
          </cell>
          <cell r="E222" t="str">
            <v>41</v>
          </cell>
          <cell r="G222" t="str">
            <v>475-K-405C</v>
          </cell>
          <cell r="T222" t="str">
            <v>EUR</v>
          </cell>
          <cell r="U222">
            <v>0</v>
          </cell>
          <cell r="V222">
            <v>0</v>
          </cell>
          <cell r="W222">
            <v>0</v>
          </cell>
          <cell r="X222" t="str">
            <v>Incl.in Air Blower K-401C</v>
          </cell>
          <cell r="AB222" t="str">
            <v>MISC</v>
          </cell>
        </row>
        <row r="223">
          <cell r="B223" t="str">
            <v>FI</v>
          </cell>
          <cell r="E223" t="str">
            <v>41</v>
          </cell>
          <cell r="G223" t="str">
            <v>475-K-405D</v>
          </cell>
          <cell r="T223" t="str">
            <v>EUR</v>
          </cell>
          <cell r="U223">
            <v>0</v>
          </cell>
          <cell r="V223">
            <v>0</v>
          </cell>
          <cell r="W223">
            <v>0</v>
          </cell>
          <cell r="X223" t="str">
            <v>Incl.in Air Blower K-401D</v>
          </cell>
          <cell r="AB223" t="str">
            <v>MISC</v>
          </cell>
        </row>
        <row r="224">
          <cell r="B224" t="str">
            <v>FU</v>
          </cell>
          <cell r="C224" t="str">
            <v>CS</v>
          </cell>
          <cell r="E224" t="str">
            <v>41</v>
          </cell>
          <cell r="G224" t="str">
            <v>475-F-401</v>
          </cell>
          <cell r="H224" t="str">
            <v>Air Preheater Furnace</v>
          </cell>
          <cell r="I224">
            <v>76.2</v>
          </cell>
          <cell r="J224">
            <v>5.0999999999999996</v>
          </cell>
          <cell r="L224">
            <v>3.6</v>
          </cell>
          <cell r="O224" t="str">
            <v>B</v>
          </cell>
          <cell r="T224" t="str">
            <v>EUR</v>
          </cell>
          <cell r="U224">
            <v>0</v>
          </cell>
          <cell r="V224">
            <v>150000</v>
          </cell>
          <cell r="W224">
            <v>0</v>
          </cell>
          <cell r="X224" t="str">
            <v>.</v>
          </cell>
          <cell r="AB224" t="str">
            <v>FURN</v>
          </cell>
        </row>
        <row r="225">
          <cell r="B225" t="str">
            <v>FU</v>
          </cell>
          <cell r="C225" t="str">
            <v>CS</v>
          </cell>
          <cell r="E225" t="str">
            <v>41</v>
          </cell>
          <cell r="G225" t="str">
            <v>475-F-403</v>
          </cell>
          <cell r="H225" t="str">
            <v>Reaction Furnace Combustion Chamber</v>
          </cell>
          <cell r="I225">
            <v>173.9</v>
          </cell>
          <cell r="L225">
            <v>5.6</v>
          </cell>
          <cell r="M225" t="str">
            <v>Dia = mt 4,6 - L = mt 13,7</v>
          </cell>
          <cell r="T225" t="str">
            <v>EUR</v>
          </cell>
          <cell r="U225">
            <v>0</v>
          </cell>
          <cell r="V225">
            <v>80000</v>
          </cell>
          <cell r="W225">
            <v>0</v>
          </cell>
          <cell r="X225" t="str">
            <v>T.°C Shell=340 Tons 20.-Refract.Brick = °C 1,593 Tons 60</v>
          </cell>
          <cell r="AB225" t="str">
            <v>FURN</v>
          </cell>
        </row>
        <row r="226">
          <cell r="B226" t="str">
            <v>FU</v>
          </cell>
          <cell r="C226" t="str">
            <v>CS</v>
          </cell>
          <cell r="E226" t="str">
            <v>41</v>
          </cell>
          <cell r="G226" t="str">
            <v>475-F-404</v>
          </cell>
          <cell r="H226" t="str">
            <v xml:space="preserve">Reaction Furnace </v>
          </cell>
          <cell r="I226">
            <v>173.9</v>
          </cell>
          <cell r="J226">
            <v>44.8</v>
          </cell>
          <cell r="L226">
            <v>48.9</v>
          </cell>
          <cell r="O226" t="str">
            <v>C</v>
          </cell>
          <cell r="T226" t="str">
            <v>EUR</v>
          </cell>
          <cell r="U226">
            <v>0</v>
          </cell>
          <cell r="V226">
            <v>200000</v>
          </cell>
          <cell r="W226">
            <v>0</v>
          </cell>
          <cell r="X226" t="str">
            <v>T.Des.°C Tube =370 - Surface = 1,941 m2</v>
          </cell>
          <cell r="AB226" t="str">
            <v>FURN</v>
          </cell>
        </row>
        <row r="227">
          <cell r="B227" t="str">
            <v>FU</v>
          </cell>
          <cell r="C227" t="str">
            <v>CS</v>
          </cell>
          <cell r="E227" t="str">
            <v>41</v>
          </cell>
          <cell r="G227" t="str">
            <v>475-F-405</v>
          </cell>
          <cell r="H227" t="str">
            <v>Reaction Furnace Burner</v>
          </cell>
          <cell r="T227" t="str">
            <v>EUR</v>
          </cell>
          <cell r="U227">
            <v>0</v>
          </cell>
          <cell r="V227">
            <v>40000</v>
          </cell>
          <cell r="W227">
            <v>0</v>
          </cell>
          <cell r="X227" t="str">
            <v>N°1 - LD Duiker B.V. Supplier incl. Refractory</v>
          </cell>
          <cell r="AB227" t="str">
            <v>FURN</v>
          </cell>
        </row>
        <row r="228">
          <cell r="B228" t="str">
            <v>FU</v>
          </cell>
          <cell r="C228" t="str">
            <v>CS</v>
          </cell>
          <cell r="E228" t="str">
            <v>41</v>
          </cell>
          <cell r="G228" t="str">
            <v>475-F-416</v>
          </cell>
          <cell r="H228" t="str">
            <v>Thermal Oxidizer</v>
          </cell>
          <cell r="I228">
            <v>142</v>
          </cell>
          <cell r="O228" t="str">
            <v>C</v>
          </cell>
          <cell r="T228" t="str">
            <v>EUR</v>
          </cell>
          <cell r="U228">
            <v>0</v>
          </cell>
          <cell r="V228">
            <v>100000</v>
          </cell>
          <cell r="W228">
            <v>0</v>
          </cell>
          <cell r="X228" t="str">
            <v>.</v>
          </cell>
          <cell r="AB228" t="str">
            <v>FURN</v>
          </cell>
        </row>
        <row r="229">
          <cell r="B229" t="str">
            <v>MI</v>
          </cell>
          <cell r="C229" t="str">
            <v>33</v>
          </cell>
          <cell r="E229" t="str">
            <v>41</v>
          </cell>
          <cell r="G229" t="str">
            <v>476-4XX</v>
          </cell>
          <cell r="H229" t="str">
            <v>Sample Baskets for 3rd Converter</v>
          </cell>
          <cell r="I229" t="str">
            <v>N° 3 - L = 1,150 mm Dia 4" - SS wire 16 Mesh 26 GA</v>
          </cell>
          <cell r="T229" t="str">
            <v>EUR</v>
          </cell>
          <cell r="U229">
            <v>0</v>
          </cell>
          <cell r="V229">
            <v>30</v>
          </cell>
          <cell r="W229">
            <v>0</v>
          </cell>
          <cell r="X229" t="str">
            <v>.</v>
          </cell>
          <cell r="AB229" t="str">
            <v>MISC</v>
          </cell>
        </row>
        <row r="230">
          <cell r="B230" t="str">
            <v>MI</v>
          </cell>
          <cell r="C230" t="str">
            <v>CS</v>
          </cell>
          <cell r="E230" t="str">
            <v>41</v>
          </cell>
          <cell r="G230" t="str">
            <v>475-G-416A</v>
          </cell>
          <cell r="H230" t="str">
            <v>Sulfur Pit Ejector</v>
          </cell>
          <cell r="I230" t="str">
            <v>Flowrate Kg/hr 3,985 - Matl CS - Des.Condit: Press 10 Kg/cm2  Temp. 190 °C - Steam Jacket - Insulated - N° 1 Stages</v>
          </cell>
          <cell r="T230" t="str">
            <v>EUR</v>
          </cell>
          <cell r="U230">
            <v>0</v>
          </cell>
          <cell r="V230">
            <v>1000</v>
          </cell>
          <cell r="W230">
            <v>0</v>
          </cell>
          <cell r="X230" t="str">
            <v>.</v>
          </cell>
          <cell r="AB230" t="str">
            <v>MISC</v>
          </cell>
        </row>
        <row r="231">
          <cell r="B231" t="str">
            <v>MI</v>
          </cell>
          <cell r="C231" t="str">
            <v>CS</v>
          </cell>
          <cell r="E231" t="str">
            <v>41</v>
          </cell>
          <cell r="G231" t="str">
            <v>475-G-416B</v>
          </cell>
          <cell r="T231" t="str">
            <v>EUR</v>
          </cell>
          <cell r="U231">
            <v>0</v>
          </cell>
          <cell r="V231">
            <v>1000</v>
          </cell>
          <cell r="W231">
            <v>0</v>
          </cell>
          <cell r="X231" t="str">
            <v>.</v>
          </cell>
          <cell r="AB231" t="str">
            <v>MISC</v>
          </cell>
        </row>
        <row r="232">
          <cell r="B232" t="str">
            <v>MI</v>
          </cell>
          <cell r="E232" t="str">
            <v>41</v>
          </cell>
          <cell r="G232" t="str">
            <v>475-U-401</v>
          </cell>
          <cell r="H232" t="str">
            <v>Chemical Injection System</v>
          </cell>
          <cell r="I232" t="str">
            <v>Flowrate Kg/hr 117,780 - incl. N°2 Tanks D-428/9 with Mixers m3/each 0,57; N°4 Pumps G-434A/B &amp; G-454A/B m3/hr 0,023</v>
          </cell>
          <cell r="T232" t="str">
            <v>EUR</v>
          </cell>
          <cell r="U232">
            <v>0</v>
          </cell>
          <cell r="V232">
            <v>2000</v>
          </cell>
          <cell r="W232">
            <v>0</v>
          </cell>
          <cell r="X232" t="str">
            <v>Skid Mounted</v>
          </cell>
          <cell r="AB232" t="str">
            <v>MISC</v>
          </cell>
        </row>
        <row r="233">
          <cell r="B233" t="str">
            <v>MI</v>
          </cell>
          <cell r="E233" t="str">
            <v>41</v>
          </cell>
          <cell r="G233" t="str">
            <v>475-K-406A</v>
          </cell>
          <cell r="H233" t="str">
            <v>Air Blower Inlet Silencer</v>
          </cell>
          <cell r="T233" t="str">
            <v>EUR</v>
          </cell>
          <cell r="U233">
            <v>0</v>
          </cell>
          <cell r="V233">
            <v>0</v>
          </cell>
          <cell r="W233">
            <v>0</v>
          </cell>
          <cell r="X233" t="str">
            <v>Incl.in Air Blower K-401A</v>
          </cell>
          <cell r="AB233" t="str">
            <v>MISC</v>
          </cell>
        </row>
        <row r="234">
          <cell r="B234" t="str">
            <v>MI</v>
          </cell>
          <cell r="E234" t="str">
            <v>41</v>
          </cell>
          <cell r="G234" t="str">
            <v>475-K-406B</v>
          </cell>
          <cell r="T234" t="str">
            <v>EUR</v>
          </cell>
          <cell r="U234">
            <v>0</v>
          </cell>
          <cell r="V234">
            <v>0</v>
          </cell>
          <cell r="W234">
            <v>0</v>
          </cell>
          <cell r="X234" t="str">
            <v>Incl.in Air Blower K-401B</v>
          </cell>
          <cell r="AB234" t="str">
            <v>MISC</v>
          </cell>
        </row>
        <row r="235">
          <cell r="B235" t="str">
            <v>MI</v>
          </cell>
          <cell r="E235" t="str">
            <v>41</v>
          </cell>
          <cell r="G235" t="str">
            <v>475-K-406C</v>
          </cell>
          <cell r="T235" t="str">
            <v>EUR</v>
          </cell>
          <cell r="U235">
            <v>0</v>
          </cell>
          <cell r="V235">
            <v>0</v>
          </cell>
          <cell r="W235">
            <v>0</v>
          </cell>
          <cell r="X235" t="str">
            <v>Incl.in Air Blower K-401C</v>
          </cell>
          <cell r="AB235" t="str">
            <v>MISC</v>
          </cell>
        </row>
        <row r="236">
          <cell r="B236" t="str">
            <v>MI</v>
          </cell>
          <cell r="E236" t="str">
            <v>41</v>
          </cell>
          <cell r="G236" t="str">
            <v>475-K-406D</v>
          </cell>
          <cell r="T236" t="str">
            <v>EUR</v>
          </cell>
          <cell r="U236">
            <v>0</v>
          </cell>
          <cell r="V236">
            <v>0</v>
          </cell>
          <cell r="W236">
            <v>0</v>
          </cell>
          <cell r="X236" t="str">
            <v>Incl.in Air Blower K-401D</v>
          </cell>
          <cell r="AB236" t="str">
            <v>MISC</v>
          </cell>
        </row>
        <row r="237">
          <cell r="B237" t="str">
            <v>MI</v>
          </cell>
          <cell r="E237" t="str">
            <v>41</v>
          </cell>
          <cell r="G237" t="str">
            <v>475-K-407A</v>
          </cell>
          <cell r="H237" t="str">
            <v>Air Blower Outlet Silencer</v>
          </cell>
          <cell r="T237" t="str">
            <v>EUR</v>
          </cell>
          <cell r="U237">
            <v>0</v>
          </cell>
          <cell r="V237">
            <v>0</v>
          </cell>
          <cell r="W237">
            <v>0</v>
          </cell>
          <cell r="X237" t="str">
            <v>Incl.in Air Blower K-401A</v>
          </cell>
          <cell r="AB237" t="str">
            <v>MISC</v>
          </cell>
        </row>
        <row r="238">
          <cell r="B238" t="str">
            <v>MI</v>
          </cell>
          <cell r="E238" t="str">
            <v>41</v>
          </cell>
          <cell r="G238" t="str">
            <v>475-K-407B</v>
          </cell>
          <cell r="T238" t="str">
            <v>EUR</v>
          </cell>
          <cell r="U238">
            <v>0</v>
          </cell>
          <cell r="V238">
            <v>0</v>
          </cell>
          <cell r="W238">
            <v>0</v>
          </cell>
          <cell r="X238" t="str">
            <v>Incl.in Air Blower K-401B</v>
          </cell>
          <cell r="AB238" t="str">
            <v>MISC</v>
          </cell>
        </row>
        <row r="239">
          <cell r="B239" t="str">
            <v>MI</v>
          </cell>
          <cell r="E239" t="str">
            <v>41</v>
          </cell>
          <cell r="G239" t="str">
            <v>475-K-407C</v>
          </cell>
          <cell r="T239" t="str">
            <v>EUR</v>
          </cell>
          <cell r="U239">
            <v>0</v>
          </cell>
          <cell r="V239">
            <v>0</v>
          </cell>
          <cell r="W239">
            <v>0</v>
          </cell>
          <cell r="X239" t="str">
            <v>Incl.in Air Blower K-401C</v>
          </cell>
          <cell r="AB239" t="str">
            <v>MISC</v>
          </cell>
        </row>
        <row r="240">
          <cell r="B240" t="str">
            <v>MI</v>
          </cell>
          <cell r="E240" t="str">
            <v>41</v>
          </cell>
          <cell r="G240" t="str">
            <v>475-K-407D</v>
          </cell>
          <cell r="T240" t="str">
            <v>EUR</v>
          </cell>
          <cell r="U240">
            <v>0</v>
          </cell>
          <cell r="V240">
            <v>0</v>
          </cell>
          <cell r="W240">
            <v>0</v>
          </cell>
          <cell r="X240" t="str">
            <v>Incl.in Air Blower K-401D</v>
          </cell>
          <cell r="AB240" t="str">
            <v>MISC</v>
          </cell>
        </row>
        <row r="241">
          <cell r="B241" t="str">
            <v>PA</v>
          </cell>
          <cell r="C241" t="str">
            <v>34</v>
          </cell>
          <cell r="E241" t="str">
            <v>41</v>
          </cell>
          <cell r="H241" t="str">
            <v>Packing for 475-D-415</v>
          </cell>
          <cell r="L241" t="str">
            <v>SS 316L</v>
          </cell>
          <cell r="M241" t="str">
            <v>Pall Rings 3 1/2" - 26 m3</v>
          </cell>
          <cell r="T241" t="str">
            <v>EUR</v>
          </cell>
          <cell r="U241">
            <v>0</v>
          </cell>
          <cell r="V241">
            <v>20000</v>
          </cell>
          <cell r="W241">
            <v>0</v>
          </cell>
          <cell r="X241" t="str">
            <v>.</v>
          </cell>
          <cell r="AB241" t="str">
            <v>TRAY</v>
          </cell>
        </row>
        <row r="242">
          <cell r="B242" t="str">
            <v>PA</v>
          </cell>
          <cell r="C242" t="str">
            <v>34</v>
          </cell>
          <cell r="E242" t="str">
            <v>41</v>
          </cell>
          <cell r="H242" t="str">
            <v>Packing for 475-D-401</v>
          </cell>
          <cell r="L242" t="str">
            <v>SS 316L</v>
          </cell>
          <cell r="M242" t="str">
            <v>Pall Rings 3 1/2" - 26 m3</v>
          </cell>
          <cell r="T242" t="str">
            <v>EUR</v>
          </cell>
          <cell r="U242">
            <v>0</v>
          </cell>
          <cell r="V242">
            <v>20000</v>
          </cell>
          <cell r="W242">
            <v>0</v>
          </cell>
          <cell r="X242" t="str">
            <v>.</v>
          </cell>
          <cell r="AB242" t="str">
            <v>TRAY</v>
          </cell>
        </row>
        <row r="243">
          <cell r="B243" t="str">
            <v>PA</v>
          </cell>
          <cell r="E243" t="str">
            <v>41</v>
          </cell>
          <cell r="H243" t="str">
            <v>Packing for Sulfur Unit 400</v>
          </cell>
          <cell r="M243" t="str">
            <v>Ceramic Balls = 23 m3 - 6 mm - Kg/m3 = 1,500</v>
          </cell>
          <cell r="T243" t="str">
            <v>EUR</v>
          </cell>
          <cell r="U243">
            <v>0</v>
          </cell>
          <cell r="V243">
            <v>34500</v>
          </cell>
          <cell r="W243">
            <v>0</v>
          </cell>
          <cell r="X243" t="str">
            <v>.</v>
          </cell>
          <cell r="AB243" t="str">
            <v>TRAY</v>
          </cell>
        </row>
        <row r="244">
          <cell r="B244" t="str">
            <v>PA</v>
          </cell>
          <cell r="E244" t="str">
            <v>41</v>
          </cell>
          <cell r="H244" t="str">
            <v>Packing for Sulfur Unit 400</v>
          </cell>
          <cell r="M244" t="str">
            <v>Ceramic Balls = 17,5 m3 - 3-6 mm - Kg/m3 = 1,500</v>
          </cell>
          <cell r="T244" t="str">
            <v>EUR</v>
          </cell>
          <cell r="U244">
            <v>0</v>
          </cell>
          <cell r="V244">
            <v>26500</v>
          </cell>
          <cell r="W244">
            <v>0</v>
          </cell>
          <cell r="X244" t="str">
            <v>Denstone 57 or Duranit</v>
          </cell>
          <cell r="AB244" t="str">
            <v>TRAY</v>
          </cell>
        </row>
        <row r="245">
          <cell r="B245" t="str">
            <v>RP</v>
          </cell>
          <cell r="E245" t="str">
            <v>41</v>
          </cell>
          <cell r="G245" t="str">
            <v>475-G-434A</v>
          </cell>
          <cell r="H245" t="str">
            <v>Chemical injection Pump</v>
          </cell>
          <cell r="I245">
            <v>2.3E-2</v>
          </cell>
          <cell r="N245">
            <v>1</v>
          </cell>
          <cell r="Q245" t="str">
            <v>E</v>
          </cell>
          <cell r="T245" t="str">
            <v>EUR</v>
          </cell>
          <cell r="U245">
            <v>0</v>
          </cell>
          <cell r="V245">
            <v>0</v>
          </cell>
          <cell r="W245">
            <v>0</v>
          </cell>
          <cell r="X245" t="str">
            <v>Incl.in Package 475-U-401</v>
          </cell>
          <cell r="AB245" t="str">
            <v>RPUM</v>
          </cell>
        </row>
        <row r="246">
          <cell r="B246" t="str">
            <v>RP</v>
          </cell>
          <cell r="E246" t="str">
            <v>41</v>
          </cell>
          <cell r="G246" t="str">
            <v>475-G-434B</v>
          </cell>
          <cell r="T246" t="str">
            <v>EUR</v>
          </cell>
          <cell r="U246">
            <v>0</v>
          </cell>
          <cell r="V246">
            <v>0</v>
          </cell>
          <cell r="W246">
            <v>0</v>
          </cell>
          <cell r="X246" t="str">
            <v>Incl.in Package 475-U-401</v>
          </cell>
          <cell r="AB246" t="str">
            <v>RPUM</v>
          </cell>
        </row>
        <row r="247">
          <cell r="B247" t="str">
            <v>RP</v>
          </cell>
          <cell r="E247" t="str">
            <v>41</v>
          </cell>
          <cell r="G247" t="str">
            <v>475-G-454A</v>
          </cell>
          <cell r="H247" t="str">
            <v>Chemical injection Pump</v>
          </cell>
          <cell r="I247">
            <v>2.3E-2</v>
          </cell>
          <cell r="N247">
            <v>1</v>
          </cell>
          <cell r="Q247" t="str">
            <v>E</v>
          </cell>
          <cell r="T247" t="str">
            <v>EUR</v>
          </cell>
          <cell r="U247">
            <v>0</v>
          </cell>
          <cell r="V247">
            <v>0</v>
          </cell>
          <cell r="W247">
            <v>0</v>
          </cell>
          <cell r="X247" t="str">
            <v>Incl.in Package 475-U-401</v>
          </cell>
          <cell r="AB247" t="str">
            <v>RPUM</v>
          </cell>
        </row>
        <row r="248">
          <cell r="B248" t="str">
            <v>RP</v>
          </cell>
          <cell r="E248" t="str">
            <v>41</v>
          </cell>
          <cell r="G248" t="str">
            <v>475-G-454B</v>
          </cell>
          <cell r="T248" t="str">
            <v>EUR</v>
          </cell>
          <cell r="U248">
            <v>0</v>
          </cell>
          <cell r="V248">
            <v>0</v>
          </cell>
          <cell r="W248">
            <v>0</v>
          </cell>
          <cell r="X248" t="str">
            <v>Incl.in Package 475-U-401</v>
          </cell>
          <cell r="AB248" t="str">
            <v>RPUM</v>
          </cell>
        </row>
        <row r="249">
          <cell r="B249" t="str">
            <v>SL</v>
          </cell>
          <cell r="C249" t="str">
            <v>CS</v>
          </cell>
          <cell r="E249" t="str">
            <v>41</v>
          </cell>
          <cell r="G249" t="str">
            <v>475-D-414A</v>
          </cell>
          <cell r="H249" t="str">
            <v>Sulfur Locks</v>
          </cell>
          <cell r="I249" t="str">
            <v>Flowrate Kg/hr 18,115 - Matl CS - Des.Condit: Press 10 Kg/cm2  Temp. 200 °C - Dia 16" L = 5,335 mm - LP Steam Jacket - Insulated</v>
          </cell>
          <cell r="T249" t="str">
            <v>EUR</v>
          </cell>
          <cell r="U249">
            <v>0</v>
          </cell>
          <cell r="V249">
            <v>2000</v>
          </cell>
          <cell r="W249">
            <v>0</v>
          </cell>
          <cell r="X249" t="str">
            <v>N° 2 A1-A2 - Size Lock = 6"x8"</v>
          </cell>
          <cell r="AB249" t="str">
            <v>MISC</v>
          </cell>
        </row>
        <row r="250">
          <cell r="B250" t="str">
            <v>SL</v>
          </cell>
          <cell r="C250" t="str">
            <v>CS</v>
          </cell>
          <cell r="E250" t="str">
            <v>41</v>
          </cell>
          <cell r="G250" t="str">
            <v>475-D-414B</v>
          </cell>
          <cell r="T250" t="str">
            <v>EUR</v>
          </cell>
          <cell r="U250">
            <v>0</v>
          </cell>
          <cell r="V250">
            <v>2000</v>
          </cell>
          <cell r="W250">
            <v>0</v>
          </cell>
          <cell r="X250" t="str">
            <v>N° 2 B1-B2 - Size Lock = 6"x8"</v>
          </cell>
          <cell r="AB250" t="str">
            <v>MISC</v>
          </cell>
        </row>
        <row r="251">
          <cell r="B251" t="str">
            <v>SL</v>
          </cell>
          <cell r="C251" t="str">
            <v>CS</v>
          </cell>
          <cell r="E251" t="str">
            <v>41</v>
          </cell>
          <cell r="G251" t="str">
            <v>475-D-414C</v>
          </cell>
          <cell r="T251" t="str">
            <v>EUR</v>
          </cell>
          <cell r="U251">
            <v>0</v>
          </cell>
          <cell r="V251">
            <v>1500</v>
          </cell>
          <cell r="W251">
            <v>0</v>
          </cell>
          <cell r="X251" t="str">
            <v>Size Lock = 3" x 4"</v>
          </cell>
          <cell r="AB251" t="str">
            <v>MISC</v>
          </cell>
        </row>
        <row r="252">
          <cell r="B252" t="str">
            <v>SL</v>
          </cell>
          <cell r="C252" t="str">
            <v>CS</v>
          </cell>
          <cell r="E252" t="str">
            <v>41</v>
          </cell>
          <cell r="G252" t="str">
            <v>475-D-414D</v>
          </cell>
          <cell r="T252" t="str">
            <v>EUR</v>
          </cell>
          <cell r="U252">
            <v>0</v>
          </cell>
          <cell r="V252">
            <v>1500</v>
          </cell>
          <cell r="W252">
            <v>0</v>
          </cell>
          <cell r="X252" t="str">
            <v>Size Lock = 3" x 4"</v>
          </cell>
          <cell r="AB252" t="str">
            <v>MISC</v>
          </cell>
        </row>
        <row r="253">
          <cell r="B253" t="str">
            <v>SL</v>
          </cell>
          <cell r="C253" t="str">
            <v>CS</v>
          </cell>
          <cell r="E253" t="str">
            <v>41</v>
          </cell>
          <cell r="G253" t="str">
            <v>475-D-414E</v>
          </cell>
          <cell r="T253" t="str">
            <v>EUR</v>
          </cell>
          <cell r="U253">
            <v>0</v>
          </cell>
          <cell r="V253">
            <v>1500</v>
          </cell>
          <cell r="W253">
            <v>0</v>
          </cell>
          <cell r="X253" t="str">
            <v>Size Lock = 2" x 3"</v>
          </cell>
          <cell r="AB253" t="str">
            <v>MISC</v>
          </cell>
        </row>
        <row r="254">
          <cell r="B254" t="str">
            <v>VE02</v>
          </cell>
          <cell r="C254" t="str">
            <v>01</v>
          </cell>
          <cell r="E254" t="str">
            <v>41</v>
          </cell>
          <cell r="G254" t="str">
            <v>475-D-406</v>
          </cell>
          <cell r="H254" t="str">
            <v>LP Condensate Flash Drum</v>
          </cell>
          <cell r="I254" t="str">
            <v>VL</v>
          </cell>
          <cell r="J254">
            <v>171</v>
          </cell>
          <cell r="K254">
            <v>1.8</v>
          </cell>
          <cell r="L254">
            <v>915</v>
          </cell>
          <cell r="M254">
            <v>3050</v>
          </cell>
          <cell r="N254">
            <v>4</v>
          </cell>
          <cell r="O254">
            <v>3.2</v>
          </cell>
          <cell r="Q254" t="str">
            <v>H</v>
          </cell>
          <cell r="S254" t="str">
            <v>Not</v>
          </cell>
          <cell r="T254" t="str">
            <v>EUR</v>
          </cell>
          <cell r="U254">
            <v>0</v>
          </cell>
          <cell r="V254">
            <v>1190</v>
          </cell>
          <cell r="W254">
            <v>0</v>
          </cell>
          <cell r="X254" t="str">
            <v>?</v>
          </cell>
          <cell r="Y254" t="str">
            <v>.</v>
          </cell>
          <cell r="AB254" t="str">
            <v>VESS</v>
          </cell>
        </row>
        <row r="255">
          <cell r="B255" t="str">
            <v>VE02</v>
          </cell>
          <cell r="C255" t="str">
            <v>01</v>
          </cell>
          <cell r="E255" t="str">
            <v>41</v>
          </cell>
          <cell r="G255" t="str">
            <v>475-D-407</v>
          </cell>
          <cell r="H255" t="str">
            <v>BW Blow-Down Drum</v>
          </cell>
          <cell r="I255" t="str">
            <v>VL</v>
          </cell>
          <cell r="J255">
            <v>171</v>
          </cell>
          <cell r="K255">
            <v>1.8</v>
          </cell>
          <cell r="L255">
            <v>765</v>
          </cell>
          <cell r="M255">
            <v>1625</v>
          </cell>
          <cell r="N255">
            <v>4</v>
          </cell>
          <cell r="O255">
            <v>3.2</v>
          </cell>
          <cell r="Q255" t="str">
            <v>H</v>
          </cell>
          <cell r="S255" t="str">
            <v>Not</v>
          </cell>
          <cell r="T255" t="str">
            <v>EUR</v>
          </cell>
          <cell r="U255">
            <v>0</v>
          </cell>
          <cell r="V255">
            <v>340</v>
          </cell>
          <cell r="W255">
            <v>0</v>
          </cell>
          <cell r="X255" t="str">
            <v>?</v>
          </cell>
          <cell r="Y255" t="str">
            <v>.</v>
          </cell>
          <cell r="AB255" t="str">
            <v>VESS</v>
          </cell>
        </row>
        <row r="256">
          <cell r="B256" t="str">
            <v>VE02</v>
          </cell>
          <cell r="C256" t="str">
            <v>01</v>
          </cell>
          <cell r="E256" t="str">
            <v>41</v>
          </cell>
          <cell r="G256" t="str">
            <v>475-D-409</v>
          </cell>
          <cell r="H256" t="str">
            <v>Air Preheater Condensate Drum</v>
          </cell>
          <cell r="I256" t="str">
            <v>VL</v>
          </cell>
          <cell r="J256">
            <v>279</v>
          </cell>
          <cell r="K256">
            <v>48.9</v>
          </cell>
          <cell r="L256">
            <v>915</v>
          </cell>
          <cell r="M256">
            <v>3000</v>
          </cell>
          <cell r="N256">
            <v>20</v>
          </cell>
          <cell r="O256">
            <v>3.2</v>
          </cell>
          <cell r="Q256" t="str">
            <v>H</v>
          </cell>
          <cell r="S256" t="str">
            <v>Yes</v>
          </cell>
          <cell r="T256" t="str">
            <v>EUR</v>
          </cell>
          <cell r="U256">
            <v>0</v>
          </cell>
          <cell r="V256">
            <v>3020</v>
          </cell>
          <cell r="W256">
            <v>0</v>
          </cell>
          <cell r="X256" t="str">
            <v>?</v>
          </cell>
          <cell r="Y256" t="str">
            <v>.</v>
          </cell>
          <cell r="AB256" t="str">
            <v>VESS</v>
          </cell>
        </row>
        <row r="257">
          <cell r="B257" t="str">
            <v>VE02</v>
          </cell>
          <cell r="C257" t="str">
            <v>01</v>
          </cell>
          <cell r="E257" t="str">
            <v>41</v>
          </cell>
          <cell r="G257" t="str">
            <v>475-D-410</v>
          </cell>
          <cell r="H257" t="str">
            <v>Fuel Gas KO Drum</v>
          </cell>
          <cell r="I257" t="str">
            <v>VL</v>
          </cell>
          <cell r="J257">
            <v>77</v>
          </cell>
          <cell r="K257">
            <v>10.5</v>
          </cell>
          <cell r="L257">
            <v>915</v>
          </cell>
          <cell r="M257">
            <v>3050</v>
          </cell>
          <cell r="N257">
            <v>7</v>
          </cell>
          <cell r="O257">
            <v>3.2</v>
          </cell>
          <cell r="P257" t="str">
            <v>Y</v>
          </cell>
          <cell r="S257" t="str">
            <v>Yes</v>
          </cell>
          <cell r="T257" t="str">
            <v>EUR</v>
          </cell>
          <cell r="U257">
            <v>0</v>
          </cell>
          <cell r="V257">
            <v>2130</v>
          </cell>
          <cell r="W257">
            <v>0</v>
          </cell>
          <cell r="X257" t="str">
            <v>?</v>
          </cell>
          <cell r="Y257" t="str">
            <v>.</v>
          </cell>
          <cell r="AB257" t="str">
            <v>VESS</v>
          </cell>
        </row>
        <row r="258">
          <cell r="B258" t="str">
            <v>VE02</v>
          </cell>
          <cell r="C258" t="str">
            <v>01</v>
          </cell>
          <cell r="E258" t="str">
            <v>41</v>
          </cell>
          <cell r="G258" t="str">
            <v>475-D-411</v>
          </cell>
          <cell r="H258" t="str">
            <v>1st Converter</v>
          </cell>
          <cell r="I258" t="str">
            <v>H</v>
          </cell>
          <cell r="J258">
            <v>340</v>
          </cell>
          <cell r="K258">
            <v>3.6</v>
          </cell>
          <cell r="L258">
            <v>4880</v>
          </cell>
          <cell r="M258">
            <v>19970</v>
          </cell>
          <cell r="N258">
            <v>11</v>
          </cell>
          <cell r="O258">
            <v>3.2</v>
          </cell>
          <cell r="R258" t="str">
            <v>Castable</v>
          </cell>
          <cell r="S258" t="str">
            <v>Not</v>
          </cell>
          <cell r="T258" t="str">
            <v>EUR</v>
          </cell>
          <cell r="U258">
            <v>0</v>
          </cell>
          <cell r="V258">
            <v>60500</v>
          </cell>
          <cell r="W258">
            <v>0</v>
          </cell>
          <cell r="X258" t="str">
            <v>?</v>
          </cell>
          <cell r="Y258" t="str">
            <v>Procatalyse m3 CR3S=31,3/CRS31=76,2</v>
          </cell>
          <cell r="AB258" t="str">
            <v>VESS</v>
          </cell>
        </row>
        <row r="259">
          <cell r="B259" t="str">
            <v>VE02</v>
          </cell>
          <cell r="C259" t="str">
            <v>01</v>
          </cell>
          <cell r="E259" t="str">
            <v>41</v>
          </cell>
          <cell r="G259" t="str">
            <v>475-D-412</v>
          </cell>
          <cell r="H259" t="str">
            <v>2nd Converter</v>
          </cell>
          <cell r="I259" t="str">
            <v>H</v>
          </cell>
          <cell r="J259">
            <v>340</v>
          </cell>
          <cell r="K259">
            <v>3.6</v>
          </cell>
          <cell r="L259">
            <v>4880</v>
          </cell>
          <cell r="M259">
            <v>19970</v>
          </cell>
          <cell r="N259">
            <v>11</v>
          </cell>
          <cell r="O259">
            <v>3.2</v>
          </cell>
          <cell r="R259" t="str">
            <v>Castable</v>
          </cell>
          <cell r="S259" t="str">
            <v>Not</v>
          </cell>
          <cell r="T259" t="str">
            <v>EUR</v>
          </cell>
          <cell r="U259">
            <v>0</v>
          </cell>
          <cell r="V259">
            <v>60500</v>
          </cell>
          <cell r="W259">
            <v>0</v>
          </cell>
          <cell r="X259" t="str">
            <v>?</v>
          </cell>
          <cell r="Y259" t="str">
            <v>Procatalyse m3 CR3S=31,3/CRS31=76,2</v>
          </cell>
          <cell r="AB259" t="str">
            <v>VESS</v>
          </cell>
        </row>
        <row r="260">
          <cell r="B260" t="str">
            <v>VE02</v>
          </cell>
          <cell r="C260" t="str">
            <v>01</v>
          </cell>
          <cell r="E260" t="str">
            <v>41</v>
          </cell>
          <cell r="G260" t="str">
            <v>475-D-413</v>
          </cell>
          <cell r="H260" t="str">
            <v>3rd Converter</v>
          </cell>
          <cell r="I260" t="str">
            <v>H</v>
          </cell>
          <cell r="J260">
            <v>340</v>
          </cell>
          <cell r="K260">
            <v>3.6</v>
          </cell>
          <cell r="L260">
            <v>4880</v>
          </cell>
          <cell r="M260">
            <v>19970</v>
          </cell>
          <cell r="N260">
            <v>11</v>
          </cell>
          <cell r="O260">
            <v>3.2</v>
          </cell>
          <cell r="R260" t="str">
            <v>Castable</v>
          </cell>
          <cell r="S260" t="str">
            <v>Not</v>
          </cell>
          <cell r="T260" t="str">
            <v>EUR</v>
          </cell>
          <cell r="U260">
            <v>0</v>
          </cell>
          <cell r="V260">
            <v>60500</v>
          </cell>
          <cell r="W260">
            <v>0</v>
          </cell>
          <cell r="X260" t="str">
            <v>?</v>
          </cell>
          <cell r="Y260" t="str">
            <v>Procatalyse m3 CR3S=31,3/CRS31=76,2</v>
          </cell>
          <cell r="AB260" t="str">
            <v>VESS</v>
          </cell>
        </row>
        <row r="261">
          <cell r="B261" t="str">
            <v>VE02</v>
          </cell>
          <cell r="C261" t="str">
            <v>01</v>
          </cell>
          <cell r="E261" t="str">
            <v>41</v>
          </cell>
          <cell r="G261" t="str">
            <v>475-D-415</v>
          </cell>
          <cell r="H261" t="str">
            <v>Coalescer</v>
          </cell>
          <cell r="I261" t="str">
            <v>VL</v>
          </cell>
          <cell r="J261">
            <v>204</v>
          </cell>
          <cell r="K261">
            <v>3.6</v>
          </cell>
          <cell r="L261">
            <v>4165</v>
          </cell>
          <cell r="M261">
            <v>4625</v>
          </cell>
          <cell r="N261">
            <v>10</v>
          </cell>
          <cell r="O261">
            <v>3.2</v>
          </cell>
          <cell r="P261" t="str">
            <v>Y</v>
          </cell>
          <cell r="Q261" t="str">
            <v>H</v>
          </cell>
          <cell r="S261" t="str">
            <v>Not</v>
          </cell>
          <cell r="T261" t="str">
            <v>EUR</v>
          </cell>
          <cell r="U261">
            <v>0</v>
          </cell>
          <cell r="V261">
            <v>23200</v>
          </cell>
          <cell r="W261">
            <v>0</v>
          </cell>
          <cell r="X261" t="str">
            <v>?</v>
          </cell>
          <cell r="Y261" t="str">
            <v>3 1/2" SS Pall Rings = 26 m3-Lethal Service</v>
          </cell>
          <cell r="AB261" t="str">
            <v>VESS</v>
          </cell>
        </row>
        <row r="262">
          <cell r="B262" t="str">
            <v>VE02</v>
          </cell>
          <cell r="C262" t="str">
            <v>01</v>
          </cell>
          <cell r="E262" t="str">
            <v>41</v>
          </cell>
          <cell r="G262" t="str">
            <v>475-D-416</v>
          </cell>
          <cell r="H262" t="str">
            <v>HP Condensate Flash Drum</v>
          </cell>
          <cell r="I262" t="str">
            <v>VL</v>
          </cell>
          <cell r="J262">
            <v>254</v>
          </cell>
          <cell r="K262">
            <v>7</v>
          </cell>
          <cell r="L262">
            <v>1525</v>
          </cell>
          <cell r="M262">
            <v>4575</v>
          </cell>
          <cell r="N262">
            <v>10</v>
          </cell>
          <cell r="O262">
            <v>3.2</v>
          </cell>
          <cell r="Q262" t="str">
            <v>H</v>
          </cell>
          <cell r="S262" t="str">
            <v>Not</v>
          </cell>
          <cell r="T262" t="str">
            <v>EUR</v>
          </cell>
          <cell r="U262">
            <v>0</v>
          </cell>
          <cell r="V262">
            <v>3130</v>
          </cell>
          <cell r="W262">
            <v>0</v>
          </cell>
          <cell r="X262" t="str">
            <v>?</v>
          </cell>
          <cell r="Y262" t="str">
            <v>Lethal Service</v>
          </cell>
          <cell r="AB262" t="str">
            <v>VESS</v>
          </cell>
        </row>
        <row r="263">
          <cell r="B263" t="str">
            <v>VE02</v>
          </cell>
          <cell r="C263" t="str">
            <v>01</v>
          </cell>
          <cell r="E263" t="str">
            <v>41</v>
          </cell>
          <cell r="G263" t="str">
            <v>475-D-420</v>
          </cell>
          <cell r="H263" t="str">
            <v>1st Stage Condensate Drum</v>
          </cell>
          <cell r="I263" t="str">
            <v>VL</v>
          </cell>
          <cell r="J263">
            <v>279</v>
          </cell>
          <cell r="K263">
            <v>48.9</v>
          </cell>
          <cell r="L263">
            <v>710</v>
          </cell>
          <cell r="M263">
            <v>2895</v>
          </cell>
          <cell r="N263">
            <v>16</v>
          </cell>
          <cell r="O263">
            <v>3.2</v>
          </cell>
          <cell r="Q263" t="str">
            <v>H</v>
          </cell>
          <cell r="S263" t="str">
            <v>Yes</v>
          </cell>
          <cell r="T263" t="str">
            <v>EUR</v>
          </cell>
          <cell r="U263">
            <v>0</v>
          </cell>
          <cell r="V263">
            <v>2750</v>
          </cell>
          <cell r="W263">
            <v>0</v>
          </cell>
          <cell r="X263" t="str">
            <v>?</v>
          </cell>
          <cell r="Y263" t="str">
            <v>.</v>
          </cell>
          <cell r="AB263" t="str">
            <v>VESS</v>
          </cell>
        </row>
        <row r="264">
          <cell r="B264" t="str">
            <v>VE02</v>
          </cell>
          <cell r="C264" t="str">
            <v>01</v>
          </cell>
          <cell r="E264" t="str">
            <v>41</v>
          </cell>
          <cell r="G264" t="str">
            <v>475-D-421</v>
          </cell>
          <cell r="H264" t="str">
            <v>2nd Stage Condensate Drum</v>
          </cell>
          <cell r="I264" t="str">
            <v>VL</v>
          </cell>
          <cell r="J264">
            <v>279</v>
          </cell>
          <cell r="K264">
            <v>48.9</v>
          </cell>
          <cell r="L264">
            <v>710</v>
          </cell>
          <cell r="M264">
            <v>2895</v>
          </cell>
          <cell r="N264">
            <v>16</v>
          </cell>
          <cell r="O264">
            <v>3.2</v>
          </cell>
          <cell r="Q264" t="str">
            <v>H</v>
          </cell>
          <cell r="S264" t="str">
            <v>Yes</v>
          </cell>
          <cell r="T264" t="str">
            <v>EUR</v>
          </cell>
          <cell r="U264">
            <v>0</v>
          </cell>
          <cell r="V264">
            <v>2750</v>
          </cell>
          <cell r="W264">
            <v>0</v>
          </cell>
          <cell r="X264" t="str">
            <v>?</v>
          </cell>
          <cell r="AB264" t="str">
            <v>VESS</v>
          </cell>
        </row>
        <row r="265">
          <cell r="B265" t="str">
            <v>VE02</v>
          </cell>
          <cell r="C265" t="str">
            <v>01</v>
          </cell>
          <cell r="E265" t="str">
            <v>41</v>
          </cell>
          <cell r="G265" t="str">
            <v>475-D-422</v>
          </cell>
          <cell r="H265" t="str">
            <v>3rd Stage Condensate Drum</v>
          </cell>
          <cell r="I265" t="str">
            <v>VL</v>
          </cell>
          <cell r="J265">
            <v>279</v>
          </cell>
          <cell r="K265">
            <v>48.9</v>
          </cell>
          <cell r="L265">
            <v>710</v>
          </cell>
          <cell r="M265">
            <v>2895</v>
          </cell>
          <cell r="N265">
            <v>16</v>
          </cell>
          <cell r="O265">
            <v>3.2</v>
          </cell>
          <cell r="Q265" t="str">
            <v>H</v>
          </cell>
          <cell r="S265" t="str">
            <v>Yes</v>
          </cell>
          <cell r="T265" t="str">
            <v>EUR</v>
          </cell>
          <cell r="U265">
            <v>0</v>
          </cell>
          <cell r="V265">
            <v>2750</v>
          </cell>
          <cell r="W265">
            <v>0</v>
          </cell>
          <cell r="X265" t="str">
            <v>?</v>
          </cell>
          <cell r="Y265" t="str">
            <v>.</v>
          </cell>
          <cell r="AB265" t="str">
            <v>VESS</v>
          </cell>
        </row>
        <row r="266">
          <cell r="B266" t="str">
            <v>VE02</v>
          </cell>
          <cell r="C266" t="str">
            <v>01</v>
          </cell>
          <cell r="E266" t="str">
            <v>41</v>
          </cell>
          <cell r="G266" t="str">
            <v>475-D-403</v>
          </cell>
          <cell r="H266" t="str">
            <v>Acid Gas Preheater Condensate Drum</v>
          </cell>
          <cell r="I266" t="str">
            <v>VL</v>
          </cell>
          <cell r="J266">
            <v>279</v>
          </cell>
          <cell r="K266">
            <v>48.9</v>
          </cell>
          <cell r="L266">
            <v>915</v>
          </cell>
          <cell r="M266">
            <v>3000</v>
          </cell>
          <cell r="N266">
            <v>20</v>
          </cell>
          <cell r="O266">
            <v>3.2</v>
          </cell>
          <cell r="Q266" t="str">
            <v>H</v>
          </cell>
          <cell r="S266" t="str">
            <v>Yes</v>
          </cell>
          <cell r="T266" t="str">
            <v>EUR</v>
          </cell>
          <cell r="U266">
            <v>0</v>
          </cell>
          <cell r="V266">
            <v>3020</v>
          </cell>
          <cell r="W266">
            <v>0</v>
          </cell>
          <cell r="X266" t="str">
            <v>?</v>
          </cell>
          <cell r="Y266" t="str">
            <v>.</v>
          </cell>
          <cell r="AB266" t="str">
            <v>VESS</v>
          </cell>
        </row>
        <row r="267">
          <cell r="B267" t="str">
            <v>VE02</v>
          </cell>
          <cell r="C267" t="str">
            <v>12</v>
          </cell>
          <cell r="E267" t="str">
            <v>41</v>
          </cell>
          <cell r="G267" t="str">
            <v>475-D-401</v>
          </cell>
          <cell r="H267" t="str">
            <v>Acid Gas Scrubber</v>
          </cell>
          <cell r="I267" t="str">
            <v>VS</v>
          </cell>
          <cell r="J267">
            <v>138</v>
          </cell>
          <cell r="K267">
            <v>3.6</v>
          </cell>
          <cell r="L267">
            <v>3200</v>
          </cell>
          <cell r="M267">
            <v>10800</v>
          </cell>
          <cell r="N267">
            <v>11</v>
          </cell>
          <cell r="O267">
            <v>6.4</v>
          </cell>
          <cell r="Q267" t="str">
            <v>H</v>
          </cell>
          <cell r="R267" t="str">
            <v>SS 316L</v>
          </cell>
          <cell r="S267" t="str">
            <v>Yes</v>
          </cell>
          <cell r="T267" t="str">
            <v>EUR</v>
          </cell>
          <cell r="U267">
            <v>0</v>
          </cell>
          <cell r="V267">
            <v>21300</v>
          </cell>
          <cell r="W267">
            <v>0</v>
          </cell>
          <cell r="X267" t="str">
            <v>?</v>
          </cell>
          <cell r="Y267" t="str">
            <v>3 1/2" SS Pall Rings = 26 m3-Lethal Service</v>
          </cell>
          <cell r="AB267" t="str">
            <v>VESS</v>
          </cell>
        </row>
        <row r="268">
          <cell r="B268" t="str">
            <v>VE02</v>
          </cell>
          <cell r="C268" t="str">
            <v>12</v>
          </cell>
          <cell r="E268" t="str">
            <v>41</v>
          </cell>
          <cell r="G268" t="str">
            <v>475-D-402</v>
          </cell>
          <cell r="H268" t="str">
            <v>Acid Gas KO Drum</v>
          </cell>
          <cell r="I268" t="str">
            <v>VL</v>
          </cell>
          <cell r="J268">
            <v>138</v>
          </cell>
          <cell r="K268">
            <v>3.8</v>
          </cell>
          <cell r="L268">
            <v>3200</v>
          </cell>
          <cell r="M268">
            <v>6910</v>
          </cell>
          <cell r="N268">
            <v>11</v>
          </cell>
          <cell r="O268">
            <v>6.4</v>
          </cell>
          <cell r="P268" t="str">
            <v>Y</v>
          </cell>
          <cell r="R268" t="str">
            <v>SS 316L</v>
          </cell>
          <cell r="S268" t="str">
            <v>Yes</v>
          </cell>
          <cell r="T268" t="str">
            <v>EUR</v>
          </cell>
          <cell r="U268">
            <v>0</v>
          </cell>
          <cell r="V268">
            <v>16750</v>
          </cell>
          <cell r="W268">
            <v>0</v>
          </cell>
          <cell r="X268" t="str">
            <v>?</v>
          </cell>
          <cell r="Y268" t="str">
            <v>Lethal Service</v>
          </cell>
          <cell r="AB268" t="str">
            <v>VESS</v>
          </cell>
        </row>
        <row r="269">
          <cell r="B269" t="str">
            <v>VE02</v>
          </cell>
          <cell r="E269" t="str">
            <v>41</v>
          </cell>
          <cell r="G269" t="str">
            <v>475-D-404</v>
          </cell>
          <cell r="H269" t="str">
            <v>HHP Steam Drum</v>
          </cell>
          <cell r="N269">
            <v>0</v>
          </cell>
          <cell r="S269" t="str">
            <v>-</v>
          </cell>
          <cell r="T269" t="str">
            <v>EUR</v>
          </cell>
          <cell r="U269">
            <v>0</v>
          </cell>
          <cell r="V269">
            <v>0</v>
          </cell>
          <cell r="W269">
            <v>0</v>
          </cell>
          <cell r="X269" t="str">
            <v>§</v>
          </cell>
          <cell r="Y269" t="str">
            <v>Incl. In Reaction Furnace F-404</v>
          </cell>
          <cell r="AB269" t="str">
            <v>VESS</v>
          </cell>
        </row>
        <row r="270">
          <cell r="B270" t="str">
            <v>VE02</v>
          </cell>
          <cell r="E270" t="str">
            <v>41</v>
          </cell>
          <cell r="G270" t="str">
            <v>475-D-428</v>
          </cell>
          <cell r="H270" t="str">
            <v>Chemical Injection Tank ( m3 0,57 )</v>
          </cell>
          <cell r="N270">
            <v>0</v>
          </cell>
          <cell r="S270" t="str">
            <v>-</v>
          </cell>
          <cell r="T270" t="str">
            <v>EUR</v>
          </cell>
          <cell r="U270">
            <v>0</v>
          </cell>
          <cell r="V270">
            <v>0</v>
          </cell>
          <cell r="W270">
            <v>0</v>
          </cell>
          <cell r="X270" t="str">
            <v>§</v>
          </cell>
          <cell r="Y270" t="str">
            <v>Incl.in Package 475-U-401-With Mixer</v>
          </cell>
          <cell r="AB270" t="str">
            <v>VESS</v>
          </cell>
        </row>
        <row r="271">
          <cell r="B271" t="str">
            <v>VE02</v>
          </cell>
          <cell r="E271" t="str">
            <v>41</v>
          </cell>
          <cell r="G271" t="str">
            <v>475-D-429</v>
          </cell>
          <cell r="H271" t="str">
            <v>Chemical Injection Tank ( m3 0,57 )</v>
          </cell>
          <cell r="N271">
            <v>0</v>
          </cell>
          <cell r="S271" t="str">
            <v>-</v>
          </cell>
          <cell r="T271" t="str">
            <v>EUR</v>
          </cell>
          <cell r="U271">
            <v>0</v>
          </cell>
          <cell r="V271">
            <v>0</v>
          </cell>
          <cell r="W271">
            <v>0</v>
          </cell>
          <cell r="X271" t="str">
            <v>§</v>
          </cell>
          <cell r="Y271" t="str">
            <v>Incl.in Package 475-U-401-With Mixer</v>
          </cell>
          <cell r="AB271" t="str">
            <v>VESS</v>
          </cell>
        </row>
        <row r="272">
          <cell r="B272" t="str">
            <v>AI</v>
          </cell>
          <cell r="C272" t="str">
            <v>CS</v>
          </cell>
          <cell r="E272" t="str">
            <v>42</v>
          </cell>
          <cell r="G272" t="str">
            <v>475-E-506</v>
          </cell>
          <cell r="H272" t="str">
            <v>Condensate Vent Cooler</v>
          </cell>
          <cell r="I272">
            <v>0.25</v>
          </cell>
          <cell r="J272">
            <v>12</v>
          </cell>
          <cell r="L272">
            <v>171</v>
          </cell>
          <cell r="M272">
            <v>1.8</v>
          </cell>
          <cell r="N272">
            <v>50</v>
          </cell>
          <cell r="O272">
            <v>1</v>
          </cell>
          <cell r="P272">
            <v>25</v>
          </cell>
          <cell r="Q272" t="str">
            <v>X</v>
          </cell>
          <cell r="T272" t="str">
            <v>EUR</v>
          </cell>
          <cell r="U272">
            <v>0</v>
          </cell>
          <cell r="V272">
            <v>3780</v>
          </cell>
          <cell r="W272">
            <v>0</v>
          </cell>
          <cell r="X272" t="str">
            <v>Supply by Client</v>
          </cell>
          <cell r="AB272" t="str">
            <v>AIRC</v>
          </cell>
        </row>
        <row r="273">
          <cell r="B273" t="str">
            <v>AI</v>
          </cell>
          <cell r="C273" t="str">
            <v>CS</v>
          </cell>
          <cell r="E273" t="str">
            <v>42</v>
          </cell>
          <cell r="G273" t="str">
            <v>475-E-515</v>
          </cell>
          <cell r="H273" t="str">
            <v>LP Steam Condenser</v>
          </cell>
          <cell r="I273">
            <v>5.68</v>
          </cell>
          <cell r="J273">
            <v>197</v>
          </cell>
          <cell r="L273">
            <v>190</v>
          </cell>
          <cell r="M273">
            <v>10</v>
          </cell>
          <cell r="N273">
            <v>50</v>
          </cell>
          <cell r="O273">
            <v>2</v>
          </cell>
          <cell r="P273">
            <v>50</v>
          </cell>
          <cell r="Q273" t="str">
            <v>X</v>
          </cell>
          <cell r="T273" t="str">
            <v>EUR</v>
          </cell>
          <cell r="U273">
            <v>0</v>
          </cell>
          <cell r="V273">
            <v>17100</v>
          </cell>
          <cell r="W273">
            <v>0</v>
          </cell>
          <cell r="X273" t="str">
            <v>.</v>
          </cell>
          <cell r="AB273" t="str">
            <v>AIRC</v>
          </cell>
        </row>
        <row r="274">
          <cell r="B274" t="str">
            <v>BA</v>
          </cell>
          <cell r="E274" t="str">
            <v>42</v>
          </cell>
          <cell r="G274" t="str">
            <v>475-D-505</v>
          </cell>
          <cell r="H274" t="str">
            <v>Sulfur Pitr</v>
          </cell>
          <cell r="I274" t="str">
            <v>CONCRETE Internal Acid Resist.Lined - Capacity = 190 m3 - Dimens: mt ( L = 58 W = 12 H = min.3-max.4,5 )+Cover and Accessories</v>
          </cell>
          <cell r="T274" t="str">
            <v>EUR</v>
          </cell>
          <cell r="U274">
            <v>0</v>
          </cell>
          <cell r="V274">
            <v>0</v>
          </cell>
          <cell r="W274">
            <v>0</v>
          </cell>
          <cell r="X274" t="str">
            <v>.</v>
          </cell>
          <cell r="AB274" t="str">
            <v>MISC</v>
          </cell>
        </row>
        <row r="275">
          <cell r="B275" t="str">
            <v>CA</v>
          </cell>
          <cell r="E275" t="str">
            <v>42</v>
          </cell>
          <cell r="H275" t="str">
            <v>Catalyst for Sulfur Unit 500</v>
          </cell>
          <cell r="M275" t="str">
            <v>Procatalyse CRS-31 = 160 m3 - 3-4 mm Extrudates - Kg/m3 = 1,100</v>
          </cell>
          <cell r="T275" t="str">
            <v>EUR</v>
          </cell>
          <cell r="U275">
            <v>0</v>
          </cell>
          <cell r="V275">
            <v>176000</v>
          </cell>
          <cell r="W275">
            <v>0</v>
          </cell>
          <cell r="X275" t="str">
            <v>.</v>
          </cell>
          <cell r="AB275" t="str">
            <v>TRAY</v>
          </cell>
        </row>
        <row r="276">
          <cell r="B276" t="str">
            <v>CA</v>
          </cell>
          <cell r="E276" t="str">
            <v>42</v>
          </cell>
          <cell r="H276" t="str">
            <v>Catalyst for Sulfur Unit 500</v>
          </cell>
          <cell r="M276" t="str">
            <v>Procatalyse CR-3S = 49 m3 - 3-6 mm Balls - Kg/m3 = 720</v>
          </cell>
          <cell r="T276" t="str">
            <v>EUR</v>
          </cell>
          <cell r="U276">
            <v>0</v>
          </cell>
          <cell r="V276">
            <v>35500</v>
          </cell>
          <cell r="W276">
            <v>0</v>
          </cell>
          <cell r="X276" t="str">
            <v>.</v>
          </cell>
          <cell r="AB276" t="str">
            <v>TRAY</v>
          </cell>
        </row>
        <row r="277">
          <cell r="B277" t="str">
            <v>CA</v>
          </cell>
          <cell r="E277" t="str">
            <v>42</v>
          </cell>
          <cell r="H277" t="str">
            <v>Catalyst for Sulfur Unit 500</v>
          </cell>
          <cell r="M277" t="str">
            <v>Silica Type Superclaus = 74 m3 - 1,8 mm Extrudates - Kg/m3 = 500</v>
          </cell>
          <cell r="T277" t="str">
            <v>EUR</v>
          </cell>
          <cell r="U277">
            <v>0</v>
          </cell>
          <cell r="V277">
            <v>37000</v>
          </cell>
          <cell r="W277">
            <v>0</v>
          </cell>
          <cell r="X277" t="str">
            <v>.</v>
          </cell>
          <cell r="AB277" t="str">
            <v>TRAY</v>
          </cell>
        </row>
        <row r="278">
          <cell r="B278" t="str">
            <v>CA</v>
          </cell>
          <cell r="E278" t="str">
            <v>42</v>
          </cell>
          <cell r="H278" t="str">
            <v>Catalyst for Sulfur Unit 500</v>
          </cell>
          <cell r="M278" t="str">
            <v>Alpha-Alumina Type Superclaus = 25 m3 - 1,82 mm Extrudates - Kg/m3 = 900</v>
          </cell>
          <cell r="T278" t="str">
            <v>EUR</v>
          </cell>
          <cell r="U278">
            <v>0</v>
          </cell>
          <cell r="V278">
            <v>22500</v>
          </cell>
          <cell r="W278">
            <v>0</v>
          </cell>
          <cell r="X278" t="str">
            <v>.</v>
          </cell>
          <cell r="AB278" t="str">
            <v>TRAY</v>
          </cell>
        </row>
        <row r="279">
          <cell r="B279" t="str">
            <v>CC</v>
          </cell>
          <cell r="C279" t="str">
            <v>CS</v>
          </cell>
          <cell r="E279" t="str">
            <v>42</v>
          </cell>
          <cell r="G279" t="str">
            <v>475-K-501A</v>
          </cell>
          <cell r="H279" t="str">
            <v>Combustion Air Blower</v>
          </cell>
          <cell r="I279">
            <v>30000</v>
          </cell>
          <cell r="J279">
            <v>28.8</v>
          </cell>
          <cell r="K279">
            <v>48</v>
          </cell>
          <cell r="L279">
            <v>1</v>
          </cell>
          <cell r="M279">
            <v>48</v>
          </cell>
          <cell r="N279">
            <v>1.9</v>
          </cell>
          <cell r="R279" t="str">
            <v>CS</v>
          </cell>
          <cell r="T279" t="str">
            <v>EUR</v>
          </cell>
          <cell r="U279">
            <v>0</v>
          </cell>
          <cell r="V279">
            <v>15000</v>
          </cell>
          <cell r="W279">
            <v>0</v>
          </cell>
          <cell r="X279" t="str">
            <v>Steam Turbine-Incl.N°1 Filter + N°2 Silencers</v>
          </cell>
          <cell r="AB279" t="str">
            <v>CCOM</v>
          </cell>
        </row>
        <row r="280">
          <cell r="B280" t="str">
            <v>CC</v>
          </cell>
          <cell r="C280" t="str">
            <v>CS</v>
          </cell>
          <cell r="E280" t="str">
            <v>42</v>
          </cell>
          <cell r="G280" t="str">
            <v>475-K-501B</v>
          </cell>
          <cell r="I280">
            <v>30000</v>
          </cell>
          <cell r="J280">
            <v>28.8</v>
          </cell>
          <cell r="K280">
            <v>48</v>
          </cell>
          <cell r="L280">
            <v>1</v>
          </cell>
          <cell r="M280">
            <v>48</v>
          </cell>
          <cell r="N280">
            <v>1.9</v>
          </cell>
          <cell r="R280" t="str">
            <v>CS</v>
          </cell>
          <cell r="T280" t="str">
            <v>EUR</v>
          </cell>
          <cell r="U280">
            <v>0</v>
          </cell>
          <cell r="V280">
            <v>15000</v>
          </cell>
          <cell r="W280">
            <v>0</v>
          </cell>
          <cell r="X280" t="str">
            <v>Steam Turbine-Incl.N°1 Filter + N°2 Silencers</v>
          </cell>
          <cell r="AB280" t="str">
            <v>CCOM</v>
          </cell>
        </row>
        <row r="281">
          <cell r="B281" t="str">
            <v>CC</v>
          </cell>
          <cell r="C281" t="str">
            <v>CS</v>
          </cell>
          <cell r="E281" t="str">
            <v>42</v>
          </cell>
          <cell r="G281" t="str">
            <v>475-K-501C</v>
          </cell>
          <cell r="I281">
            <v>30000</v>
          </cell>
          <cell r="J281">
            <v>28.8</v>
          </cell>
          <cell r="K281">
            <v>48</v>
          </cell>
          <cell r="L281">
            <v>1</v>
          </cell>
          <cell r="M281">
            <v>48</v>
          </cell>
          <cell r="N281">
            <v>1.9</v>
          </cell>
          <cell r="R281" t="str">
            <v>CS</v>
          </cell>
          <cell r="T281" t="str">
            <v>EUR</v>
          </cell>
          <cell r="U281">
            <v>0</v>
          </cell>
          <cell r="V281">
            <v>15000</v>
          </cell>
          <cell r="W281">
            <v>0</v>
          </cell>
          <cell r="X281" t="str">
            <v>Electric Motor - Incl.N°1 Filter + N°2 Silencers</v>
          </cell>
          <cell r="AB281" t="str">
            <v>CCOM</v>
          </cell>
        </row>
        <row r="282">
          <cell r="B282" t="str">
            <v>CC</v>
          </cell>
          <cell r="C282" t="str">
            <v>CS</v>
          </cell>
          <cell r="E282" t="str">
            <v>42</v>
          </cell>
          <cell r="G282" t="str">
            <v>475-K-501D</v>
          </cell>
          <cell r="I282">
            <v>30000</v>
          </cell>
          <cell r="J282">
            <v>28.8</v>
          </cell>
          <cell r="K282">
            <v>48</v>
          </cell>
          <cell r="L282">
            <v>1</v>
          </cell>
          <cell r="M282">
            <v>48</v>
          </cell>
          <cell r="N282">
            <v>1.9</v>
          </cell>
          <cell r="R282" t="str">
            <v>CS</v>
          </cell>
          <cell r="T282" t="str">
            <v>EUR</v>
          </cell>
          <cell r="U282">
            <v>0</v>
          </cell>
          <cell r="V282">
            <v>15000</v>
          </cell>
          <cell r="W282">
            <v>0</v>
          </cell>
          <cell r="X282" t="str">
            <v>Electric Motor - Incl.N°1 Filter + N°2 Silencers</v>
          </cell>
          <cell r="AB282" t="str">
            <v>CCOM</v>
          </cell>
        </row>
        <row r="283">
          <cell r="B283" t="str">
            <v>CP02</v>
          </cell>
          <cell r="C283" t="str">
            <v>CS</v>
          </cell>
          <cell r="E283" t="str">
            <v>42</v>
          </cell>
          <cell r="G283" t="str">
            <v>475-G-506A</v>
          </cell>
          <cell r="H283" t="str">
            <v>LP Condensate Drum Pump</v>
          </cell>
          <cell r="I283">
            <v>8</v>
          </cell>
          <cell r="J283">
            <v>105</v>
          </cell>
          <cell r="K283">
            <v>5.8</v>
          </cell>
          <cell r="L283">
            <v>55</v>
          </cell>
          <cell r="M283">
            <v>2.75</v>
          </cell>
          <cell r="N283">
            <v>4</v>
          </cell>
          <cell r="O283" t="str">
            <v>CS</v>
          </cell>
          <cell r="Q283" t="str">
            <v>E</v>
          </cell>
          <cell r="S283" t="str">
            <v>H</v>
          </cell>
          <cell r="T283" t="str">
            <v>EUR</v>
          </cell>
          <cell r="U283">
            <v>0</v>
          </cell>
          <cell r="V283">
            <v>110</v>
          </cell>
          <cell r="W283">
            <v>0</v>
          </cell>
          <cell r="X283" t="str">
            <v>.</v>
          </cell>
          <cell r="AB283" t="str">
            <v>CPUM</v>
          </cell>
        </row>
        <row r="284">
          <cell r="B284" t="str">
            <v>CP02</v>
          </cell>
          <cell r="C284" t="str">
            <v>CS</v>
          </cell>
          <cell r="E284" t="str">
            <v>42</v>
          </cell>
          <cell r="G284" t="str">
            <v>475-G-506B</v>
          </cell>
          <cell r="I284">
            <v>8</v>
          </cell>
          <cell r="J284">
            <v>105</v>
          </cell>
          <cell r="K284">
            <v>5.8</v>
          </cell>
          <cell r="L284">
            <v>55</v>
          </cell>
          <cell r="M284">
            <v>2.75</v>
          </cell>
          <cell r="N284">
            <v>4</v>
          </cell>
          <cell r="O284" t="str">
            <v>CS</v>
          </cell>
          <cell r="Q284" t="str">
            <v>E</v>
          </cell>
          <cell r="S284" t="str">
            <v>H</v>
          </cell>
          <cell r="T284" t="str">
            <v>EUR</v>
          </cell>
          <cell r="U284">
            <v>0</v>
          </cell>
          <cell r="V284">
            <v>110</v>
          </cell>
          <cell r="W284">
            <v>0</v>
          </cell>
          <cell r="X284" t="str">
            <v>.</v>
          </cell>
          <cell r="AB284" t="str">
            <v>CPUM</v>
          </cell>
        </row>
        <row r="285">
          <cell r="B285" t="str">
            <v>CP02</v>
          </cell>
          <cell r="C285" t="str">
            <v>CS</v>
          </cell>
          <cell r="E285" t="str">
            <v>42</v>
          </cell>
          <cell r="G285" t="str">
            <v>475-G-528A</v>
          </cell>
          <cell r="H285" t="str">
            <v>HP Condensate Pump</v>
          </cell>
          <cell r="I285">
            <v>52</v>
          </cell>
          <cell r="J285">
            <v>170</v>
          </cell>
          <cell r="K285">
            <v>8.9</v>
          </cell>
          <cell r="L285">
            <v>44</v>
          </cell>
          <cell r="M285">
            <v>2</v>
          </cell>
          <cell r="N285">
            <v>15</v>
          </cell>
          <cell r="O285" t="str">
            <v>CS</v>
          </cell>
          <cell r="Q285" t="str">
            <v>E</v>
          </cell>
          <cell r="S285" t="str">
            <v>H</v>
          </cell>
          <cell r="T285" t="str">
            <v>EUR</v>
          </cell>
          <cell r="U285">
            <v>0</v>
          </cell>
          <cell r="V285">
            <v>310</v>
          </cell>
          <cell r="W285">
            <v>0</v>
          </cell>
          <cell r="X285" t="str">
            <v>.</v>
          </cell>
          <cell r="AB285" t="str">
            <v>CPUM</v>
          </cell>
        </row>
        <row r="286">
          <cell r="B286" t="str">
            <v>CP02</v>
          </cell>
          <cell r="C286" t="str">
            <v>CS</v>
          </cell>
          <cell r="E286" t="str">
            <v>42</v>
          </cell>
          <cell r="G286" t="str">
            <v>475-G-528B</v>
          </cell>
          <cell r="I286">
            <v>52</v>
          </cell>
          <cell r="J286">
            <v>170</v>
          </cell>
          <cell r="K286">
            <v>8.9</v>
          </cell>
          <cell r="L286">
            <v>44</v>
          </cell>
          <cell r="M286">
            <v>2</v>
          </cell>
          <cell r="N286">
            <v>15</v>
          </cell>
          <cell r="O286" t="str">
            <v>CS</v>
          </cell>
          <cell r="Q286" t="str">
            <v>E</v>
          </cell>
          <cell r="S286" t="str">
            <v>H</v>
          </cell>
          <cell r="T286" t="str">
            <v>EUR</v>
          </cell>
          <cell r="U286">
            <v>0</v>
          </cell>
          <cell r="V286">
            <v>310</v>
          </cell>
          <cell r="W286">
            <v>0</v>
          </cell>
          <cell r="X286" t="str">
            <v>.</v>
          </cell>
          <cell r="AB286" t="str">
            <v>CPUM</v>
          </cell>
        </row>
        <row r="287">
          <cell r="B287" t="str">
            <v>CP02</v>
          </cell>
          <cell r="C287" t="str">
            <v>CS</v>
          </cell>
          <cell r="E287" t="str">
            <v>42</v>
          </cell>
          <cell r="G287" t="str">
            <v>475-G-505A</v>
          </cell>
          <cell r="H287" t="str">
            <v>Sulfur Product Pump</v>
          </cell>
          <cell r="I287">
            <v>65</v>
          </cell>
          <cell r="J287">
            <v>150</v>
          </cell>
          <cell r="K287">
            <v>12.3</v>
          </cell>
          <cell r="L287">
            <v>45</v>
          </cell>
          <cell r="M287">
            <v>5.8</v>
          </cell>
          <cell r="N287">
            <v>40</v>
          </cell>
          <cell r="O287" t="str">
            <v>CS</v>
          </cell>
          <cell r="Q287" t="str">
            <v>E</v>
          </cell>
          <cell r="S287" t="str">
            <v>V</v>
          </cell>
          <cell r="T287" t="str">
            <v>EUR</v>
          </cell>
          <cell r="U287">
            <v>0</v>
          </cell>
          <cell r="V287">
            <v>1150</v>
          </cell>
          <cell r="W287">
            <v>0</v>
          </cell>
          <cell r="AB287" t="str">
            <v>CPUM</v>
          </cell>
        </row>
        <row r="288">
          <cell r="B288" t="str">
            <v>CP02</v>
          </cell>
          <cell r="C288" t="str">
            <v>CS</v>
          </cell>
          <cell r="E288" t="str">
            <v>42</v>
          </cell>
          <cell r="G288" t="str">
            <v>475-G-505B</v>
          </cell>
          <cell r="I288">
            <v>65</v>
          </cell>
          <cell r="J288">
            <v>150</v>
          </cell>
          <cell r="K288">
            <v>12.3</v>
          </cell>
          <cell r="L288">
            <v>45</v>
          </cell>
          <cell r="M288">
            <v>5.8</v>
          </cell>
          <cell r="N288">
            <v>40</v>
          </cell>
          <cell r="O288" t="str">
            <v>CS</v>
          </cell>
          <cell r="Q288" t="str">
            <v>E</v>
          </cell>
          <cell r="S288" t="str">
            <v>V</v>
          </cell>
          <cell r="T288" t="str">
            <v>EUR</v>
          </cell>
          <cell r="U288">
            <v>0</v>
          </cell>
          <cell r="V288">
            <v>1150</v>
          </cell>
          <cell r="W288">
            <v>0</v>
          </cell>
          <cell r="AB288" t="str">
            <v>CPUM</v>
          </cell>
        </row>
        <row r="289">
          <cell r="B289" t="str">
            <v>CP02</v>
          </cell>
          <cell r="E289" t="str">
            <v>42</v>
          </cell>
          <cell r="G289" t="str">
            <v>475-G-501A</v>
          </cell>
          <cell r="H289" t="str">
            <v>Sour Water Pump ( Scrubber )</v>
          </cell>
          <cell r="I289">
            <v>232</v>
          </cell>
          <cell r="J289">
            <v>48</v>
          </cell>
          <cell r="K289">
            <v>10.199999999999999</v>
          </cell>
          <cell r="L289">
            <v>63</v>
          </cell>
          <cell r="M289">
            <v>17.5</v>
          </cell>
          <cell r="N289">
            <v>100</v>
          </cell>
          <cell r="Q289" t="str">
            <v>E</v>
          </cell>
          <cell r="S289" t="str">
            <v>H</v>
          </cell>
          <cell r="T289" t="str">
            <v>EUR</v>
          </cell>
          <cell r="U289">
            <v>0</v>
          </cell>
          <cell r="V289">
            <v>1450</v>
          </cell>
          <cell r="W289">
            <v>0</v>
          </cell>
          <cell r="X289" t="str">
            <v>.</v>
          </cell>
          <cell r="AB289" t="str">
            <v>CPUM</v>
          </cell>
        </row>
        <row r="290">
          <cell r="B290" t="str">
            <v>CP02</v>
          </cell>
          <cell r="E290" t="str">
            <v>42</v>
          </cell>
          <cell r="G290" t="str">
            <v>475-G-501B</v>
          </cell>
          <cell r="I290">
            <v>232</v>
          </cell>
          <cell r="J290">
            <v>48</v>
          </cell>
          <cell r="K290">
            <v>10.199999999999999</v>
          </cell>
          <cell r="L290">
            <v>63</v>
          </cell>
          <cell r="M290">
            <v>17.5</v>
          </cell>
          <cell r="N290">
            <v>100</v>
          </cell>
          <cell r="Q290" t="str">
            <v>E</v>
          </cell>
          <cell r="S290" t="str">
            <v>H</v>
          </cell>
          <cell r="T290" t="str">
            <v>EUR</v>
          </cell>
          <cell r="U290">
            <v>0</v>
          </cell>
          <cell r="V290">
            <v>1450</v>
          </cell>
          <cell r="W290">
            <v>0</v>
          </cell>
          <cell r="X290" t="str">
            <v>.</v>
          </cell>
          <cell r="AB290" t="str">
            <v>CPUM</v>
          </cell>
        </row>
        <row r="291">
          <cell r="B291" t="str">
            <v>CP02</v>
          </cell>
          <cell r="E291" t="str">
            <v>42</v>
          </cell>
          <cell r="G291" t="str">
            <v>475-G-502A</v>
          </cell>
          <cell r="H291" t="str">
            <v>Sour Water Pump ( KO Drum )</v>
          </cell>
          <cell r="I291">
            <v>6.5</v>
          </cell>
          <cell r="J291">
            <v>42</v>
          </cell>
          <cell r="K291">
            <v>10.3</v>
          </cell>
          <cell r="L291">
            <v>65</v>
          </cell>
          <cell r="M291">
            <v>18.5</v>
          </cell>
          <cell r="N291">
            <v>4</v>
          </cell>
          <cell r="Q291" t="str">
            <v>E</v>
          </cell>
          <cell r="S291" t="str">
            <v>H</v>
          </cell>
          <cell r="T291" t="str">
            <v>EUR</v>
          </cell>
          <cell r="U291">
            <v>0</v>
          </cell>
          <cell r="V291">
            <v>110</v>
          </cell>
          <cell r="W291">
            <v>0</v>
          </cell>
          <cell r="X291" t="str">
            <v>.</v>
          </cell>
          <cell r="AB291" t="str">
            <v>CPUM</v>
          </cell>
        </row>
        <row r="292">
          <cell r="B292" t="str">
            <v>CP02</v>
          </cell>
          <cell r="E292" t="str">
            <v>42</v>
          </cell>
          <cell r="G292" t="str">
            <v>475-G-502B</v>
          </cell>
          <cell r="I292">
            <v>6.5</v>
          </cell>
          <cell r="J292">
            <v>42</v>
          </cell>
          <cell r="K292">
            <v>10.3</v>
          </cell>
          <cell r="L292">
            <v>65</v>
          </cell>
          <cell r="M292">
            <v>18.5</v>
          </cell>
          <cell r="N292">
            <v>4</v>
          </cell>
          <cell r="Q292" t="str">
            <v>E</v>
          </cell>
          <cell r="S292" t="str">
            <v>H</v>
          </cell>
          <cell r="T292" t="str">
            <v>EUR</v>
          </cell>
          <cell r="U292">
            <v>0</v>
          </cell>
          <cell r="V292">
            <v>110</v>
          </cell>
          <cell r="W292">
            <v>0</v>
          </cell>
          <cell r="X292" t="str">
            <v>.</v>
          </cell>
          <cell r="AB292" t="str">
            <v>CPUM</v>
          </cell>
        </row>
        <row r="293">
          <cell r="B293" t="str">
            <v>CP02</v>
          </cell>
          <cell r="E293" t="str">
            <v>42</v>
          </cell>
          <cell r="G293" t="str">
            <v>475-G-515A</v>
          </cell>
          <cell r="H293" t="str">
            <v>BFW Booster Pump</v>
          </cell>
          <cell r="I293">
            <v>105</v>
          </cell>
          <cell r="J293">
            <v>138</v>
          </cell>
          <cell r="K293">
            <v>81.5</v>
          </cell>
          <cell r="L293">
            <v>245</v>
          </cell>
          <cell r="M293">
            <v>366</v>
          </cell>
          <cell r="N293">
            <v>150</v>
          </cell>
          <cell r="Q293" t="str">
            <v>E</v>
          </cell>
          <cell r="S293" t="str">
            <v>H</v>
          </cell>
          <cell r="T293" t="str">
            <v>EUR</v>
          </cell>
          <cell r="U293">
            <v>0</v>
          </cell>
          <cell r="V293">
            <v>1100</v>
          </cell>
          <cell r="W293">
            <v>0</v>
          </cell>
          <cell r="X293" t="str">
            <v>.</v>
          </cell>
          <cell r="AB293" t="str">
            <v>CPUM</v>
          </cell>
        </row>
        <row r="294">
          <cell r="B294" t="str">
            <v>CP02</v>
          </cell>
          <cell r="E294" t="str">
            <v>42</v>
          </cell>
          <cell r="G294" t="str">
            <v>475-G-515B</v>
          </cell>
          <cell r="I294">
            <v>105</v>
          </cell>
          <cell r="J294">
            <v>138</v>
          </cell>
          <cell r="K294">
            <v>81.5</v>
          </cell>
          <cell r="L294">
            <v>245</v>
          </cell>
          <cell r="M294">
            <v>366</v>
          </cell>
          <cell r="N294">
            <v>150</v>
          </cell>
          <cell r="Q294" t="str">
            <v>E</v>
          </cell>
          <cell r="S294" t="str">
            <v>H</v>
          </cell>
          <cell r="T294" t="str">
            <v>EUR</v>
          </cell>
          <cell r="U294">
            <v>0</v>
          </cell>
          <cell r="V294">
            <v>1100</v>
          </cell>
          <cell r="W294">
            <v>0</v>
          </cell>
          <cell r="X294" t="str">
            <v>.</v>
          </cell>
          <cell r="AB294" t="str">
            <v>CPUM</v>
          </cell>
        </row>
        <row r="295">
          <cell r="B295" t="str">
            <v>CP02</v>
          </cell>
          <cell r="E295" t="str">
            <v>42</v>
          </cell>
          <cell r="G295" t="str">
            <v>475-G-515C</v>
          </cell>
          <cell r="I295">
            <v>105</v>
          </cell>
          <cell r="J295">
            <v>138</v>
          </cell>
          <cell r="K295">
            <v>81.5</v>
          </cell>
          <cell r="L295">
            <v>245</v>
          </cell>
          <cell r="M295">
            <v>366</v>
          </cell>
          <cell r="N295">
            <v>150</v>
          </cell>
          <cell r="Q295" t="str">
            <v>E</v>
          </cell>
          <cell r="S295" t="str">
            <v>H</v>
          </cell>
          <cell r="T295" t="str">
            <v>EUR</v>
          </cell>
          <cell r="U295">
            <v>0</v>
          </cell>
          <cell r="V295">
            <v>1100</v>
          </cell>
          <cell r="W295">
            <v>0</v>
          </cell>
          <cell r="X295" t="str">
            <v>.</v>
          </cell>
          <cell r="AB295" t="str">
            <v>CPUM</v>
          </cell>
        </row>
        <row r="296">
          <cell r="B296" t="str">
            <v>CP02</v>
          </cell>
          <cell r="E296" t="str">
            <v>42</v>
          </cell>
          <cell r="G296" t="str">
            <v>475-G-518A</v>
          </cell>
          <cell r="H296" t="str">
            <v>Oil Skim Pump</v>
          </cell>
          <cell r="I296">
            <v>11.5</v>
          </cell>
          <cell r="J296">
            <v>48</v>
          </cell>
          <cell r="K296">
            <v>8.9</v>
          </cell>
          <cell r="L296">
            <v>88</v>
          </cell>
          <cell r="M296">
            <v>0.5</v>
          </cell>
          <cell r="N296">
            <v>5.5</v>
          </cell>
          <cell r="Q296" t="str">
            <v>E</v>
          </cell>
          <cell r="S296" t="str">
            <v>H</v>
          </cell>
          <cell r="T296" t="str">
            <v>EUR</v>
          </cell>
          <cell r="U296">
            <v>0</v>
          </cell>
          <cell r="V296">
            <v>140</v>
          </cell>
          <cell r="W296">
            <v>0</v>
          </cell>
          <cell r="X296" t="str">
            <v>.</v>
          </cell>
          <cell r="AB296" t="str">
            <v>CPUM</v>
          </cell>
        </row>
        <row r="297">
          <cell r="B297" t="str">
            <v>CP02</v>
          </cell>
          <cell r="E297" t="str">
            <v>42</v>
          </cell>
          <cell r="G297" t="str">
            <v>475-G-518B</v>
          </cell>
          <cell r="I297">
            <v>11.5</v>
          </cell>
          <cell r="J297">
            <v>48</v>
          </cell>
          <cell r="K297">
            <v>8.9</v>
          </cell>
          <cell r="L297">
            <v>88</v>
          </cell>
          <cell r="M297">
            <v>0.5</v>
          </cell>
          <cell r="N297">
            <v>5.5</v>
          </cell>
          <cell r="Q297" t="str">
            <v>E</v>
          </cell>
          <cell r="S297" t="str">
            <v>H</v>
          </cell>
          <cell r="T297" t="str">
            <v>EUR</v>
          </cell>
          <cell r="U297">
            <v>0</v>
          </cell>
          <cell r="V297">
            <v>140</v>
          </cell>
          <cell r="W297">
            <v>0</v>
          </cell>
          <cell r="X297" t="str">
            <v>.</v>
          </cell>
          <cell r="AB297" t="str">
            <v>CPUM</v>
          </cell>
        </row>
        <row r="298">
          <cell r="B298" t="str">
            <v>CP02</v>
          </cell>
          <cell r="E298" t="str">
            <v>42</v>
          </cell>
          <cell r="G298" t="str">
            <v>475-G-527A</v>
          </cell>
          <cell r="H298" t="str">
            <v>Blow-Down Pump</v>
          </cell>
          <cell r="I298">
            <v>9</v>
          </cell>
          <cell r="J298">
            <v>171</v>
          </cell>
          <cell r="K298">
            <v>7.1</v>
          </cell>
          <cell r="L298">
            <v>46</v>
          </cell>
          <cell r="M298">
            <v>2.4500000000000002</v>
          </cell>
          <cell r="N298">
            <v>4</v>
          </cell>
          <cell r="Q298" t="str">
            <v>E</v>
          </cell>
          <cell r="S298" t="str">
            <v>H</v>
          </cell>
          <cell r="T298" t="str">
            <v>EUR</v>
          </cell>
          <cell r="U298">
            <v>0</v>
          </cell>
          <cell r="V298">
            <v>110</v>
          </cell>
          <cell r="W298">
            <v>0</v>
          </cell>
          <cell r="X298" t="str">
            <v>.</v>
          </cell>
          <cell r="AB298" t="str">
            <v>CPUM</v>
          </cell>
        </row>
        <row r="299">
          <cell r="B299" t="str">
            <v>CP02</v>
          </cell>
          <cell r="E299" t="str">
            <v>42</v>
          </cell>
          <cell r="G299" t="str">
            <v>475-G-527B</v>
          </cell>
          <cell r="I299">
            <v>9</v>
          </cell>
          <cell r="J299">
            <v>171</v>
          </cell>
          <cell r="K299">
            <v>7.1</v>
          </cell>
          <cell r="L299">
            <v>46</v>
          </cell>
          <cell r="M299">
            <v>2.4500000000000002</v>
          </cell>
          <cell r="N299">
            <v>4</v>
          </cell>
          <cell r="Q299" t="str">
            <v>E</v>
          </cell>
          <cell r="S299" t="str">
            <v>H</v>
          </cell>
          <cell r="T299" t="str">
            <v>EUR</v>
          </cell>
          <cell r="U299">
            <v>0</v>
          </cell>
          <cell r="V299">
            <v>110</v>
          </cell>
          <cell r="W299">
            <v>0</v>
          </cell>
          <cell r="X299" t="str">
            <v>.</v>
          </cell>
          <cell r="AB299" t="str">
            <v>CPUM</v>
          </cell>
        </row>
        <row r="300">
          <cell r="B300" t="str">
            <v>DR</v>
          </cell>
          <cell r="E300" t="str">
            <v>42</v>
          </cell>
          <cell r="G300" t="str">
            <v>475-KT-501A</v>
          </cell>
          <cell r="H300" t="str">
            <v>Steam Turbine for Blower</v>
          </cell>
          <cell r="Q300">
            <v>900</v>
          </cell>
          <cell r="T300" t="str">
            <v>EUR</v>
          </cell>
          <cell r="U300">
            <v>0</v>
          </cell>
          <cell r="V300">
            <v>4000</v>
          </cell>
          <cell r="W300">
            <v>0</v>
          </cell>
          <cell r="X300" t="str">
            <v>.</v>
          </cell>
          <cell r="AB300" t="str">
            <v>DRIV</v>
          </cell>
        </row>
        <row r="301">
          <cell r="B301" t="str">
            <v>DR</v>
          </cell>
          <cell r="E301" t="str">
            <v>42</v>
          </cell>
          <cell r="G301" t="str">
            <v>475-KT-501B</v>
          </cell>
          <cell r="Q301">
            <v>900</v>
          </cell>
          <cell r="T301" t="str">
            <v>EUR</v>
          </cell>
          <cell r="U301">
            <v>0</v>
          </cell>
          <cell r="V301">
            <v>4000</v>
          </cell>
          <cell r="W301">
            <v>0</v>
          </cell>
          <cell r="X301" t="str">
            <v>.</v>
          </cell>
          <cell r="AB301" t="str">
            <v>DRIV</v>
          </cell>
        </row>
        <row r="302">
          <cell r="B302" t="str">
            <v>DR</v>
          </cell>
          <cell r="E302" t="str">
            <v>42</v>
          </cell>
          <cell r="G302" t="str">
            <v>475-KT-501C</v>
          </cell>
          <cell r="H302" t="str">
            <v>Electric Motor for Blower</v>
          </cell>
          <cell r="I302">
            <v>1200</v>
          </cell>
          <cell r="J302" t="str">
            <v>Eexn</v>
          </cell>
          <cell r="T302" t="str">
            <v>EUR</v>
          </cell>
          <cell r="U302">
            <v>0</v>
          </cell>
          <cell r="V302">
            <v>5950</v>
          </cell>
          <cell r="W302">
            <v>0</v>
          </cell>
          <cell r="X302" t="str">
            <v>.</v>
          </cell>
          <cell r="AB302" t="str">
            <v>DRIV</v>
          </cell>
        </row>
        <row r="303">
          <cell r="B303" t="str">
            <v>DR</v>
          </cell>
          <cell r="E303" t="str">
            <v>42</v>
          </cell>
          <cell r="G303" t="str">
            <v>475-KT-501D</v>
          </cell>
          <cell r="I303">
            <v>1200</v>
          </cell>
          <cell r="J303" t="str">
            <v>Eexn</v>
          </cell>
          <cell r="T303" t="str">
            <v>EUR</v>
          </cell>
          <cell r="U303">
            <v>0</v>
          </cell>
          <cell r="V303">
            <v>5950</v>
          </cell>
          <cell r="W303">
            <v>0</v>
          </cell>
          <cell r="X303" t="str">
            <v>.</v>
          </cell>
          <cell r="AB303" t="str">
            <v>DRIV</v>
          </cell>
        </row>
        <row r="304">
          <cell r="B304" t="str">
            <v>DR</v>
          </cell>
          <cell r="E304" t="str">
            <v>42</v>
          </cell>
          <cell r="G304" t="str">
            <v>475-GM-515A</v>
          </cell>
          <cell r="H304" t="str">
            <v>Electric Motor for BFW Booster Pump</v>
          </cell>
          <cell r="I304">
            <v>150</v>
          </cell>
          <cell r="J304" t="str">
            <v>Eexn</v>
          </cell>
          <cell r="T304" t="str">
            <v>EUR</v>
          </cell>
          <cell r="U304">
            <v>0</v>
          </cell>
          <cell r="V304">
            <v>910</v>
          </cell>
          <cell r="W304">
            <v>0</v>
          </cell>
          <cell r="X304" t="str">
            <v>.</v>
          </cell>
          <cell r="AB304" t="str">
            <v>DRIV</v>
          </cell>
        </row>
        <row r="305">
          <cell r="B305" t="str">
            <v>DR</v>
          </cell>
          <cell r="E305" t="str">
            <v>42</v>
          </cell>
          <cell r="G305" t="str">
            <v>475-GM-515B</v>
          </cell>
          <cell r="I305">
            <v>150</v>
          </cell>
          <cell r="J305" t="str">
            <v>Eexn</v>
          </cell>
          <cell r="T305" t="str">
            <v>EUR</v>
          </cell>
          <cell r="U305">
            <v>0</v>
          </cell>
          <cell r="V305">
            <v>910</v>
          </cell>
          <cell r="W305">
            <v>0</v>
          </cell>
          <cell r="X305" t="str">
            <v>.</v>
          </cell>
          <cell r="AB305" t="str">
            <v>DRIV</v>
          </cell>
        </row>
        <row r="306">
          <cell r="B306" t="str">
            <v>DR</v>
          </cell>
          <cell r="E306" t="str">
            <v>42</v>
          </cell>
          <cell r="G306" t="str">
            <v>475-GM-515C</v>
          </cell>
          <cell r="I306">
            <v>150</v>
          </cell>
          <cell r="J306" t="str">
            <v>Eexn</v>
          </cell>
          <cell r="T306" t="str">
            <v>EUR</v>
          </cell>
          <cell r="U306">
            <v>0</v>
          </cell>
          <cell r="V306">
            <v>910</v>
          </cell>
          <cell r="W306">
            <v>0</v>
          </cell>
          <cell r="X306" t="str">
            <v>.</v>
          </cell>
          <cell r="AB306" t="str">
            <v>DRIV</v>
          </cell>
        </row>
        <row r="307">
          <cell r="B307" t="str">
            <v>EX02</v>
          </cell>
          <cell r="C307" t="str">
            <v>01.01</v>
          </cell>
          <cell r="E307" t="str">
            <v>42</v>
          </cell>
          <cell r="G307" t="str">
            <v>475-E-501</v>
          </cell>
          <cell r="H307" t="str">
            <v xml:space="preserve">Air Preheater </v>
          </cell>
          <cell r="I307" t="str">
            <v>BEU</v>
          </cell>
          <cell r="J307">
            <v>2.27</v>
          </cell>
          <cell r="K307">
            <v>228</v>
          </cell>
          <cell r="L307">
            <v>279</v>
          </cell>
          <cell r="M307">
            <v>1.8</v>
          </cell>
          <cell r="N307">
            <v>279</v>
          </cell>
          <cell r="O307">
            <v>48.9</v>
          </cell>
          <cell r="P307">
            <v>3660</v>
          </cell>
          <cell r="Q307" t="str">
            <v>Q</v>
          </cell>
          <cell r="R307" t="str">
            <v>01</v>
          </cell>
          <cell r="S307" t="str">
            <v>01</v>
          </cell>
          <cell r="T307" t="str">
            <v>EUR</v>
          </cell>
          <cell r="U307">
            <v>0</v>
          </cell>
          <cell r="V307">
            <v>13000</v>
          </cell>
          <cell r="W307">
            <v>0</v>
          </cell>
          <cell r="X307" t="str">
            <v>?</v>
          </cell>
          <cell r="Y307" t="str">
            <v xml:space="preserve"> (Kg./m²) = 57,02 -Shell dia (mm) = 950</v>
          </cell>
          <cell r="AB307" t="str">
            <v>EXCH</v>
          </cell>
        </row>
        <row r="308">
          <cell r="B308" t="str">
            <v>EX02</v>
          </cell>
          <cell r="C308" t="str">
            <v>01.01</v>
          </cell>
          <cell r="E308" t="str">
            <v>42</v>
          </cell>
          <cell r="G308" t="str">
            <v>475-E-502</v>
          </cell>
          <cell r="H308" t="str">
            <v xml:space="preserve">Acid Gas Preheater </v>
          </cell>
          <cell r="I308" t="str">
            <v>BEU</v>
          </cell>
          <cell r="J308">
            <v>5.9</v>
          </cell>
          <cell r="K308">
            <v>530</v>
          </cell>
          <cell r="L308">
            <v>279</v>
          </cell>
          <cell r="M308">
            <v>3.6</v>
          </cell>
          <cell r="N308">
            <v>279</v>
          </cell>
          <cell r="O308">
            <v>48.9</v>
          </cell>
          <cell r="P308">
            <v>3660</v>
          </cell>
          <cell r="Q308" t="str">
            <v>Q</v>
          </cell>
          <cell r="R308" t="str">
            <v>01</v>
          </cell>
          <cell r="S308" t="str">
            <v>01</v>
          </cell>
          <cell r="T308" t="str">
            <v>EUR</v>
          </cell>
          <cell r="U308">
            <v>0</v>
          </cell>
          <cell r="V308">
            <v>30440</v>
          </cell>
          <cell r="W308">
            <v>0</v>
          </cell>
          <cell r="X308" t="str">
            <v>?</v>
          </cell>
          <cell r="Y308" t="str">
            <v xml:space="preserve"> (Kg./m²) = 57,43 -Shell dia (mm) = 1.400</v>
          </cell>
          <cell r="AB308" t="str">
            <v>EXCH</v>
          </cell>
        </row>
        <row r="309">
          <cell r="B309" t="str">
            <v>EX02</v>
          </cell>
          <cell r="C309" t="str">
            <v>01.01</v>
          </cell>
          <cell r="E309" t="str">
            <v>42</v>
          </cell>
          <cell r="G309" t="str">
            <v>475-E-505</v>
          </cell>
          <cell r="H309" t="str">
            <v>Sulfur Cooler</v>
          </cell>
          <cell r="I309" t="str">
            <v>BET</v>
          </cell>
          <cell r="J309">
            <v>0.08</v>
          </cell>
          <cell r="K309">
            <v>14</v>
          </cell>
          <cell r="L309">
            <v>190</v>
          </cell>
          <cell r="M309">
            <v>1</v>
          </cell>
          <cell r="N309">
            <v>190</v>
          </cell>
          <cell r="O309">
            <v>10</v>
          </cell>
          <cell r="P309">
            <v>2500</v>
          </cell>
          <cell r="Q309" t="str">
            <v>Q</v>
          </cell>
          <cell r="R309" t="str">
            <v>01</v>
          </cell>
          <cell r="S309" t="str">
            <v>01</v>
          </cell>
          <cell r="T309" t="str">
            <v>EUR</v>
          </cell>
          <cell r="U309">
            <v>0</v>
          </cell>
          <cell r="V309">
            <v>1290</v>
          </cell>
          <cell r="W309">
            <v>0</v>
          </cell>
          <cell r="X309" t="str">
            <v>§</v>
          </cell>
          <cell r="Y309" t="str">
            <v xml:space="preserve"> (Kg./m²) = 92,14 -Shell dia (mm) = 320</v>
          </cell>
          <cell r="AB309" t="str">
            <v>EXCH</v>
          </cell>
        </row>
        <row r="310">
          <cell r="B310" t="str">
            <v>EX02</v>
          </cell>
          <cell r="C310" t="str">
            <v>01.01</v>
          </cell>
          <cell r="E310" t="str">
            <v>42</v>
          </cell>
          <cell r="G310" t="str">
            <v>475-E-511</v>
          </cell>
          <cell r="H310" t="str">
            <v>1st Condenser</v>
          </cell>
          <cell r="I310" t="str">
            <v>BEM</v>
          </cell>
          <cell r="J310">
            <v>8.67</v>
          </cell>
          <cell r="K310">
            <v>1645</v>
          </cell>
          <cell r="L310">
            <v>190</v>
          </cell>
          <cell r="M310">
            <v>10</v>
          </cell>
          <cell r="N310">
            <v>204</v>
          </cell>
          <cell r="O310">
            <v>3.6</v>
          </cell>
          <cell r="P310">
            <v>6096</v>
          </cell>
          <cell r="Q310" t="str">
            <v>T</v>
          </cell>
          <cell r="R310" t="str">
            <v>01</v>
          </cell>
          <cell r="S310" t="str">
            <v>01</v>
          </cell>
          <cell r="T310" t="str">
            <v>EUR</v>
          </cell>
          <cell r="U310">
            <v>0</v>
          </cell>
          <cell r="V310">
            <v>104690</v>
          </cell>
          <cell r="W310">
            <v>0</v>
          </cell>
          <cell r="X310" t="str">
            <v>?</v>
          </cell>
          <cell r="Y310" t="str">
            <v xml:space="preserve"> (Kg./m²) = 63,64 -Shell dia (mm) = 1.840</v>
          </cell>
          <cell r="AB310" t="str">
            <v>EXCH</v>
          </cell>
        </row>
        <row r="311">
          <cell r="B311" t="str">
            <v>EX02</v>
          </cell>
          <cell r="C311" t="str">
            <v>01.01</v>
          </cell>
          <cell r="E311" t="str">
            <v>42</v>
          </cell>
          <cell r="G311" t="str">
            <v>475-E-512</v>
          </cell>
          <cell r="H311" t="str">
            <v>2nd Condenser</v>
          </cell>
          <cell r="I311" t="str">
            <v>BEM</v>
          </cell>
          <cell r="J311">
            <v>7.43</v>
          </cell>
          <cell r="K311">
            <v>1645</v>
          </cell>
          <cell r="L311">
            <v>190</v>
          </cell>
          <cell r="M311">
            <v>10</v>
          </cell>
          <cell r="N311">
            <v>204</v>
          </cell>
          <cell r="O311">
            <v>3.6</v>
          </cell>
          <cell r="P311">
            <v>6096</v>
          </cell>
          <cell r="Q311" t="str">
            <v>T</v>
          </cell>
          <cell r="R311" t="str">
            <v>01</v>
          </cell>
          <cell r="S311" t="str">
            <v>01</v>
          </cell>
          <cell r="T311" t="str">
            <v>EUR</v>
          </cell>
          <cell r="U311">
            <v>0</v>
          </cell>
          <cell r="V311">
            <v>104690</v>
          </cell>
          <cell r="W311">
            <v>0</v>
          </cell>
          <cell r="X311" t="str">
            <v>?</v>
          </cell>
          <cell r="Y311" t="str">
            <v xml:space="preserve"> (Kg./m²) = 63,64 -Shell dia (mm) = 1.840</v>
          </cell>
          <cell r="AB311" t="str">
            <v>EXCH</v>
          </cell>
        </row>
        <row r="312">
          <cell r="B312" t="str">
            <v>EX02</v>
          </cell>
          <cell r="C312" t="str">
            <v>01.01</v>
          </cell>
          <cell r="E312" t="str">
            <v>42</v>
          </cell>
          <cell r="G312" t="str">
            <v>475-E-513</v>
          </cell>
          <cell r="H312" t="str">
            <v>3rd Condenser</v>
          </cell>
          <cell r="I312" t="str">
            <v>BEM</v>
          </cell>
          <cell r="J312">
            <v>2.87</v>
          </cell>
          <cell r="K312">
            <v>1645</v>
          </cell>
          <cell r="L312">
            <v>190</v>
          </cell>
          <cell r="M312">
            <v>10</v>
          </cell>
          <cell r="N312">
            <v>204</v>
          </cell>
          <cell r="O312">
            <v>3.6</v>
          </cell>
          <cell r="P312">
            <v>6096</v>
          </cell>
          <cell r="Q312" t="str">
            <v>T</v>
          </cell>
          <cell r="R312" t="str">
            <v>01</v>
          </cell>
          <cell r="S312" t="str">
            <v>01</v>
          </cell>
          <cell r="T312" t="str">
            <v>EUR</v>
          </cell>
          <cell r="U312">
            <v>0</v>
          </cell>
          <cell r="V312">
            <v>104690</v>
          </cell>
          <cell r="W312">
            <v>0</v>
          </cell>
          <cell r="X312" t="str">
            <v>?</v>
          </cell>
          <cell r="Y312" t="str">
            <v xml:space="preserve"> (Kg./m²) = 63,64 -Shell dia (mm) = 1.840</v>
          </cell>
          <cell r="AB312" t="str">
            <v>EXCH</v>
          </cell>
        </row>
        <row r="313">
          <cell r="B313" t="str">
            <v>EX02</v>
          </cell>
          <cell r="C313" t="str">
            <v>01.01</v>
          </cell>
          <cell r="E313" t="str">
            <v>42</v>
          </cell>
          <cell r="G313" t="str">
            <v>475-E-514</v>
          </cell>
          <cell r="H313" t="str">
            <v>4th Condenser</v>
          </cell>
          <cell r="I313" t="str">
            <v>BEM</v>
          </cell>
          <cell r="J313">
            <v>5.67</v>
          </cell>
          <cell r="K313">
            <v>2242</v>
          </cell>
          <cell r="L313">
            <v>190</v>
          </cell>
          <cell r="M313">
            <v>10</v>
          </cell>
          <cell r="N313">
            <v>204</v>
          </cell>
          <cell r="O313">
            <v>3.8</v>
          </cell>
          <cell r="P313">
            <v>7925</v>
          </cell>
          <cell r="Q313" t="str">
            <v>T</v>
          </cell>
          <cell r="R313" t="str">
            <v>01</v>
          </cell>
          <cell r="S313" t="str">
            <v>01</v>
          </cell>
          <cell r="T313" t="str">
            <v>EUR</v>
          </cell>
          <cell r="U313">
            <v>0</v>
          </cell>
          <cell r="V313">
            <v>115520</v>
          </cell>
          <cell r="W313">
            <v>0</v>
          </cell>
          <cell r="X313" t="str">
            <v>?</v>
          </cell>
          <cell r="Y313" t="str">
            <v xml:space="preserve"> (Kg./m²) = 51,53 -Shell dia (mm) = 1.860</v>
          </cell>
          <cell r="AB313" t="str">
            <v>EXCH</v>
          </cell>
        </row>
        <row r="314">
          <cell r="B314" t="str">
            <v>EX02</v>
          </cell>
          <cell r="C314" t="str">
            <v>01.01</v>
          </cell>
          <cell r="E314" t="str">
            <v>42</v>
          </cell>
          <cell r="G314" t="str">
            <v>475-E-517</v>
          </cell>
          <cell r="H314" t="str">
            <v>1st Stage Steam Reheater</v>
          </cell>
          <cell r="I314" t="str">
            <v>BEU</v>
          </cell>
          <cell r="J314">
            <v>3.8</v>
          </cell>
          <cell r="K314">
            <v>1100</v>
          </cell>
          <cell r="L314">
            <v>279</v>
          </cell>
          <cell r="M314">
            <v>3.8</v>
          </cell>
          <cell r="N314">
            <v>279</v>
          </cell>
          <cell r="O314">
            <v>48.9</v>
          </cell>
          <cell r="P314">
            <v>6100</v>
          </cell>
          <cell r="Q314" t="str">
            <v>Q</v>
          </cell>
          <cell r="R314" t="str">
            <v>01</v>
          </cell>
          <cell r="S314" t="str">
            <v>01</v>
          </cell>
          <cell r="T314" t="str">
            <v>EUR</v>
          </cell>
          <cell r="U314">
            <v>0</v>
          </cell>
          <cell r="V314">
            <v>43300</v>
          </cell>
          <cell r="W314">
            <v>0</v>
          </cell>
          <cell r="X314" t="str">
            <v>§</v>
          </cell>
          <cell r="Y314" t="str">
            <v xml:space="preserve"> (Kg./m²) = 39,36 -Shell dia (mm) = 1.520</v>
          </cell>
          <cell r="AB314" t="str">
            <v>EXCH</v>
          </cell>
        </row>
        <row r="315">
          <cell r="B315" t="str">
            <v>EX02</v>
          </cell>
          <cell r="C315" t="str">
            <v>01.01</v>
          </cell>
          <cell r="E315" t="str">
            <v>42</v>
          </cell>
          <cell r="G315" t="str">
            <v>475-E-518</v>
          </cell>
          <cell r="H315" t="str">
            <v>2nd Stage Steam Reheater</v>
          </cell>
          <cell r="I315" t="str">
            <v>BEU</v>
          </cell>
          <cell r="J315">
            <v>3.25</v>
          </cell>
          <cell r="K315">
            <v>887.5</v>
          </cell>
          <cell r="L315">
            <v>279</v>
          </cell>
          <cell r="M315">
            <v>3.8</v>
          </cell>
          <cell r="N315">
            <v>279</v>
          </cell>
          <cell r="O315">
            <v>48.9</v>
          </cell>
          <cell r="P315">
            <v>6100</v>
          </cell>
          <cell r="Q315" t="str">
            <v>Q</v>
          </cell>
          <cell r="R315" t="str">
            <v>01</v>
          </cell>
          <cell r="S315" t="str">
            <v>01</v>
          </cell>
          <cell r="T315" t="str">
            <v>EUR</v>
          </cell>
          <cell r="U315">
            <v>0</v>
          </cell>
          <cell r="V315">
            <v>34120</v>
          </cell>
          <cell r="W315">
            <v>0</v>
          </cell>
          <cell r="X315" t="str">
            <v>§</v>
          </cell>
          <cell r="Y315" t="str">
            <v xml:space="preserve"> (Kg./m²) = 38,45 -Shell dia (mm) = 1.380</v>
          </cell>
          <cell r="AB315" t="str">
            <v>EXCH</v>
          </cell>
        </row>
        <row r="316">
          <cell r="B316" t="str">
            <v>EX02</v>
          </cell>
          <cell r="C316" t="str">
            <v>01.01</v>
          </cell>
          <cell r="E316" t="str">
            <v>42</v>
          </cell>
          <cell r="G316" t="str">
            <v>475-E-519</v>
          </cell>
          <cell r="H316" t="str">
            <v>3rd Stage Steam Reheater</v>
          </cell>
          <cell r="I316" t="str">
            <v>BEU</v>
          </cell>
          <cell r="J316">
            <v>2.93</v>
          </cell>
          <cell r="K316">
            <v>522.5</v>
          </cell>
          <cell r="L316">
            <v>279</v>
          </cell>
          <cell r="M316">
            <v>3.8</v>
          </cell>
          <cell r="N316">
            <v>279</v>
          </cell>
          <cell r="O316">
            <v>48.9</v>
          </cell>
          <cell r="P316">
            <v>4880</v>
          </cell>
          <cell r="Q316" t="str">
            <v>Q</v>
          </cell>
          <cell r="R316" t="str">
            <v>01</v>
          </cell>
          <cell r="S316" t="str">
            <v>01</v>
          </cell>
          <cell r="T316" t="str">
            <v>EUR</v>
          </cell>
          <cell r="U316">
            <v>0</v>
          </cell>
          <cell r="V316">
            <v>26160</v>
          </cell>
          <cell r="W316">
            <v>0</v>
          </cell>
          <cell r="X316" t="str">
            <v>?</v>
          </cell>
          <cell r="Y316" t="str">
            <v xml:space="preserve"> (Kg./m²) = 50,07 -Shell dia (mm) = 1.210</v>
          </cell>
          <cell r="AB316" t="str">
            <v>EXCH</v>
          </cell>
        </row>
        <row r="317">
          <cell r="B317" t="str">
            <v>FI</v>
          </cell>
          <cell r="E317" t="str">
            <v>42</v>
          </cell>
          <cell r="G317" t="str">
            <v>475-K-505A</v>
          </cell>
          <cell r="H317" t="str">
            <v>Air Blower Filter</v>
          </cell>
          <cell r="T317" t="str">
            <v>EUR</v>
          </cell>
          <cell r="U317">
            <v>0</v>
          </cell>
          <cell r="V317">
            <v>0</v>
          </cell>
          <cell r="W317">
            <v>0</v>
          </cell>
          <cell r="X317" t="str">
            <v>Incl.in Air Blower K-501A</v>
          </cell>
          <cell r="AB317" t="str">
            <v>MISC</v>
          </cell>
        </row>
        <row r="318">
          <cell r="B318" t="str">
            <v>FI</v>
          </cell>
          <cell r="E318" t="str">
            <v>42</v>
          </cell>
          <cell r="G318" t="str">
            <v>475-K-505B</v>
          </cell>
          <cell r="T318" t="str">
            <v>EUR</v>
          </cell>
          <cell r="U318">
            <v>0</v>
          </cell>
          <cell r="V318">
            <v>0</v>
          </cell>
          <cell r="W318">
            <v>0</v>
          </cell>
          <cell r="X318" t="str">
            <v>Incl.in Air Blower K-501B</v>
          </cell>
          <cell r="AB318" t="str">
            <v>MISC</v>
          </cell>
        </row>
        <row r="319">
          <cell r="B319" t="str">
            <v>FI</v>
          </cell>
          <cell r="E319" t="str">
            <v>42</v>
          </cell>
          <cell r="G319" t="str">
            <v>475-K-505C</v>
          </cell>
          <cell r="T319" t="str">
            <v>EUR</v>
          </cell>
          <cell r="U319">
            <v>0</v>
          </cell>
          <cell r="V319">
            <v>0</v>
          </cell>
          <cell r="W319">
            <v>0</v>
          </cell>
          <cell r="X319" t="str">
            <v>Incl.in Air Blower K-501C</v>
          </cell>
          <cell r="AB319" t="str">
            <v>MISC</v>
          </cell>
        </row>
        <row r="320">
          <cell r="B320" t="str">
            <v>FI</v>
          </cell>
          <cell r="E320" t="str">
            <v>42</v>
          </cell>
          <cell r="G320" t="str">
            <v>475-K-505D</v>
          </cell>
          <cell r="T320" t="str">
            <v>EUR</v>
          </cell>
          <cell r="U320">
            <v>0</v>
          </cell>
          <cell r="V320">
            <v>0</v>
          </cell>
          <cell r="W320">
            <v>0</v>
          </cell>
          <cell r="X320" t="str">
            <v>Incl.in Air Blower K-501D</v>
          </cell>
          <cell r="AB320" t="str">
            <v>MISC</v>
          </cell>
        </row>
        <row r="321">
          <cell r="B321" t="str">
            <v>FU</v>
          </cell>
          <cell r="C321" t="str">
            <v>CS</v>
          </cell>
          <cell r="E321" t="str">
            <v>42</v>
          </cell>
          <cell r="G321" t="str">
            <v>475-F-501</v>
          </cell>
          <cell r="H321" t="str">
            <v>Air Preheater Furnace</v>
          </cell>
          <cell r="I321">
            <v>76.2</v>
          </cell>
          <cell r="J321">
            <v>5.0999999999999996</v>
          </cell>
          <cell r="L321">
            <v>3.6</v>
          </cell>
          <cell r="O321" t="str">
            <v>B</v>
          </cell>
          <cell r="T321" t="str">
            <v>EUR</v>
          </cell>
          <cell r="U321">
            <v>0</v>
          </cell>
          <cell r="V321">
            <v>150000</v>
          </cell>
          <cell r="W321">
            <v>0</v>
          </cell>
          <cell r="X321" t="str">
            <v>.</v>
          </cell>
          <cell r="AB321" t="str">
            <v>FURN</v>
          </cell>
        </row>
        <row r="322">
          <cell r="B322" t="str">
            <v>FU</v>
          </cell>
          <cell r="C322" t="str">
            <v>CS</v>
          </cell>
          <cell r="E322" t="str">
            <v>42</v>
          </cell>
          <cell r="G322" t="str">
            <v>475-F-503</v>
          </cell>
          <cell r="H322" t="str">
            <v>Reaction Furnace Combustion Chamber</v>
          </cell>
          <cell r="I322">
            <v>173.9</v>
          </cell>
          <cell r="L322">
            <v>5.6</v>
          </cell>
          <cell r="M322" t="str">
            <v>Dia = mt 4,6 - L = mt 13,7</v>
          </cell>
          <cell r="T322" t="str">
            <v>EUR</v>
          </cell>
          <cell r="U322">
            <v>0</v>
          </cell>
          <cell r="V322">
            <v>80000</v>
          </cell>
          <cell r="W322">
            <v>0</v>
          </cell>
          <cell r="X322" t="str">
            <v>T.°C Shell=340 Tons 20-Refract.Brick = °C 1,593 Tons 60</v>
          </cell>
          <cell r="AB322" t="str">
            <v>FURN</v>
          </cell>
        </row>
        <row r="323">
          <cell r="B323" t="str">
            <v>FU</v>
          </cell>
          <cell r="C323" t="str">
            <v>CS</v>
          </cell>
          <cell r="E323" t="str">
            <v>42</v>
          </cell>
          <cell r="G323" t="str">
            <v>475-F-504</v>
          </cell>
          <cell r="H323" t="str">
            <v xml:space="preserve">Reaction Furnace </v>
          </cell>
          <cell r="I323">
            <v>173.9</v>
          </cell>
          <cell r="J323">
            <v>44.8</v>
          </cell>
          <cell r="L323">
            <v>48.9</v>
          </cell>
          <cell r="O323" t="str">
            <v>C</v>
          </cell>
          <cell r="T323" t="str">
            <v>EUR</v>
          </cell>
          <cell r="U323">
            <v>0</v>
          </cell>
          <cell r="V323">
            <v>200000</v>
          </cell>
          <cell r="W323">
            <v>0</v>
          </cell>
          <cell r="X323" t="str">
            <v>T.Des.°C Tube =370 - Surface = 1,941 m2</v>
          </cell>
          <cell r="AB323" t="str">
            <v>FURN</v>
          </cell>
        </row>
        <row r="324">
          <cell r="B324" t="str">
            <v>FU</v>
          </cell>
          <cell r="C324" t="str">
            <v>CS</v>
          </cell>
          <cell r="E324" t="str">
            <v>42</v>
          </cell>
          <cell r="G324" t="str">
            <v>475-F-505</v>
          </cell>
          <cell r="H324" t="str">
            <v>Reaction Furnace Burner</v>
          </cell>
          <cell r="T324" t="str">
            <v>EUR</v>
          </cell>
          <cell r="U324">
            <v>0</v>
          </cell>
          <cell r="V324">
            <v>40000</v>
          </cell>
          <cell r="W324">
            <v>0</v>
          </cell>
          <cell r="X324" t="str">
            <v>N°1 - LD Duiker B.V. Supplier</v>
          </cell>
          <cell r="AB324" t="str">
            <v>FURN</v>
          </cell>
        </row>
        <row r="325">
          <cell r="B325" t="str">
            <v>FU</v>
          </cell>
          <cell r="C325" t="str">
            <v>CS</v>
          </cell>
          <cell r="E325" t="str">
            <v>42</v>
          </cell>
          <cell r="G325" t="str">
            <v>475-F-516</v>
          </cell>
          <cell r="H325" t="str">
            <v>Thermal Oxidizer</v>
          </cell>
          <cell r="I325">
            <v>142</v>
          </cell>
          <cell r="O325" t="str">
            <v>C</v>
          </cell>
          <cell r="T325" t="str">
            <v>EUR</v>
          </cell>
          <cell r="U325">
            <v>0</v>
          </cell>
          <cell r="V325">
            <v>100000</v>
          </cell>
          <cell r="W325">
            <v>0</v>
          </cell>
          <cell r="X325" t="str">
            <v>.</v>
          </cell>
          <cell r="AB325" t="str">
            <v>FURN</v>
          </cell>
        </row>
        <row r="326">
          <cell r="B326" t="str">
            <v>MI</v>
          </cell>
          <cell r="C326" t="str">
            <v>33</v>
          </cell>
          <cell r="E326" t="str">
            <v>42</v>
          </cell>
          <cell r="G326" t="str">
            <v>476-5XX</v>
          </cell>
          <cell r="H326" t="str">
            <v>Sample Baskets for 3rd Converter</v>
          </cell>
          <cell r="I326" t="str">
            <v>N° 3 - L = 1,150 mm Dia 4" - SS wire 16 Mesh 26 GA</v>
          </cell>
          <cell r="T326" t="str">
            <v>EUR</v>
          </cell>
          <cell r="U326">
            <v>0</v>
          </cell>
          <cell r="V326">
            <v>30</v>
          </cell>
          <cell r="W326">
            <v>0</v>
          </cell>
          <cell r="X326" t="str">
            <v>.</v>
          </cell>
          <cell r="AB326" t="str">
            <v>MISC</v>
          </cell>
        </row>
        <row r="327">
          <cell r="B327" t="str">
            <v>MI</v>
          </cell>
          <cell r="C327" t="str">
            <v>CS</v>
          </cell>
          <cell r="E327" t="str">
            <v>42</v>
          </cell>
          <cell r="G327" t="str">
            <v>475-G-516A</v>
          </cell>
          <cell r="H327" t="str">
            <v>Sulfur Pit Ejector</v>
          </cell>
          <cell r="I327" t="str">
            <v>Flowrate Kg/hr 3,985 - Matl CS - Des.Condit: Press 10 Kg/cm2  Temp. 190 °C - Steam Jacket - Insulated - N° 1 Stages</v>
          </cell>
          <cell r="T327" t="str">
            <v>EUR</v>
          </cell>
          <cell r="U327">
            <v>0</v>
          </cell>
          <cell r="V327">
            <v>1000</v>
          </cell>
          <cell r="W327">
            <v>0</v>
          </cell>
          <cell r="X327" t="str">
            <v>.</v>
          </cell>
          <cell r="AB327" t="str">
            <v>MISC</v>
          </cell>
        </row>
        <row r="328">
          <cell r="B328" t="str">
            <v>MI</v>
          </cell>
          <cell r="C328" t="str">
            <v>CS</v>
          </cell>
          <cell r="E328" t="str">
            <v>42</v>
          </cell>
          <cell r="G328" t="str">
            <v>475-G-516B</v>
          </cell>
          <cell r="T328" t="str">
            <v>EUR</v>
          </cell>
          <cell r="U328">
            <v>0</v>
          </cell>
          <cell r="V328">
            <v>1000</v>
          </cell>
          <cell r="W328">
            <v>0</v>
          </cell>
          <cell r="X328" t="str">
            <v>.</v>
          </cell>
          <cell r="AB328" t="str">
            <v>MISC</v>
          </cell>
        </row>
        <row r="329">
          <cell r="B329" t="str">
            <v>MI</v>
          </cell>
          <cell r="E329" t="str">
            <v>42</v>
          </cell>
          <cell r="G329" t="str">
            <v>475-U-501</v>
          </cell>
          <cell r="H329" t="str">
            <v>Chemical Injection System</v>
          </cell>
          <cell r="I329" t="str">
            <v>Flowrate Kg/hr 117,780 - incl. N°2 Tanks D-528/9 with Mixers m3/each 0,57; N°4 Pumps 534A/B-554AB m3/hr 0,023</v>
          </cell>
          <cell r="T329" t="str">
            <v>EUR</v>
          </cell>
          <cell r="U329">
            <v>0</v>
          </cell>
          <cell r="V329">
            <v>2000</v>
          </cell>
          <cell r="W329">
            <v>0</v>
          </cell>
          <cell r="X329" t="str">
            <v>Skid Mounted</v>
          </cell>
          <cell r="AB329" t="str">
            <v>MISC</v>
          </cell>
        </row>
        <row r="330">
          <cell r="B330" t="str">
            <v>MI</v>
          </cell>
          <cell r="E330" t="str">
            <v>42</v>
          </cell>
          <cell r="G330" t="str">
            <v>475-K-506A</v>
          </cell>
          <cell r="H330" t="str">
            <v>Air Blower Inlet Silencer</v>
          </cell>
          <cell r="T330" t="str">
            <v>EUR</v>
          </cell>
          <cell r="U330">
            <v>0</v>
          </cell>
          <cell r="V330">
            <v>0</v>
          </cell>
          <cell r="W330">
            <v>0</v>
          </cell>
          <cell r="X330" t="str">
            <v>Incl.in Air Blower K-501A</v>
          </cell>
          <cell r="AB330" t="str">
            <v>MISC</v>
          </cell>
        </row>
        <row r="331">
          <cell r="B331" t="str">
            <v>MI</v>
          </cell>
          <cell r="E331" t="str">
            <v>42</v>
          </cell>
          <cell r="G331" t="str">
            <v>475-K-506B</v>
          </cell>
          <cell r="T331" t="str">
            <v>EUR</v>
          </cell>
          <cell r="U331">
            <v>0</v>
          </cell>
          <cell r="V331">
            <v>0</v>
          </cell>
          <cell r="W331">
            <v>0</v>
          </cell>
          <cell r="X331" t="str">
            <v>Incl.in Air Blower K-501B</v>
          </cell>
          <cell r="AB331" t="str">
            <v>MISC</v>
          </cell>
        </row>
        <row r="332">
          <cell r="B332" t="str">
            <v>MI</v>
          </cell>
          <cell r="E332" t="str">
            <v>42</v>
          </cell>
          <cell r="G332" t="str">
            <v>475-K-506C</v>
          </cell>
          <cell r="T332" t="str">
            <v>EUR</v>
          </cell>
          <cell r="U332">
            <v>0</v>
          </cell>
          <cell r="V332">
            <v>0</v>
          </cell>
          <cell r="W332">
            <v>0</v>
          </cell>
          <cell r="X332" t="str">
            <v>Incl.in Air Blower K-501C</v>
          </cell>
          <cell r="AB332" t="str">
            <v>MISC</v>
          </cell>
        </row>
        <row r="333">
          <cell r="B333" t="str">
            <v>MI</v>
          </cell>
          <cell r="E333" t="str">
            <v>42</v>
          </cell>
          <cell r="G333" t="str">
            <v>475-K-506D</v>
          </cell>
          <cell r="T333" t="str">
            <v>EUR</v>
          </cell>
          <cell r="U333">
            <v>0</v>
          </cell>
          <cell r="V333">
            <v>0</v>
          </cell>
          <cell r="W333">
            <v>0</v>
          </cell>
          <cell r="X333" t="str">
            <v>Incl.in Air Blower K-501D</v>
          </cell>
          <cell r="AB333" t="str">
            <v>MISC</v>
          </cell>
        </row>
        <row r="334">
          <cell r="B334" t="str">
            <v>MI</v>
          </cell>
          <cell r="E334" t="str">
            <v>42</v>
          </cell>
          <cell r="G334" t="str">
            <v>475-K-507A</v>
          </cell>
          <cell r="H334" t="str">
            <v>Air Blower Outlet Silencer</v>
          </cell>
          <cell r="T334" t="str">
            <v>EUR</v>
          </cell>
          <cell r="U334">
            <v>0</v>
          </cell>
          <cell r="V334">
            <v>0</v>
          </cell>
          <cell r="W334">
            <v>0</v>
          </cell>
          <cell r="X334" t="str">
            <v>Incl.in Air Blower K-501A</v>
          </cell>
          <cell r="AB334" t="str">
            <v>MISC</v>
          </cell>
        </row>
        <row r="335">
          <cell r="B335" t="str">
            <v>MI</v>
          </cell>
          <cell r="E335" t="str">
            <v>42</v>
          </cell>
          <cell r="G335" t="str">
            <v>475-K-507B</v>
          </cell>
          <cell r="T335" t="str">
            <v>EUR</v>
          </cell>
          <cell r="U335">
            <v>0</v>
          </cell>
          <cell r="V335">
            <v>0</v>
          </cell>
          <cell r="W335">
            <v>0</v>
          </cell>
          <cell r="X335" t="str">
            <v>Incl.in Air Blower K-501B</v>
          </cell>
          <cell r="AB335" t="str">
            <v>MISC</v>
          </cell>
        </row>
        <row r="336">
          <cell r="B336" t="str">
            <v>MI</v>
          </cell>
          <cell r="E336" t="str">
            <v>42</v>
          </cell>
          <cell r="G336" t="str">
            <v>475-K-507C</v>
          </cell>
          <cell r="T336" t="str">
            <v>EUR</v>
          </cell>
          <cell r="U336">
            <v>0</v>
          </cell>
          <cell r="V336">
            <v>0</v>
          </cell>
          <cell r="W336">
            <v>0</v>
          </cell>
          <cell r="X336" t="str">
            <v>Incl.in Air Blower K-501C</v>
          </cell>
          <cell r="AB336" t="str">
            <v>MISC</v>
          </cell>
        </row>
        <row r="337">
          <cell r="B337" t="str">
            <v>MI</v>
          </cell>
          <cell r="E337" t="str">
            <v>42</v>
          </cell>
          <cell r="G337" t="str">
            <v>475-K-507D</v>
          </cell>
          <cell r="T337" t="str">
            <v>EUR</v>
          </cell>
          <cell r="U337">
            <v>0</v>
          </cell>
          <cell r="V337">
            <v>0</v>
          </cell>
          <cell r="W337">
            <v>0</v>
          </cell>
          <cell r="X337" t="str">
            <v>Incl.in Air Blower K-501D</v>
          </cell>
          <cell r="AB337" t="str">
            <v>MISC</v>
          </cell>
        </row>
        <row r="338">
          <cell r="B338" t="str">
            <v>PA</v>
          </cell>
          <cell r="C338" t="str">
            <v>34</v>
          </cell>
          <cell r="E338" t="str">
            <v>42</v>
          </cell>
          <cell r="H338" t="str">
            <v>Packing for 475-D-515</v>
          </cell>
          <cell r="L338" t="str">
            <v>SS 316L</v>
          </cell>
          <cell r="M338" t="str">
            <v>Pall Rings 3 1/2" - 26 m3</v>
          </cell>
          <cell r="T338" t="str">
            <v>EUR</v>
          </cell>
          <cell r="U338">
            <v>0</v>
          </cell>
          <cell r="V338">
            <v>20000</v>
          </cell>
          <cell r="W338">
            <v>0</v>
          </cell>
          <cell r="X338" t="str">
            <v>.</v>
          </cell>
          <cell r="AB338" t="str">
            <v>TRAY</v>
          </cell>
        </row>
        <row r="339">
          <cell r="B339" t="str">
            <v>PA</v>
          </cell>
          <cell r="C339" t="str">
            <v>34</v>
          </cell>
          <cell r="E339" t="str">
            <v>42</v>
          </cell>
          <cell r="H339" t="str">
            <v>Packing for 475-D-501</v>
          </cell>
          <cell r="L339" t="str">
            <v>SS 316L</v>
          </cell>
          <cell r="M339" t="str">
            <v>Pall Rings 3 1/2" - 26 m3</v>
          </cell>
          <cell r="T339" t="str">
            <v>EUR</v>
          </cell>
          <cell r="U339">
            <v>0</v>
          </cell>
          <cell r="V339">
            <v>20000</v>
          </cell>
          <cell r="W339">
            <v>0</v>
          </cell>
          <cell r="X339" t="str">
            <v>.</v>
          </cell>
          <cell r="AB339" t="str">
            <v>TRAY</v>
          </cell>
        </row>
        <row r="340">
          <cell r="B340" t="str">
            <v>PA</v>
          </cell>
          <cell r="E340" t="str">
            <v>42</v>
          </cell>
          <cell r="H340" t="str">
            <v>Packing for Sulfur Unit 500</v>
          </cell>
          <cell r="M340" t="str">
            <v>Ceramic Balls = 23 m3 - 6 mm - Kg/m3 = 1,500</v>
          </cell>
          <cell r="T340" t="str">
            <v>EUR</v>
          </cell>
          <cell r="U340">
            <v>0</v>
          </cell>
          <cell r="V340">
            <v>34500</v>
          </cell>
          <cell r="W340">
            <v>0</v>
          </cell>
          <cell r="X340" t="str">
            <v>.</v>
          </cell>
          <cell r="AB340" t="str">
            <v>TRAY</v>
          </cell>
        </row>
        <row r="341">
          <cell r="B341" t="str">
            <v>PA</v>
          </cell>
          <cell r="E341" t="str">
            <v>42</v>
          </cell>
          <cell r="H341" t="str">
            <v>Packing for Sulfur Unit 500</v>
          </cell>
          <cell r="M341" t="str">
            <v>Ceramic Balls = 17,5 m3 - 3-6 mm - Kg/m3 = 1,500</v>
          </cell>
          <cell r="T341" t="str">
            <v>EUR</v>
          </cell>
          <cell r="U341">
            <v>0</v>
          </cell>
          <cell r="V341">
            <v>26500</v>
          </cell>
          <cell r="W341">
            <v>0</v>
          </cell>
          <cell r="X341" t="str">
            <v>Denstone 57 or Duranit</v>
          </cell>
          <cell r="AB341" t="str">
            <v>TRAY</v>
          </cell>
        </row>
        <row r="342">
          <cell r="B342" t="str">
            <v>RP</v>
          </cell>
          <cell r="E342" t="str">
            <v>42</v>
          </cell>
          <cell r="G342" t="str">
            <v>475-G-534A</v>
          </cell>
          <cell r="H342" t="str">
            <v>Chemical injection Pump</v>
          </cell>
          <cell r="I342">
            <v>2.3E-2</v>
          </cell>
          <cell r="N342">
            <v>1</v>
          </cell>
          <cell r="Q342" t="str">
            <v>E</v>
          </cell>
          <cell r="T342" t="str">
            <v>EUR</v>
          </cell>
          <cell r="U342">
            <v>0</v>
          </cell>
          <cell r="V342">
            <v>0</v>
          </cell>
          <cell r="W342">
            <v>0</v>
          </cell>
          <cell r="X342" t="str">
            <v>Incl.in Package 475-U-501</v>
          </cell>
          <cell r="AB342" t="str">
            <v>RPUM</v>
          </cell>
        </row>
        <row r="343">
          <cell r="B343" t="str">
            <v>RP</v>
          </cell>
          <cell r="E343" t="str">
            <v>42</v>
          </cell>
          <cell r="G343" t="str">
            <v>475-G-5434B</v>
          </cell>
          <cell r="T343" t="str">
            <v>EUR</v>
          </cell>
          <cell r="U343">
            <v>0</v>
          </cell>
          <cell r="V343">
            <v>0</v>
          </cell>
          <cell r="W343">
            <v>0</v>
          </cell>
          <cell r="X343" t="str">
            <v>Incl.in Package 475-U-501</v>
          </cell>
          <cell r="AB343" t="str">
            <v>RPUM</v>
          </cell>
        </row>
        <row r="344">
          <cell r="B344" t="str">
            <v>RP</v>
          </cell>
          <cell r="E344" t="str">
            <v>42</v>
          </cell>
          <cell r="G344" t="str">
            <v>475-G-554A</v>
          </cell>
          <cell r="H344" t="str">
            <v>Chemical injection Pump</v>
          </cell>
          <cell r="I344">
            <v>2.3E-2</v>
          </cell>
          <cell r="N344">
            <v>1</v>
          </cell>
          <cell r="Q344" t="str">
            <v>E</v>
          </cell>
          <cell r="T344" t="str">
            <v>EUR</v>
          </cell>
          <cell r="U344">
            <v>0</v>
          </cell>
          <cell r="V344">
            <v>0</v>
          </cell>
          <cell r="W344">
            <v>0</v>
          </cell>
          <cell r="X344" t="str">
            <v>Incl.in Package 475-U-501</v>
          </cell>
          <cell r="AB344" t="str">
            <v>RPUM</v>
          </cell>
        </row>
        <row r="345">
          <cell r="B345" t="str">
            <v>RP</v>
          </cell>
          <cell r="E345" t="str">
            <v>42</v>
          </cell>
          <cell r="G345" t="str">
            <v>475-G-554B</v>
          </cell>
          <cell r="T345" t="str">
            <v>EUR</v>
          </cell>
          <cell r="U345">
            <v>0</v>
          </cell>
          <cell r="V345">
            <v>0</v>
          </cell>
          <cell r="W345">
            <v>0</v>
          </cell>
          <cell r="X345" t="str">
            <v>Incl.in Package 475-U-501</v>
          </cell>
          <cell r="AB345" t="str">
            <v>RPUM</v>
          </cell>
        </row>
        <row r="346">
          <cell r="B346" t="str">
            <v>SL</v>
          </cell>
          <cell r="C346" t="str">
            <v>CS</v>
          </cell>
          <cell r="E346" t="str">
            <v>42</v>
          </cell>
          <cell r="G346" t="str">
            <v>475-D-514A</v>
          </cell>
          <cell r="H346" t="str">
            <v>Sulfur Locks</v>
          </cell>
          <cell r="I346" t="str">
            <v>Flowrate Kg/hr 18,115 - Matl CS - Des.Condit: Press 10 Kg/cm2  Temp. 200 °C - Dia 16" L = 5,335 mm - LP Steam Jacket - Insulated</v>
          </cell>
          <cell r="T346" t="str">
            <v>EUR</v>
          </cell>
          <cell r="U346">
            <v>0</v>
          </cell>
          <cell r="V346">
            <v>2000</v>
          </cell>
          <cell r="W346">
            <v>0</v>
          </cell>
          <cell r="X346" t="str">
            <v>N° 2 A1-A2 - Size Lock = 6"x8"</v>
          </cell>
          <cell r="AB346" t="str">
            <v>MISC</v>
          </cell>
        </row>
        <row r="347">
          <cell r="B347" t="str">
            <v>SL</v>
          </cell>
          <cell r="C347" t="str">
            <v>CS</v>
          </cell>
          <cell r="E347" t="str">
            <v>42</v>
          </cell>
          <cell r="G347" t="str">
            <v>475-D-514B</v>
          </cell>
          <cell r="T347" t="str">
            <v>EUR</v>
          </cell>
          <cell r="U347">
            <v>0</v>
          </cell>
          <cell r="V347">
            <v>2000</v>
          </cell>
          <cell r="W347">
            <v>0</v>
          </cell>
          <cell r="X347" t="str">
            <v>N° 2 B1-B2 - Size Lock = 6"x8"</v>
          </cell>
          <cell r="AB347" t="str">
            <v>MISC</v>
          </cell>
        </row>
        <row r="348">
          <cell r="B348" t="str">
            <v>SL</v>
          </cell>
          <cell r="C348" t="str">
            <v>CS</v>
          </cell>
          <cell r="E348" t="str">
            <v>42</v>
          </cell>
          <cell r="G348" t="str">
            <v>475-D-514C</v>
          </cell>
          <cell r="T348" t="str">
            <v>EUR</v>
          </cell>
          <cell r="U348">
            <v>0</v>
          </cell>
          <cell r="V348">
            <v>1500</v>
          </cell>
          <cell r="W348">
            <v>0</v>
          </cell>
          <cell r="X348" t="str">
            <v>Size Lock = 3" x 4"</v>
          </cell>
          <cell r="AB348" t="str">
            <v>MISC</v>
          </cell>
        </row>
        <row r="349">
          <cell r="B349" t="str">
            <v>SL</v>
          </cell>
          <cell r="C349" t="str">
            <v>CS</v>
          </cell>
          <cell r="E349" t="str">
            <v>42</v>
          </cell>
          <cell r="G349" t="str">
            <v>475-D-514D</v>
          </cell>
          <cell r="T349" t="str">
            <v>EUR</v>
          </cell>
          <cell r="U349">
            <v>0</v>
          </cell>
          <cell r="V349">
            <v>1500</v>
          </cell>
          <cell r="W349">
            <v>0</v>
          </cell>
          <cell r="X349" t="str">
            <v>Size Lock = 3" x 4"</v>
          </cell>
          <cell r="AB349" t="str">
            <v>MISC</v>
          </cell>
        </row>
        <row r="350">
          <cell r="B350" t="str">
            <v>SL</v>
          </cell>
          <cell r="C350" t="str">
            <v>CS</v>
          </cell>
          <cell r="E350" t="str">
            <v>42</v>
          </cell>
          <cell r="G350" t="str">
            <v>475-D-514E</v>
          </cell>
          <cell r="T350" t="str">
            <v>EUR</v>
          </cell>
          <cell r="U350">
            <v>0</v>
          </cell>
          <cell r="V350">
            <v>1500</v>
          </cell>
          <cell r="W350">
            <v>0</v>
          </cell>
          <cell r="X350" t="str">
            <v>Size Lock = 2" x 3"</v>
          </cell>
          <cell r="AB350" t="str">
            <v>MISC</v>
          </cell>
        </row>
        <row r="351">
          <cell r="B351" t="str">
            <v>ST</v>
          </cell>
          <cell r="E351" t="str">
            <v>42</v>
          </cell>
          <cell r="G351" t="str">
            <v>475-F-517</v>
          </cell>
          <cell r="H351" t="str">
            <v>Common Stack</v>
          </cell>
          <cell r="I351">
            <v>1445000</v>
          </cell>
          <cell r="J351">
            <v>700</v>
          </cell>
          <cell r="K351">
            <v>5</v>
          </cell>
          <cell r="L351">
            <v>4.5</v>
          </cell>
          <cell r="M351">
            <v>91</v>
          </cell>
          <cell r="N351" t="str">
            <v>C</v>
          </cell>
          <cell r="P351">
            <v>3</v>
          </cell>
          <cell r="Q351">
            <v>10</v>
          </cell>
          <cell r="T351" t="str">
            <v>EUR</v>
          </cell>
          <cell r="U351">
            <v>0</v>
          </cell>
          <cell r="V351">
            <v>20000</v>
          </cell>
          <cell r="W351">
            <v>0</v>
          </cell>
          <cell r="X351" t="str">
            <v>Tons/hr 509</v>
          </cell>
          <cell r="AB351" t="str">
            <v>STAC</v>
          </cell>
        </row>
        <row r="352">
          <cell r="B352" t="str">
            <v>VE02</v>
          </cell>
          <cell r="C352" t="str">
            <v>01</v>
          </cell>
          <cell r="E352" t="str">
            <v>42</v>
          </cell>
          <cell r="G352" t="str">
            <v>475-D-503</v>
          </cell>
          <cell r="H352" t="str">
            <v>Acid Gas Preheater Condensate Drum</v>
          </cell>
          <cell r="I352" t="str">
            <v>VL</v>
          </cell>
          <cell r="J352">
            <v>279</v>
          </cell>
          <cell r="K352">
            <v>48.9</v>
          </cell>
          <cell r="L352">
            <v>915</v>
          </cell>
          <cell r="M352">
            <v>3000</v>
          </cell>
          <cell r="N352">
            <v>20</v>
          </cell>
          <cell r="O352">
            <v>3.2</v>
          </cell>
          <cell r="Q352" t="str">
            <v>H</v>
          </cell>
          <cell r="S352" t="str">
            <v>Yes</v>
          </cell>
          <cell r="T352" t="str">
            <v>EUR</v>
          </cell>
          <cell r="U352">
            <v>0</v>
          </cell>
          <cell r="V352">
            <v>3020</v>
          </cell>
          <cell r="W352">
            <v>0</v>
          </cell>
          <cell r="X352" t="str">
            <v>?</v>
          </cell>
          <cell r="Y352" t="str">
            <v>.</v>
          </cell>
          <cell r="AB352" t="str">
            <v>VESS</v>
          </cell>
        </row>
        <row r="353">
          <cell r="B353" t="str">
            <v>VE02</v>
          </cell>
          <cell r="C353" t="str">
            <v>01</v>
          </cell>
          <cell r="E353" t="str">
            <v>42</v>
          </cell>
          <cell r="G353" t="str">
            <v>475-D-506</v>
          </cell>
          <cell r="H353" t="str">
            <v>LP Condensate Flash Drum</v>
          </cell>
          <cell r="I353" t="str">
            <v>VL</v>
          </cell>
          <cell r="J353">
            <v>171</v>
          </cell>
          <cell r="K353">
            <v>1.8</v>
          </cell>
          <cell r="L353">
            <v>915</v>
          </cell>
          <cell r="M353">
            <v>3050</v>
          </cell>
          <cell r="N353">
            <v>4</v>
          </cell>
          <cell r="O353">
            <v>3.2</v>
          </cell>
          <cell r="Q353" t="str">
            <v>H</v>
          </cell>
          <cell r="S353" t="str">
            <v>Not</v>
          </cell>
          <cell r="T353" t="str">
            <v>EUR</v>
          </cell>
          <cell r="U353">
            <v>0</v>
          </cell>
          <cell r="V353">
            <v>1190</v>
          </cell>
          <cell r="W353">
            <v>0</v>
          </cell>
          <cell r="X353" t="str">
            <v>?</v>
          </cell>
          <cell r="AB353" t="str">
            <v>VESS</v>
          </cell>
        </row>
        <row r="354">
          <cell r="B354" t="str">
            <v>VE02</v>
          </cell>
          <cell r="C354" t="str">
            <v>01</v>
          </cell>
          <cell r="E354" t="str">
            <v>42</v>
          </cell>
          <cell r="G354" t="str">
            <v>475-D-507</v>
          </cell>
          <cell r="H354" t="str">
            <v>BW Blow-Down Drum</v>
          </cell>
          <cell r="I354" t="str">
            <v>VL</v>
          </cell>
          <cell r="J354">
            <v>171</v>
          </cell>
          <cell r="K354">
            <v>1.8</v>
          </cell>
          <cell r="L354">
            <v>765</v>
          </cell>
          <cell r="M354">
            <v>1625</v>
          </cell>
          <cell r="N354">
            <v>4</v>
          </cell>
          <cell r="O354">
            <v>3.2</v>
          </cell>
          <cell r="Q354" t="str">
            <v>H</v>
          </cell>
          <cell r="S354" t="str">
            <v>Not</v>
          </cell>
          <cell r="T354" t="str">
            <v>EUR</v>
          </cell>
          <cell r="U354">
            <v>0</v>
          </cell>
          <cell r="V354">
            <v>340</v>
          </cell>
          <cell r="W354">
            <v>0</v>
          </cell>
          <cell r="X354" t="str">
            <v>?</v>
          </cell>
          <cell r="AB354" t="str">
            <v>VESS</v>
          </cell>
        </row>
        <row r="355">
          <cell r="B355" t="str">
            <v>VE02</v>
          </cell>
          <cell r="C355" t="str">
            <v>01</v>
          </cell>
          <cell r="E355" t="str">
            <v>42</v>
          </cell>
          <cell r="G355" t="str">
            <v>475-D-509</v>
          </cell>
          <cell r="H355" t="str">
            <v>Air Preheater Condensate Drum</v>
          </cell>
          <cell r="I355" t="str">
            <v>VL</v>
          </cell>
          <cell r="J355">
            <v>279</v>
          </cell>
          <cell r="K355">
            <v>48.9</v>
          </cell>
          <cell r="L355">
            <v>915</v>
          </cell>
          <cell r="M355">
            <v>3000</v>
          </cell>
          <cell r="N355">
            <v>20</v>
          </cell>
          <cell r="O355">
            <v>3.2</v>
          </cell>
          <cell r="Q355" t="str">
            <v>H</v>
          </cell>
          <cell r="S355" t="str">
            <v>Yes</v>
          </cell>
          <cell r="T355" t="str">
            <v>EUR</v>
          </cell>
          <cell r="U355">
            <v>0</v>
          </cell>
          <cell r="V355">
            <v>3020</v>
          </cell>
          <cell r="W355">
            <v>0</v>
          </cell>
          <cell r="X355" t="str">
            <v>?</v>
          </cell>
          <cell r="Y355" t="str">
            <v>.</v>
          </cell>
          <cell r="AB355" t="str">
            <v>VESS</v>
          </cell>
        </row>
        <row r="356">
          <cell r="B356" t="str">
            <v>VE02</v>
          </cell>
          <cell r="C356" t="str">
            <v>01</v>
          </cell>
          <cell r="E356" t="str">
            <v>42</v>
          </cell>
          <cell r="G356" t="str">
            <v>475-D-510</v>
          </cell>
          <cell r="H356" t="str">
            <v>Fuel Gas KO Drum</v>
          </cell>
          <cell r="I356" t="str">
            <v>VL</v>
          </cell>
          <cell r="J356">
            <v>77</v>
          </cell>
          <cell r="K356">
            <v>10.5</v>
          </cell>
          <cell r="L356">
            <v>915</v>
          </cell>
          <cell r="M356">
            <v>3050</v>
          </cell>
          <cell r="N356">
            <v>7</v>
          </cell>
          <cell r="O356">
            <v>3.2</v>
          </cell>
          <cell r="P356" t="str">
            <v>Y</v>
          </cell>
          <cell r="S356" t="str">
            <v>Yes</v>
          </cell>
          <cell r="T356" t="str">
            <v>EUR</v>
          </cell>
          <cell r="U356">
            <v>0</v>
          </cell>
          <cell r="V356">
            <v>2130</v>
          </cell>
          <cell r="W356">
            <v>0</v>
          </cell>
          <cell r="X356" t="str">
            <v>?</v>
          </cell>
          <cell r="Y356" t="str">
            <v>.</v>
          </cell>
          <cell r="AB356" t="str">
            <v>VESS</v>
          </cell>
        </row>
        <row r="357">
          <cell r="B357" t="str">
            <v>VE02</v>
          </cell>
          <cell r="C357" t="str">
            <v>01</v>
          </cell>
          <cell r="E357" t="str">
            <v>42</v>
          </cell>
          <cell r="G357" t="str">
            <v>475-D-511</v>
          </cell>
          <cell r="H357" t="str">
            <v>1st Converter</v>
          </cell>
          <cell r="I357" t="str">
            <v>H</v>
          </cell>
          <cell r="J357">
            <v>340</v>
          </cell>
          <cell r="K357">
            <v>3.6</v>
          </cell>
          <cell r="L357">
            <v>4880</v>
          </cell>
          <cell r="M357">
            <v>19970</v>
          </cell>
          <cell r="N357">
            <v>11</v>
          </cell>
          <cell r="O357">
            <v>3.2</v>
          </cell>
          <cell r="R357" t="str">
            <v>Castable</v>
          </cell>
          <cell r="S357" t="str">
            <v>Not</v>
          </cell>
          <cell r="T357" t="str">
            <v>EUR</v>
          </cell>
          <cell r="U357">
            <v>0</v>
          </cell>
          <cell r="V357">
            <v>60500</v>
          </cell>
          <cell r="W357">
            <v>0</v>
          </cell>
          <cell r="X357" t="str">
            <v>?</v>
          </cell>
          <cell r="Y357" t="str">
            <v>Procatalyse m3 CR3S=31,3/CRS31=76,2</v>
          </cell>
          <cell r="AB357" t="str">
            <v>VESS</v>
          </cell>
        </row>
        <row r="358">
          <cell r="B358" t="str">
            <v>VE02</v>
          </cell>
          <cell r="C358" t="str">
            <v>01</v>
          </cell>
          <cell r="E358" t="str">
            <v>42</v>
          </cell>
          <cell r="G358" t="str">
            <v>475-D-512</v>
          </cell>
          <cell r="H358" t="str">
            <v>2nd Converter</v>
          </cell>
          <cell r="I358" t="str">
            <v>H</v>
          </cell>
          <cell r="J358">
            <v>340</v>
          </cell>
          <cell r="K358">
            <v>3.6</v>
          </cell>
          <cell r="L358">
            <v>4880</v>
          </cell>
          <cell r="M358">
            <v>19970</v>
          </cell>
          <cell r="N358">
            <v>11</v>
          </cell>
          <cell r="O358">
            <v>3.2</v>
          </cell>
          <cell r="R358" t="str">
            <v>Castable</v>
          </cell>
          <cell r="S358" t="str">
            <v>Not</v>
          </cell>
          <cell r="T358" t="str">
            <v>EUR</v>
          </cell>
          <cell r="U358">
            <v>0</v>
          </cell>
          <cell r="V358">
            <v>60500</v>
          </cell>
          <cell r="W358">
            <v>0</v>
          </cell>
          <cell r="X358" t="str">
            <v>?</v>
          </cell>
          <cell r="Y358" t="str">
            <v>Procatalyse m3 CR3S=31,3/CRS31=76,2</v>
          </cell>
          <cell r="AB358" t="str">
            <v>VESS</v>
          </cell>
        </row>
        <row r="359">
          <cell r="B359" t="str">
            <v>VE02</v>
          </cell>
          <cell r="C359" t="str">
            <v>01</v>
          </cell>
          <cell r="E359" t="str">
            <v>42</v>
          </cell>
          <cell r="G359" t="str">
            <v>475-D-513</v>
          </cell>
          <cell r="H359" t="str">
            <v>3rd Converter</v>
          </cell>
          <cell r="I359" t="str">
            <v>H</v>
          </cell>
          <cell r="J359">
            <v>340</v>
          </cell>
          <cell r="K359">
            <v>3.6</v>
          </cell>
          <cell r="L359">
            <v>4880</v>
          </cell>
          <cell r="M359">
            <v>19970</v>
          </cell>
          <cell r="N359">
            <v>11</v>
          </cell>
          <cell r="O359">
            <v>3.2</v>
          </cell>
          <cell r="R359" t="str">
            <v>Castable</v>
          </cell>
          <cell r="S359" t="str">
            <v>Not</v>
          </cell>
          <cell r="T359" t="str">
            <v>EUR</v>
          </cell>
          <cell r="U359">
            <v>0</v>
          </cell>
          <cell r="V359">
            <v>60500</v>
          </cell>
          <cell r="W359">
            <v>0</v>
          </cell>
          <cell r="X359" t="str">
            <v>?</v>
          </cell>
          <cell r="Y359" t="str">
            <v>Procatalyse m3 CR3S=31,3/CRS31=76,2</v>
          </cell>
          <cell r="AB359" t="str">
            <v>VESS</v>
          </cell>
        </row>
        <row r="360">
          <cell r="B360" t="str">
            <v>VE02</v>
          </cell>
          <cell r="C360" t="str">
            <v>01</v>
          </cell>
          <cell r="E360" t="str">
            <v>42</v>
          </cell>
          <cell r="G360" t="str">
            <v>475-D-515</v>
          </cell>
          <cell r="H360" t="str">
            <v>Coalescer</v>
          </cell>
          <cell r="I360" t="str">
            <v>VL</v>
          </cell>
          <cell r="J360">
            <v>204</v>
          </cell>
          <cell r="K360">
            <v>3.6</v>
          </cell>
          <cell r="L360">
            <v>4165</v>
          </cell>
          <cell r="M360">
            <v>4625</v>
          </cell>
          <cell r="N360">
            <v>10</v>
          </cell>
          <cell r="O360">
            <v>3.2</v>
          </cell>
          <cell r="P360" t="str">
            <v>Y</v>
          </cell>
          <cell r="Q360" t="str">
            <v>H</v>
          </cell>
          <cell r="S360" t="str">
            <v>Not</v>
          </cell>
          <cell r="T360" t="str">
            <v>EUR</v>
          </cell>
          <cell r="U360">
            <v>0</v>
          </cell>
          <cell r="V360">
            <v>23200</v>
          </cell>
          <cell r="W360">
            <v>0</v>
          </cell>
          <cell r="X360" t="str">
            <v>?</v>
          </cell>
          <cell r="Y360" t="str">
            <v>3 1/2" SS Pall Rings = 26 m3 - Lethal Service</v>
          </cell>
          <cell r="AB360" t="str">
            <v>VESS</v>
          </cell>
        </row>
        <row r="361">
          <cell r="B361" t="str">
            <v>VE02</v>
          </cell>
          <cell r="C361" t="str">
            <v>01</v>
          </cell>
          <cell r="E361" t="str">
            <v>42</v>
          </cell>
          <cell r="G361" t="str">
            <v>475-D-516</v>
          </cell>
          <cell r="H361" t="str">
            <v>HP Condensate Flash Drum</v>
          </cell>
          <cell r="I361" t="str">
            <v>VL</v>
          </cell>
          <cell r="J361">
            <v>254</v>
          </cell>
          <cell r="K361">
            <v>7</v>
          </cell>
          <cell r="L361">
            <v>1525</v>
          </cell>
          <cell r="M361">
            <v>4575</v>
          </cell>
          <cell r="N361">
            <v>8</v>
          </cell>
          <cell r="O361">
            <v>3.2</v>
          </cell>
          <cell r="Q361" t="str">
            <v>H</v>
          </cell>
          <cell r="S361" t="str">
            <v>Not</v>
          </cell>
          <cell r="T361" t="str">
            <v>EUR</v>
          </cell>
          <cell r="U361">
            <v>0</v>
          </cell>
          <cell r="V361">
            <v>2570</v>
          </cell>
          <cell r="W361">
            <v>0</v>
          </cell>
          <cell r="X361" t="str">
            <v>?</v>
          </cell>
          <cell r="Y361" t="str">
            <v>Lethal Service</v>
          </cell>
          <cell r="AB361" t="str">
            <v>VESS</v>
          </cell>
        </row>
        <row r="362">
          <cell r="B362" t="str">
            <v>VE02</v>
          </cell>
          <cell r="C362" t="str">
            <v>01</v>
          </cell>
          <cell r="E362" t="str">
            <v>42</v>
          </cell>
          <cell r="G362" t="str">
            <v>475-D-520</v>
          </cell>
          <cell r="H362" t="str">
            <v>1st Stage Condensate Drum</v>
          </cell>
          <cell r="I362" t="str">
            <v>VL</v>
          </cell>
          <cell r="J362">
            <v>279</v>
          </cell>
          <cell r="K362">
            <v>48.9</v>
          </cell>
          <cell r="L362">
            <v>710</v>
          </cell>
          <cell r="M362">
            <v>2895</v>
          </cell>
          <cell r="N362">
            <v>16</v>
          </cell>
          <cell r="O362">
            <v>3.2</v>
          </cell>
          <cell r="Q362" t="str">
            <v>H</v>
          </cell>
          <cell r="S362" t="str">
            <v>Yes</v>
          </cell>
          <cell r="T362" t="str">
            <v>EUR</v>
          </cell>
          <cell r="U362">
            <v>0</v>
          </cell>
          <cell r="V362">
            <v>2750</v>
          </cell>
          <cell r="W362">
            <v>0</v>
          </cell>
          <cell r="X362" t="str">
            <v>?</v>
          </cell>
          <cell r="Y362" t="str">
            <v>.</v>
          </cell>
          <cell r="AB362" t="str">
            <v>VESS</v>
          </cell>
        </row>
        <row r="363">
          <cell r="B363" t="str">
            <v>VE02</v>
          </cell>
          <cell r="C363" t="str">
            <v>01</v>
          </cell>
          <cell r="E363" t="str">
            <v>42</v>
          </cell>
          <cell r="G363" t="str">
            <v>475-D-521</v>
          </cell>
          <cell r="H363" t="str">
            <v>2nd Stage Condensate Drum</v>
          </cell>
          <cell r="I363" t="str">
            <v>VL</v>
          </cell>
          <cell r="J363">
            <v>279</v>
          </cell>
          <cell r="K363">
            <v>48.9</v>
          </cell>
          <cell r="L363">
            <v>710</v>
          </cell>
          <cell r="M363">
            <v>2895</v>
          </cell>
          <cell r="N363">
            <v>16</v>
          </cell>
          <cell r="O363">
            <v>3.2</v>
          </cell>
          <cell r="Q363" t="str">
            <v>H</v>
          </cell>
          <cell r="S363" t="str">
            <v>Yes</v>
          </cell>
          <cell r="T363" t="str">
            <v>EUR</v>
          </cell>
          <cell r="U363">
            <v>0</v>
          </cell>
          <cell r="V363">
            <v>2750</v>
          </cell>
          <cell r="W363">
            <v>0</v>
          </cell>
          <cell r="X363" t="str">
            <v>?</v>
          </cell>
          <cell r="Y363" t="str">
            <v>.</v>
          </cell>
          <cell r="AB363" t="str">
            <v>VESS</v>
          </cell>
        </row>
        <row r="364">
          <cell r="B364" t="str">
            <v>VE02</v>
          </cell>
          <cell r="C364" t="str">
            <v>01</v>
          </cell>
          <cell r="E364" t="str">
            <v>42</v>
          </cell>
          <cell r="G364" t="str">
            <v>475-D-522</v>
          </cell>
          <cell r="H364" t="str">
            <v>3rd Stage Condensate Drum</v>
          </cell>
          <cell r="I364" t="str">
            <v>VL</v>
          </cell>
          <cell r="J364">
            <v>279</v>
          </cell>
          <cell r="K364">
            <v>48.9</v>
          </cell>
          <cell r="L364">
            <v>710</v>
          </cell>
          <cell r="M364">
            <v>2895</v>
          </cell>
          <cell r="N364">
            <v>16</v>
          </cell>
          <cell r="O364">
            <v>3.2</v>
          </cell>
          <cell r="Q364" t="str">
            <v>H</v>
          </cell>
          <cell r="S364" t="str">
            <v>Yes</v>
          </cell>
          <cell r="T364" t="str">
            <v>EUR</v>
          </cell>
          <cell r="U364">
            <v>0</v>
          </cell>
          <cell r="V364">
            <v>2750</v>
          </cell>
          <cell r="W364">
            <v>0</v>
          </cell>
          <cell r="X364" t="str">
            <v>?</v>
          </cell>
          <cell r="Y364" t="str">
            <v>.</v>
          </cell>
          <cell r="AB364" t="str">
            <v>VESS</v>
          </cell>
        </row>
        <row r="365">
          <cell r="B365" t="str">
            <v>VE02</v>
          </cell>
          <cell r="C365" t="str">
            <v>12</v>
          </cell>
          <cell r="E365" t="str">
            <v>42</v>
          </cell>
          <cell r="G365" t="str">
            <v>475-D-501</v>
          </cell>
          <cell r="H365" t="str">
            <v>Acid Gas Scrubber</v>
          </cell>
          <cell r="I365" t="str">
            <v>VS</v>
          </cell>
          <cell r="J365">
            <v>138</v>
          </cell>
          <cell r="K365">
            <v>3.6</v>
          </cell>
          <cell r="L365">
            <v>3200</v>
          </cell>
          <cell r="M365">
            <v>10800</v>
          </cell>
          <cell r="N365">
            <v>11</v>
          </cell>
          <cell r="O365">
            <v>6.4</v>
          </cell>
          <cell r="Q365" t="str">
            <v>H</v>
          </cell>
          <cell r="R365" t="str">
            <v>SS 316L</v>
          </cell>
          <cell r="S365" t="str">
            <v>Yes</v>
          </cell>
          <cell r="T365" t="str">
            <v>EUR</v>
          </cell>
          <cell r="U365">
            <v>0</v>
          </cell>
          <cell r="V365">
            <v>21300</v>
          </cell>
          <cell r="W365">
            <v>0</v>
          </cell>
          <cell r="X365" t="str">
            <v>?</v>
          </cell>
          <cell r="Y365" t="str">
            <v>3 1/2" SS Pall Rings = 26 m3 - Lethal Service</v>
          </cell>
          <cell r="AB365" t="str">
            <v>VESS</v>
          </cell>
        </row>
        <row r="366">
          <cell r="B366" t="str">
            <v>VE02</v>
          </cell>
          <cell r="C366" t="str">
            <v>12</v>
          </cell>
          <cell r="E366" t="str">
            <v>42</v>
          </cell>
          <cell r="G366" t="str">
            <v>475-D-502</v>
          </cell>
          <cell r="H366" t="str">
            <v>Acid Gas KO Drum</v>
          </cell>
          <cell r="I366" t="str">
            <v>VL</v>
          </cell>
          <cell r="J366">
            <v>138</v>
          </cell>
          <cell r="K366">
            <v>3.8</v>
          </cell>
          <cell r="L366">
            <v>3200</v>
          </cell>
          <cell r="M366">
            <v>6910</v>
          </cell>
          <cell r="N366">
            <v>11</v>
          </cell>
          <cell r="O366">
            <v>6.4</v>
          </cell>
          <cell r="P366" t="str">
            <v>Y</v>
          </cell>
          <cell r="R366" t="str">
            <v>SS 316L</v>
          </cell>
          <cell r="S366" t="str">
            <v>Yes</v>
          </cell>
          <cell r="T366" t="str">
            <v>EUR</v>
          </cell>
          <cell r="U366">
            <v>0</v>
          </cell>
          <cell r="V366">
            <v>16750</v>
          </cell>
          <cell r="W366">
            <v>0</v>
          </cell>
          <cell r="X366" t="str">
            <v>?</v>
          </cell>
          <cell r="Y366" t="str">
            <v>Lethal Service</v>
          </cell>
          <cell r="AB366" t="str">
            <v>VESS</v>
          </cell>
        </row>
        <row r="367">
          <cell r="B367" t="str">
            <v>VE02</v>
          </cell>
          <cell r="E367" t="str">
            <v>42</v>
          </cell>
          <cell r="G367" t="str">
            <v>475-D-504</v>
          </cell>
          <cell r="H367" t="str">
            <v>HHP Steam Drum</v>
          </cell>
          <cell r="N367">
            <v>0</v>
          </cell>
          <cell r="S367" t="str">
            <v>-</v>
          </cell>
          <cell r="T367" t="str">
            <v>EUR</v>
          </cell>
          <cell r="U367">
            <v>0</v>
          </cell>
          <cell r="V367">
            <v>0</v>
          </cell>
          <cell r="W367">
            <v>0</v>
          </cell>
          <cell r="X367" t="str">
            <v>§</v>
          </cell>
          <cell r="Y367" t="str">
            <v>Incl.in Reaction Furnace F-504</v>
          </cell>
          <cell r="AB367" t="str">
            <v>VESS</v>
          </cell>
        </row>
        <row r="368">
          <cell r="B368" t="str">
            <v>VE02</v>
          </cell>
          <cell r="E368" t="str">
            <v>42</v>
          </cell>
          <cell r="G368" t="str">
            <v>475-D-528</v>
          </cell>
          <cell r="H368" t="str">
            <v>Chemical Injection Tank ( m3 0,57 )</v>
          </cell>
          <cell r="N368">
            <v>0</v>
          </cell>
          <cell r="S368" t="str">
            <v>-</v>
          </cell>
          <cell r="T368" t="str">
            <v>EUR</v>
          </cell>
          <cell r="U368">
            <v>0</v>
          </cell>
          <cell r="V368">
            <v>0</v>
          </cell>
          <cell r="W368">
            <v>0</v>
          </cell>
          <cell r="X368" t="str">
            <v>§</v>
          </cell>
          <cell r="Y368" t="str">
            <v>Incl.in Pakage 475-U-501-With Mixer</v>
          </cell>
          <cell r="AB368" t="str">
            <v>VESS</v>
          </cell>
        </row>
        <row r="369">
          <cell r="B369" t="str">
            <v>VE02</v>
          </cell>
          <cell r="E369" t="str">
            <v>42</v>
          </cell>
          <cell r="G369" t="str">
            <v>475-D-529</v>
          </cell>
          <cell r="H369" t="str">
            <v>Chemical Injection Tank ( m3 0,57 )</v>
          </cell>
          <cell r="N369">
            <v>0</v>
          </cell>
          <cell r="S369" t="str">
            <v>-</v>
          </cell>
          <cell r="T369" t="str">
            <v>EUR</v>
          </cell>
          <cell r="U369">
            <v>0</v>
          </cell>
          <cell r="V369">
            <v>0</v>
          </cell>
          <cell r="W369">
            <v>0</v>
          </cell>
          <cell r="X369" t="str">
            <v>§</v>
          </cell>
          <cell r="Y369" t="str">
            <v>Incl.in Pakage 475-U-501-With Mixer</v>
          </cell>
          <cell r="AB369" t="str">
            <v>VESS</v>
          </cell>
        </row>
        <row r="370">
          <cell r="B370" t="str">
            <v>BA</v>
          </cell>
          <cell r="E370" t="str">
            <v>51</v>
          </cell>
          <cell r="G370" t="str">
            <v>470-T-620</v>
          </cell>
          <cell r="H370" t="str">
            <v>Sanitary Sewage Sump</v>
          </cell>
          <cell r="I370" t="str">
            <v>CONCRETE Intern./Extern.APCS Lined -Capacity = 9 m3 -Dimens:mt ( L= 2,0 W = 1,5 H= 3,0 )+Steel Cover</v>
          </cell>
          <cell r="T370" t="str">
            <v>EUR</v>
          </cell>
          <cell r="U370">
            <v>0</v>
          </cell>
          <cell r="V370">
            <v>0</v>
          </cell>
          <cell r="W370">
            <v>0</v>
          </cell>
          <cell r="X370" t="str">
            <v>.</v>
          </cell>
          <cell r="AB370" t="str">
            <v>MISC</v>
          </cell>
        </row>
        <row r="371">
          <cell r="B371" t="str">
            <v>BA</v>
          </cell>
          <cell r="E371" t="str">
            <v>51</v>
          </cell>
          <cell r="G371" t="str">
            <v>470-T-630</v>
          </cell>
          <cell r="H371" t="str">
            <v>Storm Water Sump</v>
          </cell>
          <cell r="I371" t="str">
            <v>CONCRETE Intern./Extern.APCS Lined - Capacity =1.200 m3 - Dimens:mt ( L=21,7 W=6,1 H=8,3 )+( L=8,0 W=2,5 H=6,0 )+Steel Cover</v>
          </cell>
          <cell r="T371" t="str">
            <v>EUR</v>
          </cell>
          <cell r="U371">
            <v>0</v>
          </cell>
          <cell r="V371">
            <v>0</v>
          </cell>
          <cell r="W371">
            <v>0</v>
          </cell>
          <cell r="X371" t="str">
            <v>.</v>
          </cell>
          <cell r="AB371" t="str">
            <v>MISC</v>
          </cell>
        </row>
        <row r="372">
          <cell r="B372" t="str">
            <v>CP03</v>
          </cell>
          <cell r="C372" t="str">
            <v>316 SS</v>
          </cell>
          <cell r="E372" t="str">
            <v>51</v>
          </cell>
          <cell r="G372" t="str">
            <v>470-G-630A</v>
          </cell>
          <cell r="H372" t="str">
            <v>Rain Water Pump</v>
          </cell>
          <cell r="I372">
            <v>23</v>
          </cell>
          <cell r="J372">
            <v>50</v>
          </cell>
          <cell r="K372">
            <v>4</v>
          </cell>
          <cell r="L372">
            <v>40</v>
          </cell>
          <cell r="M372">
            <v>8.85</v>
          </cell>
          <cell r="N372">
            <v>7.5</v>
          </cell>
          <cell r="O372" t="str">
            <v>316 SS</v>
          </cell>
          <cell r="Q372" t="str">
            <v>E</v>
          </cell>
          <cell r="S372" t="str">
            <v>V</v>
          </cell>
          <cell r="T372" t="str">
            <v>EUR</v>
          </cell>
          <cell r="U372">
            <v>0</v>
          </cell>
          <cell r="V372">
            <v>1000</v>
          </cell>
          <cell r="W372">
            <v>0</v>
          </cell>
          <cell r="AB372" t="str">
            <v>CPUM</v>
          </cell>
        </row>
        <row r="373">
          <cell r="B373" t="str">
            <v>CP03</v>
          </cell>
          <cell r="C373" t="str">
            <v>316 SS</v>
          </cell>
          <cell r="E373" t="str">
            <v>51</v>
          </cell>
          <cell r="G373" t="str">
            <v>470-G-630B</v>
          </cell>
          <cell r="I373">
            <v>23</v>
          </cell>
          <cell r="J373">
            <v>50</v>
          </cell>
          <cell r="K373">
            <v>4</v>
          </cell>
          <cell r="L373">
            <v>40</v>
          </cell>
          <cell r="M373">
            <v>8.85</v>
          </cell>
          <cell r="N373">
            <v>7.5</v>
          </cell>
          <cell r="O373" t="str">
            <v>316 SS</v>
          </cell>
          <cell r="Q373" t="str">
            <v>E</v>
          </cell>
          <cell r="S373" t="str">
            <v>V</v>
          </cell>
          <cell r="T373" t="str">
            <v>EUR</v>
          </cell>
          <cell r="U373">
            <v>0</v>
          </cell>
          <cell r="V373">
            <v>1000</v>
          </cell>
          <cell r="W373">
            <v>0</v>
          </cell>
          <cell r="AB373" t="str">
            <v>CPUM</v>
          </cell>
        </row>
        <row r="374">
          <cell r="B374" t="str">
            <v>CP03</v>
          </cell>
          <cell r="C374" t="str">
            <v>CI</v>
          </cell>
          <cell r="E374" t="str">
            <v>51</v>
          </cell>
          <cell r="G374" t="str">
            <v>470-G-620A</v>
          </cell>
          <cell r="H374" t="str">
            <v>Sewage Lift Pump</v>
          </cell>
          <cell r="I374">
            <v>8.5</v>
          </cell>
          <cell r="J374">
            <v>40</v>
          </cell>
          <cell r="K374">
            <v>2.8</v>
          </cell>
          <cell r="L374">
            <v>27</v>
          </cell>
          <cell r="M374">
            <v>3</v>
          </cell>
          <cell r="N374">
            <v>3</v>
          </cell>
          <cell r="O374" t="str">
            <v>CI</v>
          </cell>
          <cell r="Q374" t="str">
            <v>E</v>
          </cell>
          <cell r="S374" t="str">
            <v>V</v>
          </cell>
          <cell r="T374" t="str">
            <v>EUR</v>
          </cell>
          <cell r="U374">
            <v>0</v>
          </cell>
          <cell r="V374">
            <v>250</v>
          </cell>
          <cell r="W374">
            <v>0</v>
          </cell>
          <cell r="X374" t="str">
            <v>Submersible Type - Incl. El.Motor</v>
          </cell>
          <cell r="AB374" t="str">
            <v>CPUM</v>
          </cell>
        </row>
        <row r="375">
          <cell r="B375" t="str">
            <v>CP03</v>
          </cell>
          <cell r="C375" t="str">
            <v>CI</v>
          </cell>
          <cell r="E375" t="str">
            <v>51</v>
          </cell>
          <cell r="G375" t="str">
            <v>470-G-620B</v>
          </cell>
          <cell r="I375">
            <v>8.5</v>
          </cell>
          <cell r="J375">
            <v>40</v>
          </cell>
          <cell r="K375">
            <v>2.8</v>
          </cell>
          <cell r="L375">
            <v>27</v>
          </cell>
          <cell r="M375">
            <v>3</v>
          </cell>
          <cell r="N375">
            <v>3</v>
          </cell>
          <cell r="O375" t="str">
            <v>CI</v>
          </cell>
          <cell r="Q375" t="str">
            <v>E</v>
          </cell>
          <cell r="S375" t="str">
            <v>V</v>
          </cell>
          <cell r="T375" t="str">
            <v>EUR</v>
          </cell>
          <cell r="U375">
            <v>0</v>
          </cell>
          <cell r="V375">
            <v>250</v>
          </cell>
          <cell r="W375">
            <v>0</v>
          </cell>
          <cell r="X375" t="str">
            <v>Submersible Type - Incl. El.Motor</v>
          </cell>
          <cell r="AB375" t="str">
            <v>CPUM</v>
          </cell>
        </row>
        <row r="376">
          <cell r="B376" t="str">
            <v>CP03</v>
          </cell>
          <cell r="C376" t="str">
            <v>CI</v>
          </cell>
          <cell r="E376" t="str">
            <v>51</v>
          </cell>
          <cell r="G376" t="str">
            <v>470-G-635A</v>
          </cell>
          <cell r="H376" t="str">
            <v>Storm Water Pump</v>
          </cell>
          <cell r="I376">
            <v>795</v>
          </cell>
          <cell r="J376">
            <v>50</v>
          </cell>
          <cell r="K376">
            <v>4.2</v>
          </cell>
          <cell r="L376">
            <v>41</v>
          </cell>
          <cell r="M376">
            <v>9.3000000000000007</v>
          </cell>
          <cell r="N376">
            <v>200</v>
          </cell>
          <cell r="O376" t="str">
            <v>CI</v>
          </cell>
          <cell r="Q376" t="str">
            <v>E</v>
          </cell>
          <cell r="S376" t="str">
            <v>V</v>
          </cell>
          <cell r="T376" t="str">
            <v>EUR</v>
          </cell>
          <cell r="U376">
            <v>0</v>
          </cell>
          <cell r="V376">
            <v>5540</v>
          </cell>
          <cell r="W376">
            <v>0</v>
          </cell>
          <cell r="X376" t="str">
            <v>Incl. Electric Motor</v>
          </cell>
          <cell r="AB376" t="str">
            <v>CPUM</v>
          </cell>
        </row>
        <row r="377">
          <cell r="B377" t="str">
            <v>CP03</v>
          </cell>
          <cell r="C377" t="str">
            <v>CI</v>
          </cell>
          <cell r="E377" t="str">
            <v>51</v>
          </cell>
          <cell r="G377" t="str">
            <v>470-G-635B</v>
          </cell>
          <cell r="I377">
            <v>795</v>
          </cell>
          <cell r="J377">
            <v>50</v>
          </cell>
          <cell r="K377">
            <v>4.2</v>
          </cell>
          <cell r="L377">
            <v>41</v>
          </cell>
          <cell r="M377">
            <v>9.3000000000000007</v>
          </cell>
          <cell r="N377">
            <v>200</v>
          </cell>
          <cell r="O377" t="str">
            <v>CI</v>
          </cell>
          <cell r="Q377" t="str">
            <v>E</v>
          </cell>
          <cell r="S377" t="str">
            <v>V</v>
          </cell>
          <cell r="T377" t="str">
            <v>EUR</v>
          </cell>
          <cell r="U377">
            <v>0</v>
          </cell>
          <cell r="V377">
            <v>5540</v>
          </cell>
          <cell r="W377">
            <v>0</v>
          </cell>
          <cell r="X377" t="str">
            <v>Incl. Electric Motor</v>
          </cell>
          <cell r="AB377" t="str">
            <v>CPUM</v>
          </cell>
        </row>
        <row r="378">
          <cell r="B378" t="str">
            <v>CP03</v>
          </cell>
          <cell r="C378" t="str">
            <v>CS</v>
          </cell>
          <cell r="E378" t="str">
            <v>51</v>
          </cell>
          <cell r="G378" t="str">
            <v>470-G-68A</v>
          </cell>
          <cell r="H378" t="str">
            <v>Flare Blowdown Drum Pump</v>
          </cell>
          <cell r="I378">
            <v>11.5</v>
          </cell>
          <cell r="J378">
            <v>130</v>
          </cell>
          <cell r="K378">
            <v>4.4000000000000004</v>
          </cell>
          <cell r="L378">
            <v>27</v>
          </cell>
          <cell r="M378">
            <v>1.7</v>
          </cell>
          <cell r="N378">
            <v>3</v>
          </cell>
          <cell r="O378" t="str">
            <v>13 Cr</v>
          </cell>
          <cell r="Q378" t="str">
            <v>E</v>
          </cell>
          <cell r="S378" t="str">
            <v>H</v>
          </cell>
          <cell r="T378" t="str">
            <v>EUR</v>
          </cell>
          <cell r="U378">
            <v>0</v>
          </cell>
          <cell r="V378">
            <v>80</v>
          </cell>
          <cell r="W378">
            <v>0</v>
          </cell>
          <cell r="X378" t="str">
            <v>.</v>
          </cell>
          <cell r="AB378" t="str">
            <v>CPUM</v>
          </cell>
        </row>
        <row r="379">
          <cell r="B379" t="str">
            <v>CP03</v>
          </cell>
          <cell r="C379" t="str">
            <v>CS</v>
          </cell>
          <cell r="E379" t="str">
            <v>51</v>
          </cell>
          <cell r="G379" t="str">
            <v>470-G-68B</v>
          </cell>
          <cell r="I379">
            <v>11.5</v>
          </cell>
          <cell r="J379">
            <v>130</v>
          </cell>
          <cell r="K379">
            <v>4.4000000000000004</v>
          </cell>
          <cell r="L379">
            <v>27</v>
          </cell>
          <cell r="M379">
            <v>1.7</v>
          </cell>
          <cell r="N379">
            <v>3</v>
          </cell>
          <cell r="O379" t="str">
            <v>13 Cr</v>
          </cell>
          <cell r="Q379" t="str">
            <v>E</v>
          </cell>
          <cell r="S379" t="str">
            <v>H</v>
          </cell>
          <cell r="T379" t="str">
            <v>EUR</v>
          </cell>
          <cell r="U379">
            <v>0</v>
          </cell>
          <cell r="V379">
            <v>80</v>
          </cell>
          <cell r="W379">
            <v>0</v>
          </cell>
          <cell r="X379" t="str">
            <v>.</v>
          </cell>
          <cell r="AB379" t="str">
            <v>CPUM</v>
          </cell>
        </row>
        <row r="380">
          <cell r="B380" t="str">
            <v>DR</v>
          </cell>
          <cell r="E380" t="str">
            <v>51</v>
          </cell>
          <cell r="G380" t="str">
            <v>470-GM-635A</v>
          </cell>
          <cell r="H380" t="str">
            <v>Electric Motor for Storm Water Pump</v>
          </cell>
          <cell r="I380">
            <v>200</v>
          </cell>
          <cell r="J380" t="str">
            <v>Eexn</v>
          </cell>
          <cell r="R380" t="str">
            <v>CP</v>
          </cell>
          <cell r="T380" t="str">
            <v>EUR</v>
          </cell>
          <cell r="U380">
            <v>0</v>
          </cell>
          <cell r="V380">
            <v>0</v>
          </cell>
          <cell r="W380">
            <v>0</v>
          </cell>
          <cell r="X380" t="str">
            <v>.</v>
          </cell>
          <cell r="AB380" t="str">
            <v>DRIV</v>
          </cell>
        </row>
        <row r="381">
          <cell r="B381" t="str">
            <v>DR</v>
          </cell>
          <cell r="E381" t="str">
            <v>51</v>
          </cell>
          <cell r="G381" t="str">
            <v>470-GM-635B</v>
          </cell>
          <cell r="I381">
            <v>200</v>
          </cell>
          <cell r="J381" t="str">
            <v>Eexn</v>
          </cell>
          <cell r="R381" t="str">
            <v>CP</v>
          </cell>
          <cell r="T381" t="str">
            <v>EUR</v>
          </cell>
          <cell r="U381">
            <v>0</v>
          </cell>
          <cell r="V381">
            <v>0</v>
          </cell>
          <cell r="W381">
            <v>0</v>
          </cell>
          <cell r="X381" t="str">
            <v>.</v>
          </cell>
          <cell r="AB381" t="str">
            <v>DRIV</v>
          </cell>
        </row>
        <row r="382">
          <cell r="B382" t="str">
            <v>FL</v>
          </cell>
          <cell r="C382" t="str">
            <v>CS</v>
          </cell>
          <cell r="E382" t="str">
            <v>51</v>
          </cell>
          <cell r="G382" t="str">
            <v>470-F-250</v>
          </cell>
          <cell r="H382" t="str">
            <v xml:space="preserve">Acid Gas Flare </v>
          </cell>
          <cell r="I382">
            <v>468</v>
          </cell>
          <cell r="J382">
            <v>30</v>
          </cell>
          <cell r="K382">
            <v>182</v>
          </cell>
          <cell r="Q382">
            <v>122</v>
          </cell>
          <cell r="R382" t="str">
            <v>GS</v>
          </cell>
          <cell r="T382" t="str">
            <v>EUR</v>
          </cell>
          <cell r="U382">
            <v>0</v>
          </cell>
          <cell r="V382">
            <v>100000</v>
          </cell>
          <cell r="W382">
            <v>0</v>
          </cell>
          <cell r="X382" t="str">
            <v>.</v>
          </cell>
          <cell r="AB382" t="str">
            <v>FLAR</v>
          </cell>
        </row>
        <row r="383">
          <cell r="B383" t="str">
            <v>FL</v>
          </cell>
          <cell r="C383" t="str">
            <v>SS</v>
          </cell>
          <cell r="E383" t="str">
            <v>51</v>
          </cell>
          <cell r="G383" t="str">
            <v>470-F-3</v>
          </cell>
          <cell r="H383" t="str">
            <v>Auxiliary Flare</v>
          </cell>
          <cell r="I383">
            <v>1325</v>
          </cell>
          <cell r="J383">
            <v>31.2</v>
          </cell>
          <cell r="K383">
            <v>182</v>
          </cell>
          <cell r="L383">
            <v>1.5</v>
          </cell>
          <cell r="Q383">
            <v>122</v>
          </cell>
          <cell r="T383" t="str">
            <v>EUR</v>
          </cell>
          <cell r="U383">
            <v>0</v>
          </cell>
          <cell r="V383">
            <v>5000</v>
          </cell>
          <cell r="W383">
            <v>0</v>
          </cell>
          <cell r="X383" t="str">
            <v xml:space="preserve">Existing Structure to be Used - Modified Only Flare/Tip </v>
          </cell>
          <cell r="AB383" t="str">
            <v>FLAR</v>
          </cell>
        </row>
        <row r="384">
          <cell r="B384" t="str">
            <v>VE02</v>
          </cell>
          <cell r="C384" t="str">
            <v>01</v>
          </cell>
          <cell r="E384" t="str">
            <v>51</v>
          </cell>
          <cell r="G384" t="str">
            <v>470-D-68</v>
          </cell>
          <cell r="H384" t="str">
            <v>Flare Blowdown Drum</v>
          </cell>
          <cell r="I384" t="str">
            <v>H</v>
          </cell>
          <cell r="J384">
            <v>171</v>
          </cell>
          <cell r="K384">
            <v>4.2</v>
          </cell>
          <cell r="L384">
            <v>6500</v>
          </cell>
          <cell r="M384">
            <v>26750</v>
          </cell>
          <cell r="N384">
            <v>15</v>
          </cell>
          <cell r="O384">
            <v>3.2</v>
          </cell>
          <cell r="Q384" t="str">
            <v>H</v>
          </cell>
          <cell r="S384" t="str">
            <v>Not</v>
          </cell>
          <cell r="T384" t="str">
            <v>EUR</v>
          </cell>
          <cell r="U384">
            <v>0</v>
          </cell>
          <cell r="V384">
            <v>158800</v>
          </cell>
          <cell r="W384">
            <v>0</v>
          </cell>
          <cell r="X384" t="str">
            <v>?</v>
          </cell>
          <cell r="Y384" t="str">
            <v>.</v>
          </cell>
          <cell r="AB384" t="str">
            <v>VESS</v>
          </cell>
        </row>
        <row r="385">
          <cell r="B385" t="str">
            <v>BA</v>
          </cell>
          <cell r="E385" t="str">
            <v>52</v>
          </cell>
          <cell r="G385" t="str">
            <v>474-T-610</v>
          </cell>
          <cell r="H385" t="str">
            <v>Storm Water Sump</v>
          </cell>
          <cell r="I385" t="str">
            <v>CONCRETE Intern./Extern.APCS Lined -Capacity =1.200 m3 -Dimens:mt ( L=11,5 W =11,5 H=8,3 )+( L=8,0 W=2,5 H=6,0 )+Steel Cover</v>
          </cell>
          <cell r="T385" t="str">
            <v>EUR</v>
          </cell>
          <cell r="U385">
            <v>0</v>
          </cell>
          <cell r="V385">
            <v>0</v>
          </cell>
          <cell r="W385">
            <v>0</v>
          </cell>
          <cell r="X385" t="str">
            <v>.</v>
          </cell>
          <cell r="AB385" t="str">
            <v>MISC</v>
          </cell>
        </row>
        <row r="386">
          <cell r="B386" t="str">
            <v>CP03</v>
          </cell>
          <cell r="C386" t="str">
            <v>316 SS</v>
          </cell>
          <cell r="E386" t="str">
            <v>52</v>
          </cell>
          <cell r="G386" t="str">
            <v>474-G-610A</v>
          </cell>
          <cell r="H386" t="str">
            <v>Rain Water Pump</v>
          </cell>
          <cell r="I386">
            <v>23</v>
          </cell>
          <cell r="J386">
            <v>50</v>
          </cell>
          <cell r="K386">
            <v>3.8</v>
          </cell>
          <cell r="L386">
            <v>38</v>
          </cell>
          <cell r="M386">
            <v>8.85</v>
          </cell>
          <cell r="N386">
            <v>7.5</v>
          </cell>
          <cell r="O386" t="str">
            <v>316 SS</v>
          </cell>
          <cell r="Q386" t="str">
            <v>E</v>
          </cell>
          <cell r="S386" t="str">
            <v>V</v>
          </cell>
          <cell r="T386" t="str">
            <v>EUR</v>
          </cell>
          <cell r="U386">
            <v>0</v>
          </cell>
          <cell r="V386">
            <v>1000</v>
          </cell>
          <cell r="W386">
            <v>0</v>
          </cell>
          <cell r="X386" t="str">
            <v>.</v>
          </cell>
          <cell r="AB386" t="str">
            <v>CPUM</v>
          </cell>
        </row>
        <row r="387">
          <cell r="B387" t="str">
            <v>CP03</v>
          </cell>
          <cell r="C387" t="str">
            <v>316 SS</v>
          </cell>
          <cell r="E387" t="str">
            <v>52</v>
          </cell>
          <cell r="G387" t="str">
            <v>474-G-610B</v>
          </cell>
          <cell r="I387">
            <v>23</v>
          </cell>
          <cell r="J387">
            <v>50</v>
          </cell>
          <cell r="K387">
            <v>3.8</v>
          </cell>
          <cell r="L387">
            <v>38</v>
          </cell>
          <cell r="M387">
            <v>8.85</v>
          </cell>
          <cell r="N387">
            <v>7.5</v>
          </cell>
          <cell r="O387" t="str">
            <v>316 SS</v>
          </cell>
          <cell r="Q387" t="str">
            <v>E</v>
          </cell>
          <cell r="S387" t="str">
            <v>V</v>
          </cell>
          <cell r="T387" t="str">
            <v>EUR</v>
          </cell>
          <cell r="U387">
            <v>0</v>
          </cell>
          <cell r="V387">
            <v>1000</v>
          </cell>
          <cell r="W387">
            <v>0</v>
          </cell>
          <cell r="X387" t="str">
            <v>.</v>
          </cell>
          <cell r="AB387" t="str">
            <v>CPUM</v>
          </cell>
        </row>
        <row r="388">
          <cell r="B388" t="str">
            <v>CP03</v>
          </cell>
          <cell r="C388" t="str">
            <v>CI</v>
          </cell>
          <cell r="E388" t="str">
            <v>52</v>
          </cell>
          <cell r="G388" t="str">
            <v>474-G-611A</v>
          </cell>
          <cell r="H388" t="str">
            <v>Storm Water Pump</v>
          </cell>
          <cell r="I388">
            <v>795</v>
          </cell>
          <cell r="J388">
            <v>50</v>
          </cell>
          <cell r="K388">
            <v>3.6</v>
          </cell>
          <cell r="L388">
            <v>36</v>
          </cell>
          <cell r="M388">
            <v>9.3000000000000007</v>
          </cell>
          <cell r="N388">
            <v>180</v>
          </cell>
          <cell r="O388" t="str">
            <v>CI</v>
          </cell>
          <cell r="Q388" t="str">
            <v>E</v>
          </cell>
          <cell r="S388" t="str">
            <v>V</v>
          </cell>
          <cell r="T388" t="str">
            <v>EUR</v>
          </cell>
          <cell r="U388">
            <v>0</v>
          </cell>
          <cell r="V388">
            <v>5340</v>
          </cell>
          <cell r="W388">
            <v>0</v>
          </cell>
          <cell r="X388" t="str">
            <v>Incl. Electric Motor</v>
          </cell>
          <cell r="AB388" t="str">
            <v>CPUM</v>
          </cell>
        </row>
        <row r="389">
          <cell r="B389" t="str">
            <v>CP03</v>
          </cell>
          <cell r="C389" t="str">
            <v>CI</v>
          </cell>
          <cell r="E389" t="str">
            <v>52</v>
          </cell>
          <cell r="G389" t="str">
            <v>474-G-611B</v>
          </cell>
          <cell r="I389">
            <v>795</v>
          </cell>
          <cell r="J389">
            <v>50</v>
          </cell>
          <cell r="K389">
            <v>3.6</v>
          </cell>
          <cell r="L389">
            <v>36</v>
          </cell>
          <cell r="M389">
            <v>9.3000000000000007</v>
          </cell>
          <cell r="N389">
            <v>180</v>
          </cell>
          <cell r="O389" t="str">
            <v>CI</v>
          </cell>
          <cell r="Q389" t="str">
            <v>E</v>
          </cell>
          <cell r="S389" t="str">
            <v>V</v>
          </cell>
          <cell r="T389" t="str">
            <v>EUR</v>
          </cell>
          <cell r="U389">
            <v>0</v>
          </cell>
          <cell r="V389">
            <v>5340</v>
          </cell>
          <cell r="W389">
            <v>0</v>
          </cell>
          <cell r="X389" t="str">
            <v>Incl. Electric Motor</v>
          </cell>
          <cell r="AB389" t="str">
            <v>CPUM</v>
          </cell>
        </row>
        <row r="390">
          <cell r="B390" t="str">
            <v>CP03</v>
          </cell>
          <cell r="C390" t="str">
            <v>CS</v>
          </cell>
          <cell r="E390" t="str">
            <v>52</v>
          </cell>
          <cell r="G390" t="str">
            <v>474-G-612A</v>
          </cell>
          <cell r="H390" t="str">
            <v>Acid Gas Flare KO Drum Pump</v>
          </cell>
          <cell r="I390">
            <v>11.5</v>
          </cell>
          <cell r="J390">
            <v>111</v>
          </cell>
          <cell r="K390">
            <v>3.3</v>
          </cell>
          <cell r="L390">
            <v>22</v>
          </cell>
          <cell r="M390">
            <v>1.95</v>
          </cell>
          <cell r="N390">
            <v>3</v>
          </cell>
          <cell r="O390" t="str">
            <v>13 Cr</v>
          </cell>
          <cell r="Q390" t="str">
            <v>E</v>
          </cell>
          <cell r="S390" t="str">
            <v>H</v>
          </cell>
          <cell r="T390" t="str">
            <v>EUR</v>
          </cell>
          <cell r="U390">
            <v>0</v>
          </cell>
          <cell r="V390">
            <v>80</v>
          </cell>
          <cell r="W390">
            <v>0</v>
          </cell>
          <cell r="AB390" t="str">
            <v>CPUM</v>
          </cell>
        </row>
        <row r="391">
          <cell r="B391" t="str">
            <v>CP03</v>
          </cell>
          <cell r="C391" t="str">
            <v>CS</v>
          </cell>
          <cell r="E391" t="str">
            <v>52</v>
          </cell>
          <cell r="G391" t="str">
            <v>474-G-612B</v>
          </cell>
          <cell r="I391">
            <v>11.5</v>
          </cell>
          <cell r="J391">
            <v>111</v>
          </cell>
          <cell r="K391">
            <v>3.3</v>
          </cell>
          <cell r="L391">
            <v>22</v>
          </cell>
          <cell r="M391">
            <v>1.95</v>
          </cell>
          <cell r="N391">
            <v>3</v>
          </cell>
          <cell r="O391" t="str">
            <v>13 Cr</v>
          </cell>
          <cell r="Q391" t="str">
            <v>E</v>
          </cell>
          <cell r="S391" t="str">
            <v>H</v>
          </cell>
          <cell r="T391" t="str">
            <v>EUR</v>
          </cell>
          <cell r="U391">
            <v>0</v>
          </cell>
          <cell r="V391">
            <v>80</v>
          </cell>
          <cell r="W391">
            <v>0</v>
          </cell>
          <cell r="AB391" t="str">
            <v>CPUM</v>
          </cell>
        </row>
        <row r="392">
          <cell r="B392" t="str">
            <v>DR</v>
          </cell>
          <cell r="E392" t="str">
            <v>52</v>
          </cell>
          <cell r="G392" t="str">
            <v>474-GM-611A</v>
          </cell>
          <cell r="H392" t="str">
            <v>Electric Motor for Storm Water Pump</v>
          </cell>
          <cell r="I392">
            <v>180</v>
          </cell>
          <cell r="J392" t="str">
            <v>Eexn</v>
          </cell>
          <cell r="R392" t="str">
            <v>CP</v>
          </cell>
          <cell r="T392" t="str">
            <v>EUR</v>
          </cell>
          <cell r="U392">
            <v>0</v>
          </cell>
          <cell r="V392">
            <v>0</v>
          </cell>
          <cell r="W392">
            <v>0</v>
          </cell>
          <cell r="X392" t="str">
            <v>.</v>
          </cell>
          <cell r="AB392" t="str">
            <v>DRIV</v>
          </cell>
        </row>
        <row r="393">
          <cell r="B393" t="str">
            <v>DR</v>
          </cell>
          <cell r="E393" t="str">
            <v>52</v>
          </cell>
          <cell r="G393" t="str">
            <v>474-GM-611B</v>
          </cell>
          <cell r="I393">
            <v>180</v>
          </cell>
          <cell r="J393" t="str">
            <v>Eexn</v>
          </cell>
          <cell r="R393" t="str">
            <v>CP</v>
          </cell>
          <cell r="T393" t="str">
            <v>EUR</v>
          </cell>
          <cell r="U393">
            <v>0</v>
          </cell>
          <cell r="V393">
            <v>0</v>
          </cell>
          <cell r="W393">
            <v>0</v>
          </cell>
          <cell r="X393" t="str">
            <v>.</v>
          </cell>
          <cell r="AB393" t="str">
            <v>DRIV</v>
          </cell>
        </row>
        <row r="394">
          <cell r="B394" t="str">
            <v>VE02</v>
          </cell>
          <cell r="C394" t="str">
            <v>01</v>
          </cell>
          <cell r="E394" t="str">
            <v>52</v>
          </cell>
          <cell r="G394" t="str">
            <v>474-D-616</v>
          </cell>
          <cell r="H394" t="str">
            <v>Acid Gas Flare KO Drum</v>
          </cell>
          <cell r="I394" t="str">
            <v>H</v>
          </cell>
          <cell r="J394">
            <v>182</v>
          </cell>
          <cell r="K394">
            <v>4.2</v>
          </cell>
          <cell r="L394">
            <v>3200</v>
          </cell>
          <cell r="M394">
            <v>10900</v>
          </cell>
          <cell r="N394">
            <v>9</v>
          </cell>
          <cell r="O394">
            <v>3.2</v>
          </cell>
          <cell r="Q394" t="str">
            <v>H</v>
          </cell>
          <cell r="S394" t="str">
            <v>Not</v>
          </cell>
          <cell r="T394" t="str">
            <v>EUR</v>
          </cell>
          <cell r="U394">
            <v>0</v>
          </cell>
          <cell r="V394">
            <v>20800</v>
          </cell>
          <cell r="W394">
            <v>0</v>
          </cell>
          <cell r="X394" t="str">
            <v>?</v>
          </cell>
          <cell r="Y394" t="str">
            <v>Lethal Service</v>
          </cell>
          <cell r="AB394" t="str">
            <v>VESS</v>
          </cell>
        </row>
        <row r="395">
          <cell r="B395" t="str">
            <v>BA</v>
          </cell>
          <cell r="E395" t="str">
            <v>53</v>
          </cell>
          <cell r="G395" t="str">
            <v>475-T-402</v>
          </cell>
          <cell r="H395" t="str">
            <v>Storm Water Sump</v>
          </cell>
          <cell r="I395" t="str">
            <v>CONCRETE Intern./Extern.APCS Lined -Capacity =1.200 m3 -Dimens:mt ( L=11,5 W =11,5 H=8,3 )+( L=8,0 W=2,5 H=6,0 )+Steel Cover</v>
          </cell>
          <cell r="T395" t="str">
            <v>EUR</v>
          </cell>
          <cell r="U395">
            <v>0</v>
          </cell>
          <cell r="V395">
            <v>0</v>
          </cell>
          <cell r="W395">
            <v>0</v>
          </cell>
          <cell r="X395" t="str">
            <v>.</v>
          </cell>
          <cell r="AB395" t="str">
            <v>MISC</v>
          </cell>
        </row>
        <row r="396">
          <cell r="B396" t="str">
            <v>BA</v>
          </cell>
          <cell r="E396" t="str">
            <v>53</v>
          </cell>
          <cell r="G396" t="str">
            <v>475-T-502</v>
          </cell>
          <cell r="H396" t="str">
            <v>Storm Water Sump</v>
          </cell>
          <cell r="I396" t="str">
            <v>CONCRETE Intern./Extern.APCS Lined -Capacity =1.200 m3 -Dimens:mt ( L=19,8 W =6,8 H=8,3 )+( L=8,0 W=2,5 H=6,0 )+Steel Cover</v>
          </cell>
          <cell r="T396" t="str">
            <v>EUR</v>
          </cell>
          <cell r="U396">
            <v>0</v>
          </cell>
          <cell r="V396">
            <v>0</v>
          </cell>
          <cell r="W396">
            <v>0</v>
          </cell>
          <cell r="X396" t="str">
            <v>.</v>
          </cell>
          <cell r="AB396" t="str">
            <v>MISC</v>
          </cell>
        </row>
        <row r="397">
          <cell r="B397" t="str">
            <v>BA</v>
          </cell>
          <cell r="E397" t="str">
            <v>53</v>
          </cell>
          <cell r="G397" t="str">
            <v>475-T-520</v>
          </cell>
          <cell r="H397" t="str">
            <v>Sanitary Sewage Sump</v>
          </cell>
          <cell r="I397" t="str">
            <v>CONCRETE Intern./Extern.APCS Lined -Capacity = 13,5 m3 -Dimens:mt ( L= 3,0 W = 1,5 H= 3,0 )+Steel Cover</v>
          </cell>
          <cell r="T397" t="str">
            <v>EUR</v>
          </cell>
          <cell r="U397">
            <v>0</v>
          </cell>
          <cell r="V397">
            <v>0</v>
          </cell>
          <cell r="W397">
            <v>0</v>
          </cell>
          <cell r="X397" t="str">
            <v>.</v>
          </cell>
          <cell r="AB397" t="str">
            <v>MISC</v>
          </cell>
        </row>
        <row r="398">
          <cell r="B398" t="str">
            <v>CP03</v>
          </cell>
          <cell r="C398" t="str">
            <v>316 SS</v>
          </cell>
          <cell r="E398" t="str">
            <v>53</v>
          </cell>
          <cell r="G398" t="str">
            <v>475-G-407A</v>
          </cell>
          <cell r="H398" t="str">
            <v>Rain Water Pump</v>
          </cell>
          <cell r="I398">
            <v>23</v>
          </cell>
          <cell r="J398">
            <v>50</v>
          </cell>
          <cell r="K398">
            <v>3.5</v>
          </cell>
          <cell r="L398">
            <v>35</v>
          </cell>
          <cell r="M398">
            <v>8.85</v>
          </cell>
          <cell r="N398">
            <v>5.5</v>
          </cell>
          <cell r="O398" t="str">
            <v>316 SS</v>
          </cell>
          <cell r="Q398" t="str">
            <v>E</v>
          </cell>
          <cell r="S398" t="str">
            <v>V</v>
          </cell>
          <cell r="T398" t="str">
            <v>EUR</v>
          </cell>
          <cell r="U398">
            <v>0</v>
          </cell>
          <cell r="V398">
            <v>1000</v>
          </cell>
          <cell r="W398">
            <v>0</v>
          </cell>
          <cell r="X398" t="str">
            <v>.</v>
          </cell>
          <cell r="AB398" t="str">
            <v>CPUM</v>
          </cell>
        </row>
        <row r="399">
          <cell r="B399" t="str">
            <v>CP03</v>
          </cell>
          <cell r="C399" t="str">
            <v>316 SS</v>
          </cell>
          <cell r="E399" t="str">
            <v>53</v>
          </cell>
          <cell r="G399" t="str">
            <v>475-G-407B</v>
          </cell>
          <cell r="I399">
            <v>23</v>
          </cell>
          <cell r="J399">
            <v>50</v>
          </cell>
          <cell r="K399">
            <v>3.5</v>
          </cell>
          <cell r="L399">
            <v>35</v>
          </cell>
          <cell r="M399">
            <v>8.85</v>
          </cell>
          <cell r="N399">
            <v>5.5</v>
          </cell>
          <cell r="O399" t="str">
            <v>316 SS</v>
          </cell>
          <cell r="Q399" t="str">
            <v>E</v>
          </cell>
          <cell r="S399" t="str">
            <v>V</v>
          </cell>
          <cell r="T399" t="str">
            <v>EUR</v>
          </cell>
          <cell r="U399">
            <v>0</v>
          </cell>
          <cell r="V399">
            <v>1000</v>
          </cell>
          <cell r="W399">
            <v>0</v>
          </cell>
          <cell r="X399" t="str">
            <v>.</v>
          </cell>
          <cell r="AB399" t="str">
            <v>CPUM</v>
          </cell>
        </row>
        <row r="400">
          <cell r="B400" t="str">
            <v>CP03</v>
          </cell>
          <cell r="C400" t="str">
            <v>316 SS</v>
          </cell>
          <cell r="E400" t="str">
            <v>53</v>
          </cell>
          <cell r="G400" t="str">
            <v>475-G-507A</v>
          </cell>
          <cell r="H400" t="str">
            <v>Rain Water Pump</v>
          </cell>
          <cell r="I400">
            <v>23</v>
          </cell>
          <cell r="J400">
            <v>50</v>
          </cell>
          <cell r="K400">
            <v>3.6</v>
          </cell>
          <cell r="L400">
            <v>35</v>
          </cell>
          <cell r="M400">
            <v>8.85</v>
          </cell>
          <cell r="N400">
            <v>5.5</v>
          </cell>
          <cell r="O400" t="str">
            <v>316 SS</v>
          </cell>
          <cell r="Q400" t="str">
            <v>E</v>
          </cell>
          <cell r="S400" t="str">
            <v>V</v>
          </cell>
          <cell r="T400" t="str">
            <v>EUR</v>
          </cell>
          <cell r="U400">
            <v>0</v>
          </cell>
          <cell r="V400">
            <v>1000</v>
          </cell>
          <cell r="W400">
            <v>0</v>
          </cell>
          <cell r="X400" t="str">
            <v>.</v>
          </cell>
          <cell r="AB400" t="str">
            <v>CPUM</v>
          </cell>
        </row>
        <row r="401">
          <cell r="B401" t="str">
            <v>CP03</v>
          </cell>
          <cell r="C401" t="str">
            <v>316 SS</v>
          </cell>
          <cell r="E401" t="str">
            <v>53</v>
          </cell>
          <cell r="G401" t="str">
            <v>475-G-507B</v>
          </cell>
          <cell r="I401">
            <v>23</v>
          </cell>
          <cell r="J401">
            <v>50</v>
          </cell>
          <cell r="K401">
            <v>3.6</v>
          </cell>
          <cell r="L401">
            <v>35</v>
          </cell>
          <cell r="M401">
            <v>8.85</v>
          </cell>
          <cell r="N401">
            <v>5.5</v>
          </cell>
          <cell r="O401" t="str">
            <v>316 SS</v>
          </cell>
          <cell r="Q401" t="str">
            <v>E</v>
          </cell>
          <cell r="S401" t="str">
            <v>V</v>
          </cell>
          <cell r="T401" t="str">
            <v>EUR</v>
          </cell>
          <cell r="U401">
            <v>0</v>
          </cell>
          <cell r="V401">
            <v>1000</v>
          </cell>
          <cell r="W401">
            <v>0</v>
          </cell>
          <cell r="X401" t="str">
            <v>.</v>
          </cell>
          <cell r="AB401" t="str">
            <v>CPUM</v>
          </cell>
        </row>
        <row r="402">
          <cell r="B402" t="str">
            <v>CP03</v>
          </cell>
          <cell r="C402" t="str">
            <v>CI</v>
          </cell>
          <cell r="E402" t="str">
            <v>53</v>
          </cell>
          <cell r="G402" t="str">
            <v>475-G-409A</v>
          </cell>
          <cell r="H402" t="str">
            <v>Storm Water Pump</v>
          </cell>
          <cell r="I402">
            <v>795</v>
          </cell>
          <cell r="J402">
            <v>50</v>
          </cell>
          <cell r="K402">
            <v>3.6</v>
          </cell>
          <cell r="L402">
            <v>35</v>
          </cell>
          <cell r="M402">
            <v>9.3000000000000007</v>
          </cell>
          <cell r="N402">
            <v>180</v>
          </cell>
          <cell r="O402" t="str">
            <v>CI</v>
          </cell>
          <cell r="Q402" t="str">
            <v>E</v>
          </cell>
          <cell r="S402" t="str">
            <v>V</v>
          </cell>
          <cell r="T402" t="str">
            <v>EUR</v>
          </cell>
          <cell r="U402">
            <v>0</v>
          </cell>
          <cell r="V402">
            <v>5340</v>
          </cell>
          <cell r="W402">
            <v>0</v>
          </cell>
          <cell r="X402" t="str">
            <v>Incl. Electric Motor</v>
          </cell>
          <cell r="AB402" t="str">
            <v>CPUM</v>
          </cell>
        </row>
        <row r="403">
          <cell r="B403" t="str">
            <v>CP03</v>
          </cell>
          <cell r="C403" t="str">
            <v>CI</v>
          </cell>
          <cell r="E403" t="str">
            <v>53</v>
          </cell>
          <cell r="G403" t="str">
            <v>475-G-409B</v>
          </cell>
          <cell r="I403">
            <v>795</v>
          </cell>
          <cell r="J403">
            <v>50</v>
          </cell>
          <cell r="K403">
            <v>3.6</v>
          </cell>
          <cell r="L403">
            <v>35</v>
          </cell>
          <cell r="M403">
            <v>9.3000000000000007</v>
          </cell>
          <cell r="N403">
            <v>180</v>
          </cell>
          <cell r="O403" t="str">
            <v>CI</v>
          </cell>
          <cell r="Q403" t="str">
            <v>E</v>
          </cell>
          <cell r="S403" t="str">
            <v>V</v>
          </cell>
          <cell r="T403" t="str">
            <v>EUR</v>
          </cell>
          <cell r="U403">
            <v>0</v>
          </cell>
          <cell r="V403">
            <v>5340</v>
          </cell>
          <cell r="W403">
            <v>0</v>
          </cell>
          <cell r="X403" t="str">
            <v>Incl. Electric Motor</v>
          </cell>
          <cell r="AB403" t="str">
            <v>CPUM</v>
          </cell>
        </row>
        <row r="404">
          <cell r="B404" t="str">
            <v>CP03</v>
          </cell>
          <cell r="C404" t="str">
            <v>CI</v>
          </cell>
          <cell r="E404" t="str">
            <v>53</v>
          </cell>
          <cell r="G404" t="str">
            <v>475-G-509A</v>
          </cell>
          <cell r="H404" t="str">
            <v>Storm Water Pump</v>
          </cell>
          <cell r="I404">
            <v>795</v>
          </cell>
          <cell r="J404">
            <v>50</v>
          </cell>
          <cell r="K404">
            <v>3.6</v>
          </cell>
          <cell r="L404">
            <v>35</v>
          </cell>
          <cell r="M404">
            <v>9.3000000000000007</v>
          </cell>
          <cell r="N404">
            <v>180</v>
          </cell>
          <cell r="O404" t="str">
            <v>CI</v>
          </cell>
          <cell r="Q404" t="str">
            <v>E</v>
          </cell>
          <cell r="S404" t="str">
            <v>V</v>
          </cell>
          <cell r="T404" t="str">
            <v>EUR</v>
          </cell>
          <cell r="U404">
            <v>0</v>
          </cell>
          <cell r="V404">
            <v>5340</v>
          </cell>
          <cell r="W404">
            <v>0</v>
          </cell>
          <cell r="X404" t="str">
            <v>Incl. Electric Motor</v>
          </cell>
          <cell r="AB404" t="str">
            <v>CPUM</v>
          </cell>
        </row>
        <row r="405">
          <cell r="B405" t="str">
            <v>CP03</v>
          </cell>
          <cell r="C405" t="str">
            <v>CI</v>
          </cell>
          <cell r="E405" t="str">
            <v>53</v>
          </cell>
          <cell r="G405" t="str">
            <v>475-G-509B</v>
          </cell>
          <cell r="I405">
            <v>795</v>
          </cell>
          <cell r="J405">
            <v>50</v>
          </cell>
          <cell r="K405">
            <v>3.6</v>
          </cell>
          <cell r="L405">
            <v>35</v>
          </cell>
          <cell r="M405">
            <v>9.3000000000000007</v>
          </cell>
          <cell r="N405">
            <v>180</v>
          </cell>
          <cell r="O405" t="str">
            <v>CI</v>
          </cell>
          <cell r="Q405" t="str">
            <v>E</v>
          </cell>
          <cell r="S405" t="str">
            <v>V</v>
          </cell>
          <cell r="T405" t="str">
            <v>EUR</v>
          </cell>
          <cell r="U405">
            <v>0</v>
          </cell>
          <cell r="V405">
            <v>5340</v>
          </cell>
          <cell r="W405">
            <v>0</v>
          </cell>
          <cell r="X405" t="str">
            <v>Incl. Electric Motor</v>
          </cell>
          <cell r="AB405" t="str">
            <v>CPUM</v>
          </cell>
        </row>
        <row r="406">
          <cell r="B406" t="str">
            <v>CP03</v>
          </cell>
          <cell r="C406" t="str">
            <v>CI</v>
          </cell>
          <cell r="E406" t="str">
            <v>53</v>
          </cell>
          <cell r="G406" t="str">
            <v>475-G-520A</v>
          </cell>
          <cell r="H406" t="str">
            <v>Sewage Lift Pump</v>
          </cell>
          <cell r="I406">
            <v>12.5</v>
          </cell>
          <cell r="J406">
            <v>40</v>
          </cell>
          <cell r="K406">
            <v>3.6</v>
          </cell>
          <cell r="L406">
            <v>36</v>
          </cell>
          <cell r="M406">
            <v>3</v>
          </cell>
          <cell r="N406">
            <v>4</v>
          </cell>
          <cell r="O406" t="str">
            <v>CI</v>
          </cell>
          <cell r="Q406" t="str">
            <v>E</v>
          </cell>
          <cell r="S406" t="str">
            <v>V</v>
          </cell>
          <cell r="T406" t="str">
            <v>EUR</v>
          </cell>
          <cell r="U406">
            <v>0</v>
          </cell>
          <cell r="V406">
            <v>300</v>
          </cell>
          <cell r="W406">
            <v>0</v>
          </cell>
          <cell r="X406" t="str">
            <v>Submersible Type - Incl. El.Motor</v>
          </cell>
          <cell r="AB406" t="str">
            <v>CPUM</v>
          </cell>
        </row>
        <row r="407">
          <cell r="B407" t="str">
            <v>CP03</v>
          </cell>
          <cell r="C407" t="str">
            <v>CI</v>
          </cell>
          <cell r="E407" t="str">
            <v>53</v>
          </cell>
          <cell r="G407" t="str">
            <v>475-G-520B</v>
          </cell>
          <cell r="I407">
            <v>12.5</v>
          </cell>
          <cell r="J407">
            <v>40</v>
          </cell>
          <cell r="K407">
            <v>3.6</v>
          </cell>
          <cell r="L407">
            <v>36</v>
          </cell>
          <cell r="M407">
            <v>3</v>
          </cell>
          <cell r="N407">
            <v>4</v>
          </cell>
          <cell r="O407" t="str">
            <v>CI</v>
          </cell>
          <cell r="Q407" t="str">
            <v>E</v>
          </cell>
          <cell r="S407" t="str">
            <v>V</v>
          </cell>
          <cell r="T407" t="str">
            <v>EUR</v>
          </cell>
          <cell r="U407">
            <v>0</v>
          </cell>
          <cell r="V407">
            <v>300</v>
          </cell>
          <cell r="W407">
            <v>0</v>
          </cell>
          <cell r="X407" t="str">
            <v>Submersible Type - Incl. El.Motor</v>
          </cell>
          <cell r="AB407" t="str">
            <v>CPUM</v>
          </cell>
        </row>
        <row r="408">
          <cell r="B408" t="str">
            <v>DR</v>
          </cell>
          <cell r="E408" t="str">
            <v>53</v>
          </cell>
          <cell r="G408" t="str">
            <v>475-GM-409A</v>
          </cell>
          <cell r="H408" t="str">
            <v>Electric Motor for Storm Water Pump</v>
          </cell>
          <cell r="I408">
            <v>180</v>
          </cell>
          <cell r="J408" t="str">
            <v>Eexn</v>
          </cell>
          <cell r="R408" t="str">
            <v>CP</v>
          </cell>
          <cell r="T408" t="str">
            <v>EUR</v>
          </cell>
          <cell r="U408">
            <v>0</v>
          </cell>
          <cell r="V408">
            <v>0</v>
          </cell>
          <cell r="W408">
            <v>0</v>
          </cell>
          <cell r="X408" t="str">
            <v>.</v>
          </cell>
          <cell r="AB408" t="str">
            <v>DRIV</v>
          </cell>
        </row>
        <row r="409">
          <cell r="B409" t="str">
            <v>DR</v>
          </cell>
          <cell r="E409" t="str">
            <v>53</v>
          </cell>
          <cell r="G409" t="str">
            <v>475-GM-409B</v>
          </cell>
          <cell r="I409">
            <v>180</v>
          </cell>
          <cell r="J409" t="str">
            <v>Eexn</v>
          </cell>
          <cell r="R409" t="str">
            <v>CP</v>
          </cell>
          <cell r="T409" t="str">
            <v>EUR</v>
          </cell>
          <cell r="U409">
            <v>0</v>
          </cell>
          <cell r="V409">
            <v>0</v>
          </cell>
          <cell r="W409">
            <v>0</v>
          </cell>
          <cell r="X409" t="str">
            <v>.</v>
          </cell>
          <cell r="AB409" t="str">
            <v>DRIV</v>
          </cell>
        </row>
        <row r="410">
          <cell r="B410" t="str">
            <v>DR</v>
          </cell>
          <cell r="E410" t="str">
            <v>53</v>
          </cell>
          <cell r="G410" t="str">
            <v>475-GM-509A</v>
          </cell>
          <cell r="H410" t="str">
            <v>Electric Motor for Storm Water Pump</v>
          </cell>
          <cell r="I410">
            <v>180</v>
          </cell>
          <cell r="J410" t="str">
            <v>Eexn</v>
          </cell>
          <cell r="R410" t="str">
            <v>CP</v>
          </cell>
          <cell r="T410" t="str">
            <v>EUR</v>
          </cell>
          <cell r="U410">
            <v>0</v>
          </cell>
          <cell r="V410">
            <v>0</v>
          </cell>
          <cell r="W410">
            <v>0</v>
          </cell>
          <cell r="X410" t="str">
            <v>.</v>
          </cell>
          <cell r="AB410" t="str">
            <v>DRIV</v>
          </cell>
        </row>
        <row r="411">
          <cell r="B411" t="str">
            <v>DR</v>
          </cell>
          <cell r="E411" t="str">
            <v>53</v>
          </cell>
          <cell r="G411" t="str">
            <v>475-GM-509B</v>
          </cell>
          <cell r="I411">
            <v>180</v>
          </cell>
          <cell r="J411" t="str">
            <v>Eexn</v>
          </cell>
          <cell r="R411" t="str">
            <v>CP</v>
          </cell>
          <cell r="T411" t="str">
            <v>EUR</v>
          </cell>
          <cell r="U411">
            <v>0</v>
          </cell>
          <cell r="V411">
            <v>0</v>
          </cell>
          <cell r="W411">
            <v>0</v>
          </cell>
          <cell r="X411" t="str">
            <v>.</v>
          </cell>
          <cell r="AB411" t="str">
            <v>DRIV</v>
          </cell>
        </row>
        <row r="412">
          <cell r="B412" t="str">
            <v>AI</v>
          </cell>
          <cell r="C412" t="str">
            <v>CS</v>
          </cell>
          <cell r="E412" t="str">
            <v>54</v>
          </cell>
          <cell r="G412" t="str">
            <v>476-E-46</v>
          </cell>
          <cell r="H412" t="str">
            <v>Steam Condensate Condenser</v>
          </cell>
          <cell r="I412">
            <v>8.18</v>
          </cell>
          <cell r="J412">
            <v>541</v>
          </cell>
          <cell r="K412">
            <v>12</v>
          </cell>
          <cell r="L412">
            <v>178</v>
          </cell>
          <cell r="M412">
            <v>10</v>
          </cell>
          <cell r="N412">
            <v>50</v>
          </cell>
          <cell r="O412">
            <v>2</v>
          </cell>
          <cell r="P412">
            <v>50</v>
          </cell>
          <cell r="R412" t="str">
            <v>X</v>
          </cell>
          <cell r="T412" t="str">
            <v>EUR</v>
          </cell>
          <cell r="U412">
            <v>0</v>
          </cell>
          <cell r="V412">
            <v>34430</v>
          </cell>
          <cell r="W412">
            <v>0</v>
          </cell>
          <cell r="X412" t="str">
            <v>Supply by Client</v>
          </cell>
          <cell r="AB412" t="str">
            <v>AIRC</v>
          </cell>
        </row>
        <row r="413">
          <cell r="B413" t="str">
            <v>CC</v>
          </cell>
          <cell r="C413" t="str">
            <v>CS</v>
          </cell>
          <cell r="E413" t="str">
            <v>54</v>
          </cell>
          <cell r="G413" t="str">
            <v>476-K-5D</v>
          </cell>
          <cell r="H413" t="str">
            <v>Instrument Air Compressor</v>
          </cell>
          <cell r="I413">
            <v>4420</v>
          </cell>
          <cell r="J413">
            <v>29</v>
          </cell>
          <cell r="K413" t="str">
            <v>0/50</v>
          </cell>
          <cell r="L413">
            <v>1</v>
          </cell>
          <cell r="M413">
            <v>45</v>
          </cell>
          <cell r="N413">
            <v>9.8000000000000007</v>
          </cell>
          <cell r="P413">
            <v>700</v>
          </cell>
          <cell r="R413" t="str">
            <v>CS</v>
          </cell>
          <cell r="T413" t="str">
            <v>EUR</v>
          </cell>
          <cell r="U413">
            <v>0</v>
          </cell>
          <cell r="V413">
            <v>30000</v>
          </cell>
          <cell r="W413">
            <v>0</v>
          </cell>
          <cell r="X413" t="str">
            <v xml:space="preserve">Integrally Geared Type Skid Mounted - St.Turbine Drive </v>
          </cell>
          <cell r="AB413" t="str">
            <v>CCOM</v>
          </cell>
        </row>
        <row r="414">
          <cell r="B414" t="str">
            <v>CC</v>
          </cell>
          <cell r="E414" t="str">
            <v>54</v>
          </cell>
          <cell r="G414" t="str">
            <v>476-K-127A</v>
          </cell>
          <cell r="H414" t="str">
            <v>Cooling Tower Blower</v>
          </cell>
          <cell r="T414" t="str">
            <v>EUR</v>
          </cell>
          <cell r="U414">
            <v>0</v>
          </cell>
          <cell r="V414">
            <v>0</v>
          </cell>
          <cell r="W414">
            <v>0</v>
          </cell>
          <cell r="X414" t="str">
            <v>Incl. In Cooling Tower Package 476-E-127A</v>
          </cell>
          <cell r="AB414" t="str">
            <v>CCOM</v>
          </cell>
        </row>
        <row r="415">
          <cell r="B415" t="str">
            <v>CC</v>
          </cell>
          <cell r="E415" t="str">
            <v>54</v>
          </cell>
          <cell r="G415" t="str">
            <v>476-K-127B</v>
          </cell>
          <cell r="T415" t="str">
            <v>EUR</v>
          </cell>
          <cell r="U415">
            <v>0</v>
          </cell>
          <cell r="V415">
            <v>0</v>
          </cell>
          <cell r="W415">
            <v>0</v>
          </cell>
          <cell r="X415" t="str">
            <v>Incl. In Cooling Tower Package 476-E-127B</v>
          </cell>
          <cell r="AB415" t="str">
            <v>CCOM</v>
          </cell>
        </row>
        <row r="416">
          <cell r="B416" t="str">
            <v>CO</v>
          </cell>
          <cell r="E416" t="str">
            <v>54</v>
          </cell>
          <cell r="G416" t="str">
            <v>476-E-127A</v>
          </cell>
          <cell r="H416" t="str">
            <v>Package Cooling Tower</v>
          </cell>
          <cell r="I416">
            <v>147.5</v>
          </cell>
          <cell r="J416">
            <v>49</v>
          </cell>
          <cell r="K416">
            <v>40</v>
          </cell>
          <cell r="L416">
            <v>33</v>
          </cell>
          <cell r="O416" t="str">
            <v>Coat.CS</v>
          </cell>
          <cell r="P416" t="str">
            <v>FRP</v>
          </cell>
          <cell r="T416" t="str">
            <v>EUR</v>
          </cell>
          <cell r="U416">
            <v>0</v>
          </cell>
          <cell r="V416">
            <v>40000</v>
          </cell>
          <cell r="W416">
            <v>0</v>
          </cell>
          <cell r="X416" t="str">
            <v>Mkcal/hr 0,65</v>
          </cell>
          <cell r="AB416" t="str">
            <v>COOL</v>
          </cell>
        </row>
        <row r="417">
          <cell r="B417" t="str">
            <v>CO</v>
          </cell>
          <cell r="E417" t="str">
            <v>54</v>
          </cell>
          <cell r="G417" t="str">
            <v>476-E-127B</v>
          </cell>
          <cell r="I417">
            <v>147.5</v>
          </cell>
          <cell r="J417">
            <v>49</v>
          </cell>
          <cell r="K417">
            <v>40</v>
          </cell>
          <cell r="L417">
            <v>33</v>
          </cell>
          <cell r="O417" t="str">
            <v>Coat.CS</v>
          </cell>
          <cell r="P417" t="str">
            <v>FRP</v>
          </cell>
          <cell r="T417" t="str">
            <v>EUR</v>
          </cell>
          <cell r="U417">
            <v>0</v>
          </cell>
          <cell r="V417">
            <v>40000</v>
          </cell>
          <cell r="W417">
            <v>0</v>
          </cell>
          <cell r="X417" t="str">
            <v>Mkcal/hr 0,65</v>
          </cell>
          <cell r="AB417" t="str">
            <v>COOL</v>
          </cell>
        </row>
        <row r="418">
          <cell r="B418" t="str">
            <v>CP03</v>
          </cell>
          <cell r="C418" t="str">
            <v>CI</v>
          </cell>
          <cell r="E418" t="str">
            <v>54</v>
          </cell>
          <cell r="G418" t="str">
            <v>476-G-611A</v>
          </cell>
          <cell r="H418" t="str">
            <v>Sewage Lift Pump</v>
          </cell>
          <cell r="I418">
            <v>17</v>
          </cell>
          <cell r="J418">
            <v>40</v>
          </cell>
          <cell r="K418">
            <v>1</v>
          </cell>
          <cell r="L418">
            <v>10</v>
          </cell>
          <cell r="M418">
            <v>5.2</v>
          </cell>
          <cell r="N418">
            <v>2</v>
          </cell>
          <cell r="O418" t="str">
            <v>CI</v>
          </cell>
          <cell r="Q418" t="str">
            <v>E</v>
          </cell>
          <cell r="S418" t="str">
            <v>V</v>
          </cell>
          <cell r="T418" t="str">
            <v>EUR</v>
          </cell>
          <cell r="U418">
            <v>0</v>
          </cell>
          <cell r="V418">
            <v>250</v>
          </cell>
          <cell r="W418">
            <v>0</v>
          </cell>
          <cell r="X418" t="str">
            <v>Submersible Type - Incl. El.Motor</v>
          </cell>
          <cell r="AB418" t="str">
            <v>CPUM</v>
          </cell>
        </row>
        <row r="419">
          <cell r="B419" t="str">
            <v>CP03</v>
          </cell>
          <cell r="C419" t="str">
            <v>CI</v>
          </cell>
          <cell r="E419" t="str">
            <v>54</v>
          </cell>
          <cell r="G419" t="str">
            <v>476-G-611B</v>
          </cell>
          <cell r="I419">
            <v>17</v>
          </cell>
          <cell r="J419">
            <v>40</v>
          </cell>
          <cell r="K419">
            <v>1</v>
          </cell>
          <cell r="L419">
            <v>10</v>
          </cell>
          <cell r="M419">
            <v>5.2</v>
          </cell>
          <cell r="N419">
            <v>2</v>
          </cell>
          <cell r="O419" t="str">
            <v>CI</v>
          </cell>
          <cell r="Q419" t="str">
            <v>E</v>
          </cell>
          <cell r="S419" t="str">
            <v>V</v>
          </cell>
          <cell r="T419" t="str">
            <v>EUR</v>
          </cell>
          <cell r="U419">
            <v>0</v>
          </cell>
          <cell r="V419">
            <v>250</v>
          </cell>
          <cell r="W419">
            <v>0</v>
          </cell>
          <cell r="X419" t="str">
            <v>Submersible Type - Incl. El.Motor</v>
          </cell>
          <cell r="AB419" t="str">
            <v>CPUM</v>
          </cell>
        </row>
        <row r="420">
          <cell r="B420" t="str">
            <v>CP03</v>
          </cell>
          <cell r="C420" t="str">
            <v>CI</v>
          </cell>
          <cell r="E420" t="str">
            <v>54</v>
          </cell>
          <cell r="G420" t="str">
            <v>476-G-612A</v>
          </cell>
          <cell r="H420" t="str">
            <v>Sewage Lift Pump</v>
          </cell>
          <cell r="I420">
            <v>17</v>
          </cell>
          <cell r="J420">
            <v>40</v>
          </cell>
          <cell r="K420">
            <v>3</v>
          </cell>
          <cell r="L420">
            <v>30</v>
          </cell>
          <cell r="M420">
            <v>3.45</v>
          </cell>
          <cell r="N420">
            <v>4</v>
          </cell>
          <cell r="O420" t="str">
            <v>CI</v>
          </cell>
          <cell r="Q420" t="str">
            <v>E</v>
          </cell>
          <cell r="S420" t="str">
            <v>V</v>
          </cell>
          <cell r="T420" t="str">
            <v>EUR</v>
          </cell>
          <cell r="U420">
            <v>0</v>
          </cell>
          <cell r="V420">
            <v>300</v>
          </cell>
          <cell r="W420">
            <v>0</v>
          </cell>
          <cell r="X420" t="str">
            <v>Submersible Type - Incl. El.Motor</v>
          </cell>
          <cell r="AB420" t="str">
            <v>CPUM</v>
          </cell>
        </row>
        <row r="421">
          <cell r="B421" t="str">
            <v>CP03</v>
          </cell>
          <cell r="C421" t="str">
            <v>CI</v>
          </cell>
          <cell r="E421" t="str">
            <v>54</v>
          </cell>
          <cell r="G421" t="str">
            <v>476-G-612B</v>
          </cell>
          <cell r="I421">
            <v>17</v>
          </cell>
          <cell r="J421">
            <v>40</v>
          </cell>
          <cell r="K421">
            <v>3</v>
          </cell>
          <cell r="L421">
            <v>30</v>
          </cell>
          <cell r="M421">
            <v>3.45</v>
          </cell>
          <cell r="N421">
            <v>4</v>
          </cell>
          <cell r="O421" t="str">
            <v>CI</v>
          </cell>
          <cell r="Q421" t="str">
            <v>E</v>
          </cell>
          <cell r="S421" t="str">
            <v>V</v>
          </cell>
          <cell r="T421" t="str">
            <v>EUR</v>
          </cell>
          <cell r="U421">
            <v>0</v>
          </cell>
          <cell r="V421">
            <v>300</v>
          </cell>
          <cell r="W421">
            <v>0</v>
          </cell>
          <cell r="X421" t="str">
            <v>Submersible Type - Incl. El.Motor</v>
          </cell>
          <cell r="AB421" t="str">
            <v>CPUM</v>
          </cell>
        </row>
        <row r="422">
          <cell r="B422" t="str">
            <v>CP03</v>
          </cell>
          <cell r="C422" t="str">
            <v>CS</v>
          </cell>
          <cell r="E422" t="str">
            <v>54</v>
          </cell>
          <cell r="G422" t="str">
            <v>476-G-2E</v>
          </cell>
          <cell r="H422" t="str">
            <v>Deaerator Feed Pump</v>
          </cell>
          <cell r="I422">
            <v>565</v>
          </cell>
          <cell r="J422">
            <v>102</v>
          </cell>
          <cell r="K422">
            <v>5.4</v>
          </cell>
          <cell r="L422">
            <v>46</v>
          </cell>
          <cell r="M422">
            <v>4.75</v>
          </cell>
          <cell r="N422">
            <v>150</v>
          </cell>
          <cell r="O422" t="str">
            <v>13 Cr</v>
          </cell>
          <cell r="Q422" t="str">
            <v>E</v>
          </cell>
          <cell r="S422" t="str">
            <v>H</v>
          </cell>
          <cell r="T422" t="str">
            <v>EUR</v>
          </cell>
          <cell r="U422">
            <v>0</v>
          </cell>
          <cell r="V422">
            <v>1100</v>
          </cell>
          <cell r="W422">
            <v>0</v>
          </cell>
          <cell r="X422" t="str">
            <v>.</v>
          </cell>
          <cell r="AB422" t="str">
            <v>CPUM</v>
          </cell>
        </row>
        <row r="423">
          <cell r="B423" t="str">
            <v>CP03</v>
          </cell>
          <cell r="C423" t="str">
            <v>CS</v>
          </cell>
          <cell r="E423" t="str">
            <v>54</v>
          </cell>
          <cell r="G423" t="str">
            <v>476-G-8F</v>
          </cell>
          <cell r="H423" t="str">
            <v>Boiler Feed Water vPump</v>
          </cell>
          <cell r="I423">
            <v>350</v>
          </cell>
          <cell r="J423">
            <v>145</v>
          </cell>
          <cell r="K423">
            <v>38.9</v>
          </cell>
          <cell r="L423">
            <v>366</v>
          </cell>
          <cell r="M423">
            <v>6.3</v>
          </cell>
          <cell r="N423">
            <v>750</v>
          </cell>
          <cell r="O423" t="str">
            <v>13 Cr</v>
          </cell>
          <cell r="Q423" t="str">
            <v>E</v>
          </cell>
          <cell r="S423" t="str">
            <v>H</v>
          </cell>
          <cell r="T423" t="str">
            <v>EUR</v>
          </cell>
          <cell r="U423">
            <v>0</v>
          </cell>
          <cell r="V423">
            <v>3450</v>
          </cell>
          <cell r="W423">
            <v>0</v>
          </cell>
          <cell r="X423" t="str">
            <v>.</v>
          </cell>
          <cell r="AB423" t="str">
            <v>CPUM</v>
          </cell>
        </row>
        <row r="424">
          <cell r="B424" t="str">
            <v>CP03</v>
          </cell>
          <cell r="C424" t="str">
            <v>CS</v>
          </cell>
          <cell r="E424" t="str">
            <v>54</v>
          </cell>
          <cell r="G424" t="str">
            <v>476-G-126</v>
          </cell>
          <cell r="H424" t="str">
            <v>Cooling Water Pump</v>
          </cell>
          <cell r="I424">
            <v>148</v>
          </cell>
          <cell r="J424">
            <v>49</v>
          </cell>
          <cell r="K424">
            <v>6</v>
          </cell>
          <cell r="L424">
            <v>40</v>
          </cell>
          <cell r="M424">
            <v>18.75</v>
          </cell>
          <cell r="N424">
            <v>40</v>
          </cell>
          <cell r="O424" t="str">
            <v>CS</v>
          </cell>
          <cell r="Q424" t="str">
            <v>E</v>
          </cell>
          <cell r="S424" t="str">
            <v>H</v>
          </cell>
          <cell r="T424" t="str">
            <v>EUR</v>
          </cell>
          <cell r="U424">
            <v>0</v>
          </cell>
          <cell r="V424">
            <v>700</v>
          </cell>
          <cell r="W424">
            <v>0</v>
          </cell>
          <cell r="X424" t="str">
            <v>.</v>
          </cell>
          <cell r="AB424" t="str">
            <v>CPUM</v>
          </cell>
        </row>
        <row r="425">
          <cell r="B425" t="str">
            <v>CP03</v>
          </cell>
          <cell r="C425" t="str">
            <v>CS</v>
          </cell>
          <cell r="E425" t="str">
            <v>54</v>
          </cell>
          <cell r="G425" t="str">
            <v>476-G-129A</v>
          </cell>
          <cell r="H425" t="str">
            <v>Flash Drum Condensate Return Pump</v>
          </cell>
          <cell r="I425">
            <v>200</v>
          </cell>
          <cell r="J425">
            <v>148</v>
          </cell>
          <cell r="K425">
            <v>6.8</v>
          </cell>
          <cell r="L425">
            <v>29</v>
          </cell>
          <cell r="M425">
            <v>2.6</v>
          </cell>
          <cell r="N425">
            <v>40</v>
          </cell>
          <cell r="O425" t="str">
            <v>CS</v>
          </cell>
          <cell r="Q425" t="str">
            <v>E</v>
          </cell>
          <cell r="S425" t="str">
            <v>H</v>
          </cell>
          <cell r="T425" t="str">
            <v>EUR</v>
          </cell>
          <cell r="U425">
            <v>0</v>
          </cell>
          <cell r="V425">
            <v>700</v>
          </cell>
          <cell r="W425">
            <v>0</v>
          </cell>
          <cell r="X425" t="str">
            <v>Supply by Client</v>
          </cell>
          <cell r="AB425" t="str">
            <v>CPUM</v>
          </cell>
        </row>
        <row r="426">
          <cell r="B426" t="str">
            <v>CP03</v>
          </cell>
          <cell r="C426" t="str">
            <v>CS</v>
          </cell>
          <cell r="E426" t="str">
            <v>54</v>
          </cell>
          <cell r="G426" t="str">
            <v>476-G-129B</v>
          </cell>
          <cell r="I426">
            <v>200</v>
          </cell>
          <cell r="J426">
            <v>148</v>
          </cell>
          <cell r="K426">
            <v>6.8</v>
          </cell>
          <cell r="L426">
            <v>29</v>
          </cell>
          <cell r="M426">
            <v>2.6</v>
          </cell>
          <cell r="N426">
            <v>40</v>
          </cell>
          <cell r="O426" t="str">
            <v>CS</v>
          </cell>
          <cell r="Q426" t="str">
            <v>E</v>
          </cell>
          <cell r="S426" t="str">
            <v>H</v>
          </cell>
          <cell r="T426" t="str">
            <v>EUR</v>
          </cell>
          <cell r="U426">
            <v>0</v>
          </cell>
          <cell r="V426">
            <v>700</v>
          </cell>
          <cell r="W426">
            <v>0</v>
          </cell>
          <cell r="X426" t="str">
            <v>Supply by Client</v>
          </cell>
          <cell r="AB426" t="str">
            <v>CPUM</v>
          </cell>
        </row>
        <row r="427">
          <cell r="B427" t="str">
            <v>CP03</v>
          </cell>
          <cell r="C427" t="str">
            <v>SS</v>
          </cell>
          <cell r="E427" t="str">
            <v>54</v>
          </cell>
          <cell r="G427" t="str">
            <v>476-G-127A</v>
          </cell>
          <cell r="H427" t="str">
            <v>Cooling Tower Spray Water Pump</v>
          </cell>
          <cell r="O427" t="str">
            <v>SS</v>
          </cell>
          <cell r="T427" t="str">
            <v>EUR</v>
          </cell>
          <cell r="U427">
            <v>0</v>
          </cell>
          <cell r="V427">
            <v>0</v>
          </cell>
          <cell r="W427">
            <v>0</v>
          </cell>
          <cell r="X427" t="str">
            <v>Incl. In Cooling Tower Package 476-E-127A/B</v>
          </cell>
          <cell r="AB427" t="str">
            <v>CPUM</v>
          </cell>
        </row>
        <row r="428">
          <cell r="B428" t="str">
            <v>CP03</v>
          </cell>
          <cell r="C428" t="str">
            <v>SS</v>
          </cell>
          <cell r="E428" t="str">
            <v>54</v>
          </cell>
          <cell r="G428" t="str">
            <v>476-G-127B</v>
          </cell>
          <cell r="O428" t="str">
            <v>SS</v>
          </cell>
          <cell r="T428" t="str">
            <v>EUR</v>
          </cell>
          <cell r="U428">
            <v>0</v>
          </cell>
          <cell r="V428">
            <v>0</v>
          </cell>
          <cell r="W428">
            <v>0</v>
          </cell>
          <cell r="X428" t="str">
            <v>Incl. In Cooling Tower Package 476-E-127A/B</v>
          </cell>
          <cell r="AB428" t="str">
            <v>CPUM</v>
          </cell>
        </row>
        <row r="429">
          <cell r="B429" t="str">
            <v>CP03</v>
          </cell>
          <cell r="C429" t="str">
            <v>SS</v>
          </cell>
          <cell r="E429" t="str">
            <v>54</v>
          </cell>
          <cell r="G429" t="str">
            <v>476-G-127C</v>
          </cell>
          <cell r="O429" t="str">
            <v>SS</v>
          </cell>
          <cell r="T429" t="str">
            <v>EUR</v>
          </cell>
          <cell r="U429">
            <v>0</v>
          </cell>
          <cell r="V429">
            <v>0</v>
          </cell>
          <cell r="W429">
            <v>0</v>
          </cell>
          <cell r="X429" t="str">
            <v>Incl. In Cooling Tower Package 476-E-127A/B</v>
          </cell>
          <cell r="AB429" t="str">
            <v>CPUM</v>
          </cell>
        </row>
        <row r="430">
          <cell r="B430" t="str">
            <v>CP03</v>
          </cell>
          <cell r="C430" t="str">
            <v>SS</v>
          </cell>
          <cell r="E430" t="str">
            <v>54</v>
          </cell>
          <cell r="G430" t="str">
            <v>476-G-127D</v>
          </cell>
          <cell r="O430" t="str">
            <v>SS</v>
          </cell>
          <cell r="T430" t="str">
            <v>EUR</v>
          </cell>
          <cell r="U430">
            <v>0</v>
          </cell>
          <cell r="V430">
            <v>0</v>
          </cell>
          <cell r="W430">
            <v>0</v>
          </cell>
          <cell r="X430" t="str">
            <v>Incl. In Cooling Tower Package 476-E-127A/B</v>
          </cell>
          <cell r="AB430" t="str">
            <v>CPUM</v>
          </cell>
        </row>
        <row r="431">
          <cell r="B431" t="str">
            <v>CP03</v>
          </cell>
          <cell r="E431" t="str">
            <v>54</v>
          </cell>
          <cell r="G431" t="str">
            <v>476-G-128A</v>
          </cell>
          <cell r="H431" t="str">
            <v>Air Compressor Lube Oil Pump</v>
          </cell>
          <cell r="T431" t="str">
            <v>EUR</v>
          </cell>
          <cell r="U431">
            <v>0</v>
          </cell>
          <cell r="V431">
            <v>0</v>
          </cell>
          <cell r="W431">
            <v>0</v>
          </cell>
          <cell r="X431" t="str">
            <v>Incl. In Instrument Air Compressor 476-K-5D</v>
          </cell>
          <cell r="AB431" t="str">
            <v>CPUM</v>
          </cell>
        </row>
        <row r="432">
          <cell r="B432" t="str">
            <v>CP03</v>
          </cell>
          <cell r="E432" t="str">
            <v>54</v>
          </cell>
          <cell r="G432" t="str">
            <v>476-G-128B</v>
          </cell>
          <cell r="T432" t="str">
            <v>EUR</v>
          </cell>
          <cell r="U432">
            <v>0</v>
          </cell>
          <cell r="V432">
            <v>0</v>
          </cell>
          <cell r="W432">
            <v>0</v>
          </cell>
          <cell r="X432" t="str">
            <v>Incl. In Instrument Air Compressor 476-K-5D</v>
          </cell>
          <cell r="AB432" t="str">
            <v>CPUM</v>
          </cell>
        </row>
        <row r="433">
          <cell r="B433" t="str">
            <v>DR</v>
          </cell>
          <cell r="E433" t="str">
            <v>54</v>
          </cell>
          <cell r="G433" t="str">
            <v>476-GM-8F</v>
          </cell>
          <cell r="H433" t="str">
            <v>Electric Motor for BFW Pump</v>
          </cell>
          <cell r="I433">
            <v>750</v>
          </cell>
          <cell r="J433" t="str">
            <v>Eexn</v>
          </cell>
          <cell r="T433" t="str">
            <v>EUR</v>
          </cell>
          <cell r="U433">
            <v>0</v>
          </cell>
          <cell r="V433">
            <v>4000</v>
          </cell>
          <cell r="W433">
            <v>0</v>
          </cell>
          <cell r="X433" t="str">
            <v>.</v>
          </cell>
          <cell r="AB433" t="str">
            <v>DRIV</v>
          </cell>
        </row>
        <row r="434">
          <cell r="B434" t="str">
            <v>DR</v>
          </cell>
          <cell r="E434" t="str">
            <v>54</v>
          </cell>
          <cell r="G434" t="str">
            <v>476-GM-8E</v>
          </cell>
          <cell r="H434" t="str">
            <v>El.Motor for Deaerator Feed Water Pump</v>
          </cell>
          <cell r="I434">
            <v>150</v>
          </cell>
          <cell r="J434" t="str">
            <v>Eexn</v>
          </cell>
          <cell r="T434" t="str">
            <v>EUR</v>
          </cell>
          <cell r="U434">
            <v>0</v>
          </cell>
          <cell r="V434">
            <v>910</v>
          </cell>
          <cell r="W434">
            <v>0</v>
          </cell>
          <cell r="X434" t="str">
            <v>.</v>
          </cell>
          <cell r="AB434" t="str">
            <v>DRIV</v>
          </cell>
        </row>
        <row r="435">
          <cell r="B435" t="str">
            <v>DR</v>
          </cell>
          <cell r="E435" t="str">
            <v>54</v>
          </cell>
          <cell r="G435" t="str">
            <v>476-KT-5D</v>
          </cell>
          <cell r="H435" t="str">
            <v>Steam Turbine for Instr.Air Compressor</v>
          </cell>
          <cell r="M435">
            <v>27.5</v>
          </cell>
          <cell r="T435" t="str">
            <v>EUR</v>
          </cell>
          <cell r="U435">
            <v>0</v>
          </cell>
          <cell r="V435">
            <v>0</v>
          </cell>
          <cell r="W435">
            <v>0</v>
          </cell>
          <cell r="X435" t="str">
            <v>.</v>
          </cell>
          <cell r="AB435" t="str">
            <v>DRIV</v>
          </cell>
        </row>
        <row r="436">
          <cell r="B436" t="str">
            <v>EX02</v>
          </cell>
          <cell r="C436" t="str">
            <v>.</v>
          </cell>
          <cell r="E436" t="str">
            <v>54</v>
          </cell>
          <cell r="G436" t="str">
            <v>476-E-40</v>
          </cell>
          <cell r="H436" t="str">
            <v>Air Compressor Lube Oil Cooler</v>
          </cell>
          <cell r="T436" t="str">
            <v>EUR</v>
          </cell>
          <cell r="U436">
            <v>0</v>
          </cell>
          <cell r="V436">
            <v>0</v>
          </cell>
          <cell r="W436">
            <v>0</v>
          </cell>
          <cell r="X436" t="str">
            <v>§</v>
          </cell>
          <cell r="Y436" t="str">
            <v>Incl.inAir Compessor Pack.476-K-5D</v>
          </cell>
          <cell r="AB436" t="str">
            <v>EXCH</v>
          </cell>
        </row>
        <row r="437">
          <cell r="B437" t="str">
            <v>EX02</v>
          </cell>
          <cell r="C437" t="str">
            <v>33.33</v>
          </cell>
          <cell r="E437" t="str">
            <v>54</v>
          </cell>
          <cell r="G437" t="str">
            <v>476-E-41</v>
          </cell>
          <cell r="H437" t="str">
            <v>Air Compressor 1st Stage Intercooler</v>
          </cell>
          <cell r="R437" t="str">
            <v>33</v>
          </cell>
          <cell r="S437" t="str">
            <v>33</v>
          </cell>
          <cell r="T437" t="str">
            <v>EUR</v>
          </cell>
          <cell r="U437">
            <v>0</v>
          </cell>
          <cell r="V437">
            <v>0</v>
          </cell>
          <cell r="W437">
            <v>0</v>
          </cell>
          <cell r="X437" t="str">
            <v>§</v>
          </cell>
          <cell r="Y437" t="str">
            <v>Incl.inAir Compessor Pack.476-K-5D</v>
          </cell>
          <cell r="AB437" t="str">
            <v>EXCH</v>
          </cell>
        </row>
        <row r="438">
          <cell r="B438" t="str">
            <v>EX02</v>
          </cell>
          <cell r="C438" t="str">
            <v>33.33</v>
          </cell>
          <cell r="E438" t="str">
            <v>54</v>
          </cell>
          <cell r="G438" t="str">
            <v>476-E-42</v>
          </cell>
          <cell r="H438" t="str">
            <v>Air Compressor 2nd Stage Intercooler</v>
          </cell>
          <cell r="R438" t="str">
            <v>33</v>
          </cell>
          <cell r="S438" t="str">
            <v>33</v>
          </cell>
          <cell r="T438" t="str">
            <v>EUR</v>
          </cell>
          <cell r="U438">
            <v>0</v>
          </cell>
          <cell r="V438">
            <v>0</v>
          </cell>
          <cell r="W438">
            <v>0</v>
          </cell>
          <cell r="X438" t="str">
            <v>§</v>
          </cell>
          <cell r="Y438" t="str">
            <v>Incl.inAir Compessor Pack.476-K-5D</v>
          </cell>
          <cell r="AB438" t="str">
            <v>EXCH</v>
          </cell>
        </row>
        <row r="439">
          <cell r="B439" t="str">
            <v>EX02</v>
          </cell>
          <cell r="C439" t="str">
            <v>33.33</v>
          </cell>
          <cell r="E439" t="str">
            <v>54</v>
          </cell>
          <cell r="G439" t="str">
            <v>476-E-43</v>
          </cell>
          <cell r="H439" t="str">
            <v>Air Compressor 3rd Stage Cooler</v>
          </cell>
          <cell r="R439" t="str">
            <v>33</v>
          </cell>
          <cell r="S439" t="str">
            <v>33</v>
          </cell>
          <cell r="T439" t="str">
            <v>EUR</v>
          </cell>
          <cell r="U439">
            <v>0</v>
          </cell>
          <cell r="V439">
            <v>0</v>
          </cell>
          <cell r="W439">
            <v>0</v>
          </cell>
          <cell r="X439" t="str">
            <v>§</v>
          </cell>
          <cell r="Y439" t="str">
            <v>Incl.inAir Compessor Pack.476-K-5D</v>
          </cell>
          <cell r="AB439" t="str">
            <v>EXCH</v>
          </cell>
        </row>
        <row r="440">
          <cell r="B440" t="str">
            <v>FI</v>
          </cell>
          <cell r="C440" t="str">
            <v>CS</v>
          </cell>
          <cell r="E440" t="str">
            <v>54</v>
          </cell>
          <cell r="G440" t="str">
            <v>476-D-201A</v>
          </cell>
          <cell r="H440" t="str">
            <v>Air Pre-Filter</v>
          </cell>
          <cell r="T440" t="str">
            <v>EUR</v>
          </cell>
          <cell r="U440">
            <v>0</v>
          </cell>
          <cell r="V440">
            <v>0</v>
          </cell>
          <cell r="W440">
            <v>0</v>
          </cell>
          <cell r="X440" t="str">
            <v>Incl.in Air Dryer Package 476-D-202A</v>
          </cell>
          <cell r="AB440" t="str">
            <v>MISC</v>
          </cell>
        </row>
        <row r="441">
          <cell r="B441" t="str">
            <v>FI</v>
          </cell>
          <cell r="C441" t="str">
            <v>CS</v>
          </cell>
          <cell r="E441" t="str">
            <v>54</v>
          </cell>
          <cell r="G441" t="str">
            <v>476-D-201B</v>
          </cell>
          <cell r="T441" t="str">
            <v>EUR</v>
          </cell>
          <cell r="U441">
            <v>0</v>
          </cell>
          <cell r="V441">
            <v>0</v>
          </cell>
          <cell r="W441">
            <v>0</v>
          </cell>
          <cell r="X441" t="str">
            <v>Incl.in Air Dryer Package 476-D-202B</v>
          </cell>
          <cell r="AB441" t="str">
            <v>MISC</v>
          </cell>
        </row>
        <row r="442">
          <cell r="B442" t="str">
            <v>FI</v>
          </cell>
          <cell r="C442" t="str">
            <v>CS</v>
          </cell>
          <cell r="E442" t="str">
            <v>54</v>
          </cell>
          <cell r="G442" t="str">
            <v>476-D-203A</v>
          </cell>
          <cell r="H442" t="str">
            <v>Air After-Filter</v>
          </cell>
          <cell r="T442" t="str">
            <v>EUR</v>
          </cell>
          <cell r="U442">
            <v>0</v>
          </cell>
          <cell r="V442">
            <v>0</v>
          </cell>
          <cell r="W442">
            <v>0</v>
          </cell>
          <cell r="X442" t="str">
            <v>Incl.in Air Dryer Package 476-D-202A</v>
          </cell>
          <cell r="AB442" t="str">
            <v>MISC</v>
          </cell>
        </row>
        <row r="443">
          <cell r="B443" t="str">
            <v>FI</v>
          </cell>
          <cell r="C443" t="str">
            <v>CS</v>
          </cell>
          <cell r="E443" t="str">
            <v>54</v>
          </cell>
          <cell r="G443" t="str">
            <v>476-D-203B</v>
          </cell>
          <cell r="T443" t="str">
            <v>EUR</v>
          </cell>
          <cell r="U443">
            <v>0</v>
          </cell>
          <cell r="V443">
            <v>0</v>
          </cell>
          <cell r="W443">
            <v>0</v>
          </cell>
          <cell r="X443" t="str">
            <v>Incl.in Air Dryer Package 476-D-202B</v>
          </cell>
          <cell r="AB443" t="str">
            <v>MISC</v>
          </cell>
        </row>
        <row r="444">
          <cell r="B444" t="str">
            <v>FI</v>
          </cell>
          <cell r="E444" t="str">
            <v>54</v>
          </cell>
          <cell r="G444" t="str">
            <v>476-D-207A</v>
          </cell>
          <cell r="H444" t="str">
            <v>Air Compressor Oil Filter</v>
          </cell>
          <cell r="T444" t="str">
            <v>EUR</v>
          </cell>
          <cell r="U444">
            <v>0</v>
          </cell>
          <cell r="V444">
            <v>0</v>
          </cell>
          <cell r="W444">
            <v>0</v>
          </cell>
          <cell r="X444" t="str">
            <v>Incl.in Air Compressor Pack.476-K-5D</v>
          </cell>
          <cell r="AB444" t="str">
            <v>MISC</v>
          </cell>
        </row>
        <row r="445">
          <cell r="B445" t="str">
            <v>FI</v>
          </cell>
          <cell r="E445" t="str">
            <v>54</v>
          </cell>
          <cell r="G445" t="str">
            <v>476-D-207B</v>
          </cell>
          <cell r="T445" t="str">
            <v>EUR</v>
          </cell>
          <cell r="U445">
            <v>0</v>
          </cell>
          <cell r="V445">
            <v>0</v>
          </cell>
          <cell r="W445">
            <v>0</v>
          </cell>
          <cell r="X445" t="str">
            <v>Incl.in Air Compressor Pack.476-K-5D</v>
          </cell>
          <cell r="AB445" t="str">
            <v>MISC</v>
          </cell>
        </row>
        <row r="446">
          <cell r="B446" t="str">
            <v>MI</v>
          </cell>
          <cell r="C446" t="str">
            <v>CS</v>
          </cell>
          <cell r="E446" t="str">
            <v>54</v>
          </cell>
          <cell r="G446" t="str">
            <v>476-D-202A</v>
          </cell>
          <cell r="H446" t="str">
            <v>Air Dryer</v>
          </cell>
          <cell r="I446" t="str">
            <v xml:space="preserve">Flowrate: m3/hr Inlet = 2,250/Outlet = 1,870 - Matl CS - Des.Condit: Press 10,5 Kg/cm2  Temp. 102 °C </v>
          </cell>
          <cell r="T446" t="str">
            <v>EUR</v>
          </cell>
          <cell r="U446">
            <v>0</v>
          </cell>
          <cell r="V446">
            <v>3000</v>
          </cell>
          <cell r="W446">
            <v>0</v>
          </cell>
          <cell r="X446" t="str">
            <v>Part of Air Dryer Package - Skid Mounted</v>
          </cell>
          <cell r="AB446" t="str">
            <v>MISC</v>
          </cell>
        </row>
        <row r="447">
          <cell r="B447" t="str">
            <v>MI</v>
          </cell>
          <cell r="C447" t="str">
            <v>CS</v>
          </cell>
          <cell r="E447" t="str">
            <v>54</v>
          </cell>
          <cell r="G447" t="str">
            <v>476-D-202B</v>
          </cell>
          <cell r="I447" t="str">
            <v xml:space="preserve">Flowrate: m3/hr Inlet = 2,250/Outlet = 1,870 - Matl CS - Des.Condit: Press 10,5 Kg/cm2  Temp. 102 °C </v>
          </cell>
          <cell r="T447" t="str">
            <v>EUR</v>
          </cell>
          <cell r="U447">
            <v>0</v>
          </cell>
          <cell r="V447">
            <v>3000</v>
          </cell>
          <cell r="W447">
            <v>0</v>
          </cell>
          <cell r="X447" t="str">
            <v>Part of Air Dryer Package - Skid Mounted</v>
          </cell>
          <cell r="AB447" t="str">
            <v>MISC</v>
          </cell>
        </row>
        <row r="448">
          <cell r="B448" t="str">
            <v>MI</v>
          </cell>
          <cell r="E448" t="str">
            <v>54</v>
          </cell>
          <cell r="G448" t="str">
            <v>476-E-44</v>
          </cell>
          <cell r="H448" t="str">
            <v>Deaerator Feed Water Sample Cooler</v>
          </cell>
          <cell r="T448" t="str">
            <v>EUR</v>
          </cell>
          <cell r="U448">
            <v>0</v>
          </cell>
          <cell r="V448">
            <v>100</v>
          </cell>
          <cell r="W448">
            <v>0</v>
          </cell>
          <cell r="X448" t="str">
            <v>.</v>
          </cell>
          <cell r="AB448" t="str">
            <v>MISC</v>
          </cell>
        </row>
        <row r="449">
          <cell r="B449" t="str">
            <v>MI</v>
          </cell>
          <cell r="E449" t="str">
            <v>54</v>
          </cell>
          <cell r="G449" t="str">
            <v>476-E-45</v>
          </cell>
          <cell r="H449" t="str">
            <v>Boiler Feed Water Sample Cooler</v>
          </cell>
          <cell r="T449" t="str">
            <v>EUR</v>
          </cell>
          <cell r="U449">
            <v>0</v>
          </cell>
          <cell r="V449">
            <v>100</v>
          </cell>
          <cell r="W449">
            <v>0</v>
          </cell>
          <cell r="X449" t="str">
            <v>.</v>
          </cell>
          <cell r="AB449" t="str">
            <v>MISC</v>
          </cell>
        </row>
        <row r="450">
          <cell r="B450" t="str">
            <v>RP</v>
          </cell>
          <cell r="E450" t="str">
            <v>54</v>
          </cell>
          <cell r="G450" t="str">
            <v>476-G-19E</v>
          </cell>
          <cell r="H450" t="str">
            <v>Sodium Sulfite Pump</v>
          </cell>
          <cell r="I450">
            <v>1.135</v>
          </cell>
          <cell r="J450">
            <v>50</v>
          </cell>
          <cell r="K450">
            <v>3.2</v>
          </cell>
          <cell r="M450">
            <v>10</v>
          </cell>
          <cell r="N450">
            <v>1.5</v>
          </cell>
          <cell r="Q450" t="str">
            <v>E</v>
          </cell>
          <cell r="T450" t="str">
            <v>EUR</v>
          </cell>
          <cell r="U450">
            <v>0</v>
          </cell>
          <cell r="V450">
            <v>100</v>
          </cell>
          <cell r="W450">
            <v>0</v>
          </cell>
          <cell r="X450" t="str">
            <v>Incl. Electric Motor</v>
          </cell>
          <cell r="AB450" t="str">
            <v>RPUM</v>
          </cell>
        </row>
        <row r="451">
          <cell r="B451" t="str">
            <v>RP</v>
          </cell>
          <cell r="E451" t="str">
            <v>54</v>
          </cell>
          <cell r="G451" t="str">
            <v>476-G-38E</v>
          </cell>
          <cell r="H451" t="str">
            <v>Tri-Act Pump</v>
          </cell>
          <cell r="I451">
            <v>1.135</v>
          </cell>
          <cell r="J451">
            <v>50</v>
          </cell>
          <cell r="K451">
            <v>3.2</v>
          </cell>
          <cell r="M451">
            <v>10</v>
          </cell>
          <cell r="N451">
            <v>1.5</v>
          </cell>
          <cell r="Q451" t="str">
            <v>E</v>
          </cell>
          <cell r="T451" t="str">
            <v>EUR</v>
          </cell>
          <cell r="U451">
            <v>0</v>
          </cell>
          <cell r="V451">
            <v>100</v>
          </cell>
          <cell r="W451">
            <v>0</v>
          </cell>
          <cell r="X451" t="str">
            <v>Incl. Electric Motor</v>
          </cell>
          <cell r="AB451" t="str">
            <v>RPUM</v>
          </cell>
        </row>
        <row r="452">
          <cell r="B452" t="str">
            <v>VE02</v>
          </cell>
          <cell r="C452" t="str">
            <v>01</v>
          </cell>
          <cell r="E452" t="str">
            <v>54</v>
          </cell>
          <cell r="G452" t="str">
            <v>476-D-8D</v>
          </cell>
          <cell r="H452" t="str">
            <v>Deaerator</v>
          </cell>
          <cell r="J452">
            <v>177</v>
          </cell>
          <cell r="K452">
            <v>10</v>
          </cell>
          <cell r="N452">
            <v>3</v>
          </cell>
          <cell r="O452">
            <v>3.2</v>
          </cell>
          <cell r="Q452" t="str">
            <v>H</v>
          </cell>
          <cell r="S452" t="str">
            <v>Not</v>
          </cell>
          <cell r="T452" t="str">
            <v>EUR</v>
          </cell>
          <cell r="U452">
            <v>0</v>
          </cell>
          <cell r="V452">
            <v>15000</v>
          </cell>
          <cell r="W452">
            <v>0</v>
          </cell>
          <cell r="X452" t="str">
            <v>?</v>
          </cell>
          <cell r="Y452" t="str">
            <v>Tons/hr 453-Heads Matl CS+316L cladding</v>
          </cell>
          <cell r="AB452" t="str">
            <v>VESS</v>
          </cell>
        </row>
        <row r="453">
          <cell r="B453" t="str">
            <v>VE02</v>
          </cell>
          <cell r="C453" t="str">
            <v>01</v>
          </cell>
          <cell r="E453" t="str">
            <v>54</v>
          </cell>
          <cell r="G453" t="str">
            <v>476-D-200</v>
          </cell>
          <cell r="H453" t="str">
            <v>Air Receiver</v>
          </cell>
          <cell r="I453" t="str">
            <v>VS</v>
          </cell>
          <cell r="J453">
            <v>102</v>
          </cell>
          <cell r="K453">
            <v>10.5</v>
          </cell>
          <cell r="L453">
            <v>2400</v>
          </cell>
          <cell r="M453">
            <v>7000</v>
          </cell>
          <cell r="N453">
            <v>13</v>
          </cell>
          <cell r="O453">
            <v>3.2</v>
          </cell>
          <cell r="S453" t="str">
            <v>Yes</v>
          </cell>
          <cell r="T453" t="str">
            <v>EUR</v>
          </cell>
          <cell r="U453">
            <v>0</v>
          </cell>
          <cell r="V453">
            <v>13380</v>
          </cell>
          <cell r="W453">
            <v>0</v>
          </cell>
          <cell r="X453" t="str">
            <v>?</v>
          </cell>
          <cell r="Y453" t="str">
            <v>.</v>
          </cell>
          <cell r="AB453" t="str">
            <v>VESS</v>
          </cell>
        </row>
        <row r="454">
          <cell r="B454" t="str">
            <v>VE02</v>
          </cell>
          <cell r="C454" t="str">
            <v>01</v>
          </cell>
          <cell r="E454" t="str">
            <v>54</v>
          </cell>
          <cell r="G454" t="str">
            <v>476-D-205</v>
          </cell>
          <cell r="H454" t="str">
            <v>Exhaust Steam Separator</v>
          </cell>
          <cell r="I454" t="str">
            <v>VL</v>
          </cell>
          <cell r="J454">
            <v>193</v>
          </cell>
          <cell r="K454">
            <v>7</v>
          </cell>
          <cell r="L454">
            <v>1900</v>
          </cell>
          <cell r="M454">
            <v>2300</v>
          </cell>
          <cell r="N454">
            <v>9</v>
          </cell>
          <cell r="O454">
            <v>3.2</v>
          </cell>
          <cell r="Q454" t="str">
            <v>H</v>
          </cell>
          <cell r="S454" t="str">
            <v>Not</v>
          </cell>
          <cell r="T454" t="str">
            <v>EUR</v>
          </cell>
          <cell r="U454">
            <v>0</v>
          </cell>
          <cell r="V454">
            <v>3360</v>
          </cell>
          <cell r="W454">
            <v>0</v>
          </cell>
          <cell r="X454" t="str">
            <v>?</v>
          </cell>
          <cell r="AB454" t="str">
            <v>VESS</v>
          </cell>
        </row>
        <row r="455">
          <cell r="B455" t="str">
            <v>VE02</v>
          </cell>
          <cell r="C455" t="str">
            <v>01</v>
          </cell>
          <cell r="E455" t="str">
            <v>54</v>
          </cell>
          <cell r="G455" t="str">
            <v>476-D-206</v>
          </cell>
          <cell r="H455" t="str">
            <v>Inlet Steam Separator</v>
          </cell>
          <cell r="I455" t="str">
            <v>VL</v>
          </cell>
          <cell r="J455">
            <v>275</v>
          </cell>
          <cell r="K455">
            <v>32.5</v>
          </cell>
          <cell r="L455">
            <v>1300</v>
          </cell>
          <cell r="M455">
            <v>1800</v>
          </cell>
          <cell r="N455">
            <v>19</v>
          </cell>
          <cell r="O455">
            <v>3.2</v>
          </cell>
          <cell r="Q455" t="str">
            <v>H</v>
          </cell>
          <cell r="S455" t="str">
            <v>Yes</v>
          </cell>
          <cell r="T455" t="str">
            <v>EUR</v>
          </cell>
          <cell r="U455">
            <v>0</v>
          </cell>
          <cell r="V455">
            <v>3600</v>
          </cell>
          <cell r="W455">
            <v>0</v>
          </cell>
          <cell r="X455" t="str">
            <v>?</v>
          </cell>
          <cell r="AB455" t="str">
            <v>VESS</v>
          </cell>
        </row>
        <row r="456">
          <cell r="B456" t="str">
            <v>VE02</v>
          </cell>
          <cell r="C456" t="str">
            <v>01</v>
          </cell>
          <cell r="E456" t="str">
            <v>54</v>
          </cell>
          <cell r="G456" t="str">
            <v>476-D-208</v>
          </cell>
          <cell r="H456" t="str">
            <v>Steam Condensate LP Flash Drum</v>
          </cell>
          <cell r="I456" t="str">
            <v>H</v>
          </cell>
          <cell r="J456">
            <v>178</v>
          </cell>
          <cell r="K456">
            <v>3.5</v>
          </cell>
          <cell r="L456">
            <v>2438</v>
          </cell>
          <cell r="M456">
            <v>4877</v>
          </cell>
          <cell r="N456">
            <v>7</v>
          </cell>
          <cell r="O456">
            <v>3.2</v>
          </cell>
          <cell r="Q456" t="str">
            <v>H</v>
          </cell>
          <cell r="S456" t="str">
            <v>Not</v>
          </cell>
          <cell r="T456" t="str">
            <v>EUR</v>
          </cell>
          <cell r="U456">
            <v>0</v>
          </cell>
          <cell r="V456">
            <v>8790</v>
          </cell>
          <cell r="W456">
            <v>0</v>
          </cell>
          <cell r="X456" t="str">
            <v>?</v>
          </cell>
          <cell r="Y456" t="str">
            <v>Supply by Client</v>
          </cell>
          <cell r="AB456" t="str">
            <v>VESS</v>
          </cell>
        </row>
        <row r="457">
          <cell r="B457" t="str">
            <v>VE02</v>
          </cell>
          <cell r="E457" t="str">
            <v>54</v>
          </cell>
          <cell r="G457" t="str">
            <v>476-D-209</v>
          </cell>
          <cell r="H457" t="str">
            <v>Air Separator</v>
          </cell>
          <cell r="N457">
            <v>0</v>
          </cell>
          <cell r="S457" t="str">
            <v>-</v>
          </cell>
          <cell r="T457" t="str">
            <v>EUR</v>
          </cell>
          <cell r="U457">
            <v>0</v>
          </cell>
          <cell r="V457">
            <v>0</v>
          </cell>
          <cell r="W457">
            <v>0</v>
          </cell>
          <cell r="X457" t="str">
            <v>§</v>
          </cell>
          <cell r="Y457" t="str">
            <v>Incl.in Air Compressor Pack.476-K-5D</v>
          </cell>
          <cell r="AB457" t="str">
            <v>VESS</v>
          </cell>
        </row>
        <row r="458">
          <cell r="B458" t="str">
            <v>VE02</v>
          </cell>
          <cell r="E458" t="str">
            <v>54</v>
          </cell>
          <cell r="G458" t="str">
            <v>476-D-210</v>
          </cell>
          <cell r="H458" t="str">
            <v>Air Compressor Oil Reservoir</v>
          </cell>
          <cell r="N458">
            <v>0</v>
          </cell>
          <cell r="S458" t="str">
            <v>-</v>
          </cell>
          <cell r="T458" t="str">
            <v>EUR</v>
          </cell>
          <cell r="U458">
            <v>0</v>
          </cell>
          <cell r="V458">
            <v>0</v>
          </cell>
          <cell r="W458">
            <v>0</v>
          </cell>
          <cell r="X458" t="str">
            <v>§</v>
          </cell>
          <cell r="Y458" t="str">
            <v>Incl.in Air Compressor Pack.476-K-5D</v>
          </cell>
          <cell r="AB458" t="str">
            <v>VESS</v>
          </cell>
        </row>
        <row r="459">
          <cell r="B459" t="str">
            <v>TK</v>
          </cell>
          <cell r="C459" t="str">
            <v>01</v>
          </cell>
          <cell r="E459" t="str">
            <v>55</v>
          </cell>
          <cell r="G459" t="str">
            <v>F-14-T-301E</v>
          </cell>
          <cell r="H459" t="str">
            <v>Molten Sulfur Storage Tank</v>
          </cell>
          <cell r="I459">
            <v>6945</v>
          </cell>
          <cell r="J459">
            <v>28</v>
          </cell>
          <cell r="K459">
            <v>12.2</v>
          </cell>
          <cell r="L459">
            <v>3</v>
          </cell>
          <cell r="M459" t="str">
            <v>Y</v>
          </cell>
          <cell r="P459" t="str">
            <v>H</v>
          </cell>
          <cell r="R459" t="str">
            <v>CR</v>
          </cell>
          <cell r="T459" t="str">
            <v>EUR</v>
          </cell>
          <cell r="U459">
            <v>0</v>
          </cell>
          <cell r="V459">
            <v>200000</v>
          </cell>
          <cell r="W459">
            <v>0</v>
          </cell>
          <cell r="X459" t="str">
            <v xml:space="preserve">Incl.Roof Coil - N° 2 Air Spargers </v>
          </cell>
          <cell r="AB459" t="str">
            <v>TANK</v>
          </cell>
        </row>
        <row r="460">
          <cell r="B460" t="str">
            <v>TK</v>
          </cell>
          <cell r="C460" t="str">
            <v>01</v>
          </cell>
          <cell r="E460" t="str">
            <v>55</v>
          </cell>
          <cell r="G460" t="str">
            <v>F-14-T-301F</v>
          </cell>
          <cell r="I460">
            <v>6945</v>
          </cell>
          <cell r="J460">
            <v>28</v>
          </cell>
          <cell r="K460">
            <v>12.2</v>
          </cell>
          <cell r="L460">
            <v>3</v>
          </cell>
          <cell r="M460" t="str">
            <v>Y</v>
          </cell>
          <cell r="P460" t="str">
            <v>H</v>
          </cell>
          <cell r="R460" t="str">
            <v>CR</v>
          </cell>
          <cell r="T460" t="str">
            <v>EUR</v>
          </cell>
          <cell r="U460">
            <v>0</v>
          </cell>
          <cell r="V460">
            <v>200000</v>
          </cell>
          <cell r="W460">
            <v>0</v>
          </cell>
          <cell r="X460" t="str">
            <v xml:space="preserve">Incl.Roof Coil - N° 2 Air Spargers </v>
          </cell>
          <cell r="AB460" t="str">
            <v>TANK</v>
          </cell>
        </row>
        <row r="461">
          <cell r="B461" t="str">
            <v>BA</v>
          </cell>
          <cell r="E461" t="str">
            <v>56</v>
          </cell>
          <cell r="G461" t="str">
            <v>R68-T-400</v>
          </cell>
          <cell r="H461" t="str">
            <v>Distribution Chamber</v>
          </cell>
          <cell r="I461" t="str">
            <v>CONCRETE Intern./Extern.APCS Lined -Capacity = 5 m3 -Dimens:mt ( L= 2,05 W = 1,0 H= 2,5 )+Steel Cover</v>
          </cell>
          <cell r="T461" t="str">
            <v>EUR</v>
          </cell>
          <cell r="U461">
            <v>0</v>
          </cell>
          <cell r="V461">
            <v>0</v>
          </cell>
          <cell r="W461">
            <v>0</v>
          </cell>
          <cell r="X461" t="str">
            <v>.</v>
          </cell>
          <cell r="AB461" t="str">
            <v>MISC</v>
          </cell>
        </row>
        <row r="462">
          <cell r="B462" t="str">
            <v>BA</v>
          </cell>
          <cell r="E462" t="str">
            <v>56</v>
          </cell>
          <cell r="G462" t="str">
            <v>R68-T-401A</v>
          </cell>
          <cell r="H462" t="str">
            <v>Facultative Pond</v>
          </cell>
          <cell r="I462" t="str">
            <v>Earth with Internal 30mil HDPE Sheet Lined - Capacity = 4,000 m3 - Dimens: mt ( L = 100 W = 20 H = 2 )</v>
          </cell>
          <cell r="T462" t="str">
            <v>EUR</v>
          </cell>
          <cell r="U462">
            <v>0</v>
          </cell>
          <cell r="V462">
            <v>0</v>
          </cell>
          <cell r="W462">
            <v>0</v>
          </cell>
          <cell r="X462" t="str">
            <v>.</v>
          </cell>
          <cell r="AB462" t="str">
            <v>MISC</v>
          </cell>
        </row>
        <row r="463">
          <cell r="B463" t="str">
            <v>BA</v>
          </cell>
          <cell r="E463" t="str">
            <v>56</v>
          </cell>
          <cell r="G463" t="str">
            <v>R68-T-401B</v>
          </cell>
          <cell r="T463" t="str">
            <v>EUR</v>
          </cell>
          <cell r="U463">
            <v>0</v>
          </cell>
          <cell r="V463">
            <v>0</v>
          </cell>
          <cell r="W463">
            <v>0</v>
          </cell>
          <cell r="X463" t="str">
            <v>.</v>
          </cell>
          <cell r="AB463" t="str">
            <v>MISC</v>
          </cell>
        </row>
        <row r="464">
          <cell r="B464" t="str">
            <v>BA</v>
          </cell>
          <cell r="E464" t="str">
            <v>56</v>
          </cell>
          <cell r="G464" t="str">
            <v>R68-T-401C</v>
          </cell>
          <cell r="T464" t="str">
            <v>EUR</v>
          </cell>
          <cell r="U464">
            <v>0</v>
          </cell>
          <cell r="V464">
            <v>0</v>
          </cell>
          <cell r="W464">
            <v>0</v>
          </cell>
          <cell r="X464" t="str">
            <v>.</v>
          </cell>
          <cell r="AB464" t="str">
            <v>MISC</v>
          </cell>
        </row>
        <row r="465">
          <cell r="B465" t="str">
            <v>BA</v>
          </cell>
          <cell r="E465" t="str">
            <v>56</v>
          </cell>
          <cell r="G465" t="str">
            <v>R68-T-401D</v>
          </cell>
          <cell r="T465" t="str">
            <v>EUR</v>
          </cell>
          <cell r="U465">
            <v>0</v>
          </cell>
          <cell r="V465">
            <v>0</v>
          </cell>
          <cell r="W465">
            <v>0</v>
          </cell>
          <cell r="X465" t="str">
            <v>.</v>
          </cell>
          <cell r="AB465" t="str">
            <v>MISC</v>
          </cell>
        </row>
        <row r="466">
          <cell r="B466" t="str">
            <v>BA</v>
          </cell>
          <cell r="E466" t="str">
            <v>56</v>
          </cell>
          <cell r="G466" t="str">
            <v>R68-T-402</v>
          </cell>
          <cell r="H466" t="str">
            <v>Collection Chamber</v>
          </cell>
          <cell r="I466" t="str">
            <v>CONCRETE Intern./Extern.APCS Lined -Capacity = 5 m3 -Dimens:mt ( L= 2,05 W = 1,0 H= 2,5 )+Steel Cover</v>
          </cell>
          <cell r="T466" t="str">
            <v>EUR</v>
          </cell>
          <cell r="U466">
            <v>0</v>
          </cell>
          <cell r="V466">
            <v>0</v>
          </cell>
          <cell r="W466">
            <v>0</v>
          </cell>
          <cell r="X466" t="str">
            <v>.</v>
          </cell>
          <cell r="AB466" t="str">
            <v>MISC</v>
          </cell>
        </row>
        <row r="467">
          <cell r="B467" t="str">
            <v>BA</v>
          </cell>
          <cell r="E467" t="str">
            <v>56</v>
          </cell>
          <cell r="G467" t="str">
            <v>R68-T-403</v>
          </cell>
          <cell r="H467" t="str">
            <v>Sanitary Sewage Sump</v>
          </cell>
          <cell r="I467" t="str">
            <v>CONCRETE Intern./Extern.APCS Lined -Capacity = 22 m3 -Dimens:mt ( L= 3,2 W = 2,0 H= 3,4 )+Steel Cover</v>
          </cell>
          <cell r="T467" t="str">
            <v>EUR</v>
          </cell>
          <cell r="U467">
            <v>0</v>
          </cell>
          <cell r="V467">
            <v>0</v>
          </cell>
          <cell r="W467">
            <v>0</v>
          </cell>
          <cell r="X467" t="str">
            <v>.</v>
          </cell>
          <cell r="AB467" t="str">
            <v>MISC</v>
          </cell>
        </row>
        <row r="468">
          <cell r="B468" t="str">
            <v>BA</v>
          </cell>
          <cell r="E468" t="str">
            <v>56</v>
          </cell>
          <cell r="G468" t="str">
            <v>XXXXA</v>
          </cell>
          <cell r="H468" t="str">
            <v>Oily Water Separator</v>
          </cell>
          <cell r="I468" t="str">
            <v>Existing Pond - Relined With High Density Poliethylene Sheet 30 mil thick = 500 m2</v>
          </cell>
          <cell r="T468" t="str">
            <v>EUR</v>
          </cell>
          <cell r="U468">
            <v>0</v>
          </cell>
          <cell r="V468">
            <v>0</v>
          </cell>
          <cell r="W468">
            <v>0</v>
          </cell>
          <cell r="X468" t="str">
            <v>.</v>
          </cell>
          <cell r="AB468" t="str">
            <v>MISC</v>
          </cell>
        </row>
        <row r="469">
          <cell r="B469" t="str">
            <v>BA</v>
          </cell>
          <cell r="E469" t="str">
            <v>56</v>
          </cell>
          <cell r="G469" t="str">
            <v>XXXXB</v>
          </cell>
          <cell r="I469" t="str">
            <v>Existing Pond - Relined With High Density Poliethylene Sheet 30 mil thick = 500 m2</v>
          </cell>
          <cell r="T469" t="str">
            <v>EUR</v>
          </cell>
          <cell r="U469">
            <v>0</v>
          </cell>
          <cell r="V469">
            <v>0</v>
          </cell>
          <cell r="W469">
            <v>0</v>
          </cell>
          <cell r="X469" t="str">
            <v>.</v>
          </cell>
          <cell r="AB469" t="str">
            <v>MISC</v>
          </cell>
        </row>
        <row r="470">
          <cell r="B470" t="str">
            <v>CP03</v>
          </cell>
          <cell r="C470" t="str">
            <v>CI</v>
          </cell>
          <cell r="E470" t="str">
            <v>56</v>
          </cell>
          <cell r="G470" t="str">
            <v>R68-G-613A</v>
          </cell>
          <cell r="H470" t="str">
            <v>Sewage Lift Pump</v>
          </cell>
          <cell r="I470">
            <v>27</v>
          </cell>
          <cell r="J470">
            <v>40</v>
          </cell>
          <cell r="K470">
            <v>2.8</v>
          </cell>
          <cell r="L470">
            <v>28</v>
          </cell>
          <cell r="M470">
            <v>3.35</v>
          </cell>
          <cell r="N470">
            <v>5.5</v>
          </cell>
          <cell r="O470" t="str">
            <v>CI</v>
          </cell>
          <cell r="Q470" t="str">
            <v>E</v>
          </cell>
          <cell r="S470" t="str">
            <v>V</v>
          </cell>
          <cell r="T470" t="str">
            <v>EUR</v>
          </cell>
          <cell r="U470">
            <v>0</v>
          </cell>
          <cell r="V470">
            <v>350</v>
          </cell>
          <cell r="W470">
            <v>0</v>
          </cell>
          <cell r="X470" t="str">
            <v>Submersible Type - Incl. El.Motor</v>
          </cell>
          <cell r="AB470" t="str">
            <v>CPUM</v>
          </cell>
        </row>
        <row r="471">
          <cell r="B471" t="str">
            <v>CP03</v>
          </cell>
          <cell r="C471" t="str">
            <v>CI</v>
          </cell>
          <cell r="E471" t="str">
            <v>56</v>
          </cell>
          <cell r="G471" t="str">
            <v>R68-G-613B</v>
          </cell>
          <cell r="I471">
            <v>27</v>
          </cell>
          <cell r="J471">
            <v>40</v>
          </cell>
          <cell r="K471">
            <v>2.8</v>
          </cell>
          <cell r="L471">
            <v>28</v>
          </cell>
          <cell r="M471">
            <v>3.35</v>
          </cell>
          <cell r="N471">
            <v>5.5</v>
          </cell>
          <cell r="O471" t="str">
            <v>CI</v>
          </cell>
          <cell r="Q471" t="str">
            <v>E</v>
          </cell>
          <cell r="S471" t="str">
            <v>V</v>
          </cell>
          <cell r="T471" t="str">
            <v>EUR</v>
          </cell>
          <cell r="U471">
            <v>0</v>
          </cell>
          <cell r="V471">
            <v>350</v>
          </cell>
          <cell r="W471">
            <v>0</v>
          </cell>
          <cell r="X471" t="str">
            <v>Submersible Type - Incl. El.Motor</v>
          </cell>
          <cell r="AB471" t="str">
            <v>CPUM</v>
          </cell>
        </row>
        <row r="472">
          <cell r="B472" t="str">
            <v>CP03</v>
          </cell>
          <cell r="C472" t="str">
            <v>CI</v>
          </cell>
          <cell r="E472" t="str">
            <v>56</v>
          </cell>
          <cell r="G472" t="str">
            <v>R68-G-613C</v>
          </cell>
          <cell r="I472">
            <v>27</v>
          </cell>
          <cell r="J472">
            <v>40</v>
          </cell>
          <cell r="K472">
            <v>2.8</v>
          </cell>
          <cell r="L472">
            <v>28</v>
          </cell>
          <cell r="M472">
            <v>3.35</v>
          </cell>
          <cell r="N472">
            <v>5.5</v>
          </cell>
          <cell r="O472" t="str">
            <v>CI</v>
          </cell>
          <cell r="Q472" t="str">
            <v>E</v>
          </cell>
          <cell r="S472" t="str">
            <v>V</v>
          </cell>
          <cell r="T472" t="str">
            <v>EUR</v>
          </cell>
          <cell r="U472">
            <v>0</v>
          </cell>
          <cell r="V472">
            <v>350</v>
          </cell>
          <cell r="W472">
            <v>0</v>
          </cell>
          <cell r="X472" t="str">
            <v>Submersible Type - Incl. El.Motor</v>
          </cell>
          <cell r="AB472" t="str">
            <v>CPUM</v>
          </cell>
        </row>
        <row r="473">
          <cell r="B473" t="str">
            <v>FL</v>
          </cell>
          <cell r="C473" t="str">
            <v>SS</v>
          </cell>
          <cell r="E473" t="str">
            <v>56</v>
          </cell>
          <cell r="G473" t="str">
            <v>R68-F-201</v>
          </cell>
          <cell r="H473" t="str">
            <v>Main Flare Stack</v>
          </cell>
          <cell r="I473">
            <v>1325</v>
          </cell>
          <cell r="J473">
            <v>31.2</v>
          </cell>
          <cell r="K473">
            <v>160</v>
          </cell>
          <cell r="L473">
            <v>1.8</v>
          </cell>
          <cell r="Q473">
            <v>76</v>
          </cell>
          <cell r="T473" t="str">
            <v>EUR</v>
          </cell>
          <cell r="U473">
            <v>0</v>
          </cell>
          <cell r="V473">
            <v>7000</v>
          </cell>
          <cell r="W473">
            <v>0</v>
          </cell>
          <cell r="X473" t="str">
            <v xml:space="preserve">Existing Structure to be Used - Modified Only Flare/Tip </v>
          </cell>
          <cell r="AB473" t="str">
            <v>FLAR</v>
          </cell>
        </row>
        <row r="474">
          <cell r="B474" t="str">
            <v>MI</v>
          </cell>
          <cell r="E474" t="str">
            <v>56</v>
          </cell>
          <cell r="G474" t="str">
            <v>XXXA/B/C/D</v>
          </cell>
          <cell r="H474" t="str">
            <v>Oil Boom</v>
          </cell>
          <cell r="I474" t="str">
            <v>N°4 Booms - L= mt 10 Complete With Portable Air Blowers and Fittings</v>
          </cell>
          <cell r="T474" t="str">
            <v>EUR</v>
          </cell>
          <cell r="U474">
            <v>0</v>
          </cell>
          <cell r="V474">
            <v>0</v>
          </cell>
          <cell r="W474">
            <v>0</v>
          </cell>
          <cell r="X474" t="str">
            <v>.</v>
          </cell>
          <cell r="AB474" t="str">
            <v>MISC</v>
          </cell>
        </row>
        <row r="475">
          <cell r="I475" t="str">
            <v>BEU</v>
          </cell>
          <cell r="J475">
            <v>2.27</v>
          </cell>
          <cell r="K475">
            <v>228</v>
          </cell>
          <cell r="L475">
            <v>279</v>
          </cell>
          <cell r="M475">
            <v>1.8</v>
          </cell>
          <cell r="N475">
            <v>279</v>
          </cell>
          <cell r="O475">
            <v>48.9</v>
          </cell>
          <cell r="P475">
            <v>3660</v>
          </cell>
          <cell r="Q475" t="str">
            <v>Q</v>
          </cell>
          <cell r="R475" t="str">
            <v>01</v>
          </cell>
          <cell r="S475" t="str">
            <v>01</v>
          </cell>
        </row>
        <row r="477">
          <cell r="AH477" t="str">
            <v>TK</v>
          </cell>
          <cell r="AI477" t="str">
            <v>TANK</v>
          </cell>
        </row>
        <row r="479">
          <cell r="C479" t="str">
            <v>(1)</v>
          </cell>
        </row>
        <row r="485">
          <cell r="B485" t="str">
            <v>C:\Work\[PB520180.XLS]Dbase (Rel. 9.0 [PBR90M31.XLS] updated to 24/05/2001)</v>
          </cell>
        </row>
      </sheetData>
      <sheetData sheetId="3" refreshError="1">
        <row r="1">
          <cell r="A1" t="str">
            <v>04 REACTORS - COST DATA SOURCE</v>
          </cell>
        </row>
        <row r="12">
          <cell r="BL12" t="str">
            <v>1</v>
          </cell>
        </row>
        <row r="28">
          <cell r="AP28" t="str">
            <v>*</v>
          </cell>
        </row>
        <row r="59">
          <cell r="BL59">
            <v>0</v>
          </cell>
        </row>
        <row r="79">
          <cell r="C79" t="str">
            <v>.</v>
          </cell>
        </row>
      </sheetData>
      <sheetData sheetId="4" refreshError="1"/>
      <sheetData sheetId="5" refreshError="1"/>
      <sheetData sheetId="6" refreshError="1">
        <row r="1">
          <cell r="A1" t="str">
            <v>04 REACTORS - COST DATA SOURCE</v>
          </cell>
        </row>
        <row r="55">
          <cell r="A55" t="str">
            <v>07 TOWERS - COST DATA SOURCE</v>
          </cell>
        </row>
        <row r="58">
          <cell r="B58" t="str">
            <v>01</v>
          </cell>
          <cell r="C58">
            <v>1</v>
          </cell>
          <cell r="J58">
            <v>0</v>
          </cell>
        </row>
        <row r="59">
          <cell r="B59" t="str">
            <v>03</v>
          </cell>
          <cell r="C59">
            <v>1</v>
          </cell>
          <cell r="J59">
            <v>0</v>
          </cell>
        </row>
        <row r="60">
          <cell r="B60" t="str">
            <v>12</v>
          </cell>
          <cell r="C60">
            <v>1</v>
          </cell>
          <cell r="J60">
            <v>0</v>
          </cell>
        </row>
        <row r="61">
          <cell r="B61" t="str">
            <v>16</v>
          </cell>
          <cell r="C61">
            <v>1</v>
          </cell>
          <cell r="J61">
            <v>0</v>
          </cell>
        </row>
        <row r="62">
          <cell r="B62" t="str">
            <v>18</v>
          </cell>
          <cell r="C62">
            <v>1</v>
          </cell>
          <cell r="J62">
            <v>0</v>
          </cell>
        </row>
        <row r="63">
          <cell r="B63" t="str">
            <v>26</v>
          </cell>
          <cell r="C63">
            <v>1</v>
          </cell>
          <cell r="J63">
            <v>0</v>
          </cell>
        </row>
        <row r="64">
          <cell r="B64" t="str">
            <v>30</v>
          </cell>
          <cell r="C64">
            <v>1</v>
          </cell>
          <cell r="J64">
            <v>0</v>
          </cell>
        </row>
        <row r="65">
          <cell r="B65" t="str">
            <v>31</v>
          </cell>
          <cell r="C65">
            <v>1</v>
          </cell>
          <cell r="J65">
            <v>0</v>
          </cell>
        </row>
        <row r="66">
          <cell r="B66" t="str">
            <v>33</v>
          </cell>
          <cell r="C66">
            <v>1</v>
          </cell>
          <cell r="J66">
            <v>0</v>
          </cell>
        </row>
        <row r="67">
          <cell r="B67" t="str">
            <v>34</v>
          </cell>
          <cell r="C67">
            <v>1</v>
          </cell>
          <cell r="J67">
            <v>0</v>
          </cell>
        </row>
        <row r="68">
          <cell r="B68" t="str">
            <v>35</v>
          </cell>
          <cell r="C68">
            <v>1</v>
          </cell>
          <cell r="J68">
            <v>0</v>
          </cell>
        </row>
        <row r="69">
          <cell r="B69" t="str">
            <v>99</v>
          </cell>
          <cell r="C69">
            <v>1</v>
          </cell>
          <cell r="J69">
            <v>0</v>
          </cell>
        </row>
        <row r="109">
          <cell r="A109" t="str">
            <v>09 S&amp;T HEAT EXCH. - COST DATA SOURCE</v>
          </cell>
        </row>
        <row r="112">
          <cell r="E112" t="str">
            <v>M0101</v>
          </cell>
          <cell r="L112">
            <v>0</v>
          </cell>
        </row>
        <row r="113">
          <cell r="E113" t="str">
            <v>M0133</v>
          </cell>
          <cell r="L113">
            <v>0</v>
          </cell>
        </row>
        <row r="114">
          <cell r="E114" t="str">
            <v>M1233</v>
          </cell>
          <cell r="L114">
            <v>0</v>
          </cell>
        </row>
        <row r="115">
          <cell r="E115" t="str">
            <v>M</v>
          </cell>
          <cell r="L115">
            <v>0</v>
          </cell>
        </row>
        <row r="116">
          <cell r="E116" t="str">
            <v>M</v>
          </cell>
          <cell r="L116">
            <v>0</v>
          </cell>
        </row>
        <row r="117">
          <cell r="E117" t="str">
            <v>M</v>
          </cell>
          <cell r="L117">
            <v>0</v>
          </cell>
        </row>
        <row r="118">
          <cell r="E118" t="str">
            <v>M</v>
          </cell>
          <cell r="L118">
            <v>0</v>
          </cell>
        </row>
        <row r="119">
          <cell r="E119" t="str">
            <v>M</v>
          </cell>
          <cell r="L119">
            <v>0</v>
          </cell>
        </row>
        <row r="120">
          <cell r="E120" t="str">
            <v>M</v>
          </cell>
          <cell r="L120">
            <v>0</v>
          </cell>
        </row>
        <row r="121">
          <cell r="E121" t="str">
            <v>M</v>
          </cell>
          <cell r="L121">
            <v>0</v>
          </cell>
        </row>
        <row r="122">
          <cell r="E122" t="str">
            <v>M</v>
          </cell>
          <cell r="L122">
            <v>0</v>
          </cell>
        </row>
        <row r="123">
          <cell r="E123" t="str">
            <v>M</v>
          </cell>
          <cell r="L123">
            <v>0</v>
          </cell>
        </row>
        <row r="163">
          <cell r="A163" t="str">
            <v>11 VESSELS - COST DATA SOURCE</v>
          </cell>
        </row>
        <row r="166">
          <cell r="B166" t="str">
            <v>01</v>
          </cell>
          <cell r="C166">
            <v>1</v>
          </cell>
          <cell r="J166">
            <v>0</v>
          </cell>
        </row>
        <row r="167">
          <cell r="B167" t="str">
            <v>03</v>
          </cell>
          <cell r="C167">
            <v>1</v>
          </cell>
          <cell r="J167">
            <v>0</v>
          </cell>
        </row>
        <row r="168">
          <cell r="B168" t="str">
            <v>12</v>
          </cell>
          <cell r="C168">
            <v>1</v>
          </cell>
          <cell r="J168">
            <v>0</v>
          </cell>
        </row>
        <row r="169">
          <cell r="B169" t="str">
            <v>16</v>
          </cell>
          <cell r="C169">
            <v>1</v>
          </cell>
          <cell r="J169">
            <v>0</v>
          </cell>
        </row>
        <row r="170">
          <cell r="B170" t="str">
            <v>18</v>
          </cell>
          <cell r="C170">
            <v>1</v>
          </cell>
          <cell r="J170">
            <v>0</v>
          </cell>
        </row>
        <row r="171">
          <cell r="B171" t="str">
            <v>26</v>
          </cell>
          <cell r="C171">
            <v>1</v>
          </cell>
          <cell r="J171">
            <v>0</v>
          </cell>
        </row>
        <row r="172">
          <cell r="B172" t="str">
            <v>30</v>
          </cell>
          <cell r="C172">
            <v>1</v>
          </cell>
          <cell r="J172">
            <v>0</v>
          </cell>
        </row>
        <row r="173">
          <cell r="B173" t="str">
            <v>31</v>
          </cell>
          <cell r="C173">
            <v>1</v>
          </cell>
          <cell r="J173">
            <v>0</v>
          </cell>
        </row>
        <row r="174">
          <cell r="B174" t="str">
            <v>33</v>
          </cell>
          <cell r="C174">
            <v>1</v>
          </cell>
          <cell r="J174">
            <v>0</v>
          </cell>
        </row>
        <row r="175">
          <cell r="B175" t="str">
            <v>34</v>
          </cell>
          <cell r="C175">
            <v>1</v>
          </cell>
          <cell r="J175">
            <v>0</v>
          </cell>
        </row>
        <row r="176">
          <cell r="B176" t="str">
            <v>35</v>
          </cell>
          <cell r="C176">
            <v>1</v>
          </cell>
          <cell r="J176">
            <v>0</v>
          </cell>
        </row>
        <row r="177">
          <cell r="B177" t="str">
            <v>99</v>
          </cell>
          <cell r="C177">
            <v>1</v>
          </cell>
          <cell r="J177">
            <v>0</v>
          </cell>
        </row>
        <row r="220">
          <cell r="A220" t="str">
            <v>01</v>
          </cell>
          <cell r="B220" t="str">
            <v>CS</v>
          </cell>
          <cell r="H220">
            <v>1</v>
          </cell>
        </row>
        <row r="221">
          <cell r="A221" t="str">
            <v>02</v>
          </cell>
          <cell r="B221" t="str">
            <v>GALVANIZED CS</v>
          </cell>
          <cell r="H221">
            <v>1</v>
          </cell>
        </row>
        <row r="222">
          <cell r="A222" t="str">
            <v>03</v>
          </cell>
          <cell r="B222" t="str">
            <v>KCS</v>
          </cell>
          <cell r="H222">
            <v>1</v>
          </cell>
        </row>
        <row r="223">
          <cell r="A223" t="str">
            <v>06</v>
          </cell>
          <cell r="B223" t="str">
            <v>CS EBONITE LINED</v>
          </cell>
          <cell r="H223">
            <v>1</v>
          </cell>
        </row>
        <row r="224">
          <cell r="A224" t="str">
            <v>07</v>
          </cell>
          <cell r="B224" t="str">
            <v>CS PVC LINED</v>
          </cell>
          <cell r="H224">
            <v>1</v>
          </cell>
        </row>
        <row r="225">
          <cell r="A225" t="str">
            <v>08</v>
          </cell>
          <cell r="B225" t="str">
            <v>CS RUBBER LINED</v>
          </cell>
          <cell r="H225">
            <v>1</v>
          </cell>
        </row>
        <row r="226">
          <cell r="A226" t="str">
            <v>09</v>
          </cell>
          <cell r="B226" t="str">
            <v>CS GLASSLINED</v>
          </cell>
          <cell r="H226">
            <v>1</v>
          </cell>
        </row>
        <row r="227">
          <cell r="A227" t="str">
            <v>12</v>
          </cell>
          <cell r="B227" t="str">
            <v>CS CLADDED WITH Cr., Ni. OR INOX MTL.</v>
          </cell>
          <cell r="H227">
            <v>1</v>
          </cell>
        </row>
        <row r="228">
          <cell r="A228" t="str">
            <v>13</v>
          </cell>
          <cell r="B228" t="str">
            <v>CS EPOXY LINED</v>
          </cell>
          <cell r="H228">
            <v>1</v>
          </cell>
        </row>
        <row r="229">
          <cell r="A229" t="str">
            <v>16</v>
          </cell>
          <cell r="B229" t="str">
            <v>AS CARBON MOLY (½ Mo)</v>
          </cell>
          <cell r="H229">
            <v>0.88036199999999998</v>
          </cell>
        </row>
        <row r="230">
          <cell r="A230" t="str">
            <v>17</v>
          </cell>
          <cell r="B230" t="str">
            <v>AS 1Cr. - ½Mo.</v>
          </cell>
          <cell r="H230">
            <v>0.88036199999999998</v>
          </cell>
        </row>
        <row r="231">
          <cell r="A231" t="str">
            <v>18</v>
          </cell>
          <cell r="B231" t="str">
            <v>AS 1¼ Cr. - ½ Mo.</v>
          </cell>
          <cell r="H231">
            <v>0.88036199999999998</v>
          </cell>
        </row>
        <row r="232">
          <cell r="A232" t="str">
            <v>19</v>
          </cell>
          <cell r="B232" t="str">
            <v>AS 2¼ Cr. - ½ Mo.</v>
          </cell>
          <cell r="H232">
            <v>0.88036199999999998</v>
          </cell>
        </row>
        <row r="233">
          <cell r="A233" t="str">
            <v>20</v>
          </cell>
          <cell r="B233" t="str">
            <v>AS 3 Cr. - 1 Mo.</v>
          </cell>
          <cell r="H233">
            <v>0.88036199999999998</v>
          </cell>
        </row>
        <row r="234">
          <cell r="A234" t="str">
            <v>21</v>
          </cell>
          <cell r="B234" t="str">
            <v>AS 5 Cr. - ½ Mo.</v>
          </cell>
          <cell r="H234">
            <v>0.88036199999999998</v>
          </cell>
        </row>
        <row r="235">
          <cell r="A235" t="str">
            <v>22</v>
          </cell>
          <cell r="B235" t="str">
            <v>AS 9 Cr. &amp; 12 Cr.</v>
          </cell>
          <cell r="H235">
            <v>0.88036199999999998</v>
          </cell>
        </row>
        <row r="236">
          <cell r="A236" t="str">
            <v>23</v>
          </cell>
          <cell r="B236" t="str">
            <v>AS 2½ Ni.</v>
          </cell>
          <cell r="H236">
            <v>0.94433800000000001</v>
          </cell>
        </row>
        <row r="237">
          <cell r="A237" t="str">
            <v>24</v>
          </cell>
          <cell r="B237" t="str">
            <v>AS 3½ Ni.</v>
          </cell>
          <cell r="H237">
            <v>0.94433800000000001</v>
          </cell>
        </row>
        <row r="238">
          <cell r="A238" t="str">
            <v>25</v>
          </cell>
          <cell r="B238" t="str">
            <v>AS 9 Ni.</v>
          </cell>
          <cell r="H238">
            <v>0.94433800000000001</v>
          </cell>
        </row>
        <row r="239">
          <cell r="A239" t="str">
            <v>26</v>
          </cell>
          <cell r="B239" t="str">
            <v>AS CLADDED WITH Cr. , Ni. OR INOX MTL.</v>
          </cell>
          <cell r="H239">
            <v>0.90085400000000004</v>
          </cell>
        </row>
        <row r="240">
          <cell r="A240" t="str">
            <v>30</v>
          </cell>
          <cell r="B240" t="str">
            <v>SS AISI 304</v>
          </cell>
          <cell r="H240">
            <v>0.90085400000000004</v>
          </cell>
        </row>
        <row r="241">
          <cell r="A241" t="str">
            <v>31</v>
          </cell>
          <cell r="B241" t="str">
            <v>SS AISI 304L</v>
          </cell>
          <cell r="H241">
            <v>0.90085400000000004</v>
          </cell>
        </row>
        <row r="242">
          <cell r="A242" t="str">
            <v>32</v>
          </cell>
          <cell r="B242" t="str">
            <v>SS AISI 310/310S</v>
          </cell>
          <cell r="H242">
            <v>0.90085400000000004</v>
          </cell>
        </row>
        <row r="243">
          <cell r="A243" t="str">
            <v>33</v>
          </cell>
          <cell r="B243" t="str">
            <v>SS AISI 316</v>
          </cell>
          <cell r="H243">
            <v>0.90085400000000004</v>
          </cell>
        </row>
        <row r="244">
          <cell r="A244" t="str">
            <v>34</v>
          </cell>
          <cell r="B244" t="str">
            <v>SS AISI 316L</v>
          </cell>
          <cell r="H244">
            <v>0.90085400000000004</v>
          </cell>
        </row>
        <row r="245">
          <cell r="A245" t="str">
            <v>35</v>
          </cell>
          <cell r="B245" t="str">
            <v>SS AISI 321/321H</v>
          </cell>
          <cell r="H245">
            <v>0.90085400000000004</v>
          </cell>
        </row>
        <row r="246">
          <cell r="A246" t="str">
            <v>36</v>
          </cell>
          <cell r="B246" t="str">
            <v>ALOYCO 20</v>
          </cell>
          <cell r="H246">
            <v>0.90085400000000004</v>
          </cell>
        </row>
        <row r="247">
          <cell r="A247" t="str">
            <v>37</v>
          </cell>
          <cell r="B247" t="str">
            <v>SS AISI 347</v>
          </cell>
          <cell r="H247">
            <v>0.89585599999999999</v>
          </cell>
        </row>
        <row r="248">
          <cell r="A248" t="str">
            <v>38</v>
          </cell>
          <cell r="B248" t="str">
            <v>SS AISI 410</v>
          </cell>
          <cell r="H248">
            <v>0.88735900000000001</v>
          </cell>
        </row>
        <row r="249">
          <cell r="A249" t="str">
            <v>45</v>
          </cell>
          <cell r="B249" t="str">
            <v>ALUMINIUM</v>
          </cell>
          <cell r="H249">
            <v>0.63545099999999999</v>
          </cell>
        </row>
        <row r="250">
          <cell r="A250" t="str">
            <v>46</v>
          </cell>
          <cell r="B250" t="str">
            <v>ALUMINIUM ALLOY</v>
          </cell>
          <cell r="H250">
            <v>0.63545099999999999</v>
          </cell>
        </row>
        <row r="251">
          <cell r="A251" t="str">
            <v>47</v>
          </cell>
          <cell r="B251" t="str">
            <v>COPPER</v>
          </cell>
          <cell r="H251">
            <v>0.93734099999999998</v>
          </cell>
        </row>
        <row r="252">
          <cell r="A252" t="str">
            <v>48</v>
          </cell>
          <cell r="B252" t="str">
            <v>COPPER ALLOY</v>
          </cell>
          <cell r="H252">
            <v>0.93734099999999998</v>
          </cell>
        </row>
        <row r="253">
          <cell r="A253" t="str">
            <v>49</v>
          </cell>
          <cell r="B253" t="str">
            <v>BRONZE</v>
          </cell>
          <cell r="H253">
            <v>0.92634499999999997</v>
          </cell>
        </row>
        <row r="254">
          <cell r="A254" t="str">
            <v>50</v>
          </cell>
          <cell r="B254" t="str">
            <v>BRASS</v>
          </cell>
          <cell r="H254">
            <v>0.92634499999999997</v>
          </cell>
        </row>
        <row r="255">
          <cell r="A255" t="str">
            <v>52</v>
          </cell>
          <cell r="B255" t="str">
            <v>INCOLOY 800</v>
          </cell>
          <cell r="H255">
            <v>0.90035399999999999</v>
          </cell>
        </row>
        <row r="256">
          <cell r="A256" t="str">
            <v>53</v>
          </cell>
          <cell r="B256" t="str">
            <v>INCOLOY 825</v>
          </cell>
          <cell r="H256">
            <v>0.90685199999999999</v>
          </cell>
        </row>
        <row r="257">
          <cell r="A257" t="str">
            <v>54</v>
          </cell>
          <cell r="B257" t="str">
            <v>INCOLOY 600</v>
          </cell>
          <cell r="H257">
            <v>0.90685199999999999</v>
          </cell>
        </row>
        <row r="258">
          <cell r="A258" t="str">
            <v>55</v>
          </cell>
          <cell r="B258" t="str">
            <v>NICKEL</v>
          </cell>
          <cell r="H258">
            <v>0.94433800000000001</v>
          </cell>
        </row>
        <row r="259">
          <cell r="A259" t="str">
            <v>56</v>
          </cell>
          <cell r="B259" t="str">
            <v>NICKEL LOW-CARBON</v>
          </cell>
          <cell r="H259">
            <v>0.94433800000000001</v>
          </cell>
        </row>
        <row r="260">
          <cell r="A260" t="str">
            <v>57</v>
          </cell>
          <cell r="B260" t="str">
            <v>MONEL</v>
          </cell>
          <cell r="H260">
            <v>0.94133999999999995</v>
          </cell>
        </row>
        <row r="261">
          <cell r="A261" t="str">
            <v>58</v>
          </cell>
          <cell r="B261" t="str">
            <v>HASTELLOY B</v>
          </cell>
          <cell r="H261">
            <v>0.96183200000000002</v>
          </cell>
        </row>
        <row r="262">
          <cell r="A262" t="str">
            <v>59</v>
          </cell>
          <cell r="B262" t="str">
            <v>HASTELLOY C</v>
          </cell>
          <cell r="H262">
            <v>0.94683799999999996</v>
          </cell>
        </row>
        <row r="263">
          <cell r="A263" t="str">
            <v>60</v>
          </cell>
          <cell r="B263" t="str">
            <v>TITANIUM</v>
          </cell>
          <cell r="H263">
            <v>0.72541800000000001</v>
          </cell>
        </row>
        <row r="264">
          <cell r="A264" t="str">
            <v>61</v>
          </cell>
          <cell r="B264" t="str">
            <v>GRAPHITE</v>
          </cell>
          <cell r="H264">
            <v>0</v>
          </cell>
        </row>
        <row r="265">
          <cell r="A265" t="str">
            <v>62</v>
          </cell>
          <cell r="B265" t="str">
            <v>CARBATE</v>
          </cell>
          <cell r="H265">
            <v>0</v>
          </cell>
        </row>
        <row r="266">
          <cell r="A266" t="str">
            <v>63</v>
          </cell>
          <cell r="B266" t="str">
            <v>PREF. PLASTICTS : POLIPROPILENE, FIBERCAST, PVC, TEFLON, ETC.</v>
          </cell>
          <cell r="H266">
            <v>0</v>
          </cell>
        </row>
        <row r="267">
          <cell r="A267" t="str">
            <v>64</v>
          </cell>
          <cell r="B267" t="str">
            <v>PLASTIC TO ASSEMBLY : BORNUMMARZ, HAVEG 41, CORGARD</v>
          </cell>
          <cell r="H267">
            <v>0</v>
          </cell>
        </row>
      </sheetData>
      <sheetData sheetId="7" refreshError="1">
        <row r="2">
          <cell r="C2">
            <v>-999</v>
          </cell>
          <cell r="D2">
            <v>38</v>
          </cell>
          <cell r="E2">
            <v>93</v>
          </cell>
          <cell r="F2">
            <v>149</v>
          </cell>
          <cell r="G2">
            <v>204</v>
          </cell>
          <cell r="H2">
            <v>260</v>
          </cell>
          <cell r="I2">
            <v>316</v>
          </cell>
          <cell r="J2">
            <v>343</v>
          </cell>
          <cell r="K2">
            <v>371</v>
          </cell>
          <cell r="L2">
            <v>399</v>
          </cell>
          <cell r="M2">
            <v>427</v>
          </cell>
          <cell r="N2">
            <v>454</v>
          </cell>
          <cell r="O2">
            <v>482</v>
          </cell>
          <cell r="P2">
            <v>510</v>
          </cell>
          <cell r="Q2">
            <v>538</v>
          </cell>
          <cell r="R2">
            <v>566</v>
          </cell>
          <cell r="S2">
            <v>593</v>
          </cell>
          <cell r="T2">
            <v>621</v>
          </cell>
          <cell r="U2">
            <v>649</v>
          </cell>
          <cell r="V2">
            <v>677</v>
          </cell>
          <cell r="W2">
            <v>704</v>
          </cell>
          <cell r="X2">
            <v>732</v>
          </cell>
          <cell r="Y2">
            <v>760</v>
          </cell>
          <cell r="Z2">
            <v>788</v>
          </cell>
          <cell r="AA2">
            <v>816</v>
          </cell>
          <cell r="AD2" t="str">
            <v>FURNACES</v>
          </cell>
          <cell r="AE2">
            <v>1</v>
          </cell>
        </row>
        <row r="3">
          <cell r="C3">
            <v>14.1</v>
          </cell>
          <cell r="D3">
            <v>14.1</v>
          </cell>
          <cell r="E3">
            <v>14.1</v>
          </cell>
          <cell r="F3">
            <v>14.1</v>
          </cell>
          <cell r="G3">
            <v>14.1</v>
          </cell>
          <cell r="H3">
            <v>14.1</v>
          </cell>
          <cell r="I3">
            <v>13.6</v>
          </cell>
          <cell r="J3">
            <v>13.2</v>
          </cell>
          <cell r="K3">
            <v>12.7</v>
          </cell>
          <cell r="L3">
            <v>10.4</v>
          </cell>
          <cell r="M3">
            <v>8.4</v>
          </cell>
          <cell r="N3">
            <v>6.5</v>
          </cell>
          <cell r="O3">
            <v>4.7</v>
          </cell>
          <cell r="P3">
            <v>2.8</v>
          </cell>
          <cell r="Q3">
            <v>1.8</v>
          </cell>
          <cell r="AD3" t="str">
            <v>BOILERS</v>
          </cell>
          <cell r="AE3">
            <v>1</v>
          </cell>
        </row>
        <row r="4">
          <cell r="C4">
            <v>14.1</v>
          </cell>
          <cell r="D4">
            <v>14.1</v>
          </cell>
          <cell r="E4">
            <v>14.1</v>
          </cell>
          <cell r="F4">
            <v>14.1</v>
          </cell>
          <cell r="G4">
            <v>14.1</v>
          </cell>
          <cell r="H4">
            <v>14.1</v>
          </cell>
          <cell r="I4">
            <v>13.6</v>
          </cell>
          <cell r="J4">
            <v>13.2</v>
          </cell>
          <cell r="K4">
            <v>12.7</v>
          </cell>
          <cell r="L4">
            <v>10.4</v>
          </cell>
          <cell r="M4">
            <v>8.4</v>
          </cell>
          <cell r="N4">
            <v>6.5</v>
          </cell>
          <cell r="O4">
            <v>4.7</v>
          </cell>
          <cell r="P4">
            <v>2.8</v>
          </cell>
          <cell r="Q4">
            <v>1.8</v>
          </cell>
          <cell r="AD4" t="str">
            <v>STACKS &amp; DUCTS</v>
          </cell>
          <cell r="AE4">
            <v>2</v>
          </cell>
        </row>
        <row r="5">
          <cell r="C5">
            <v>14.1</v>
          </cell>
          <cell r="D5">
            <v>14.1</v>
          </cell>
          <cell r="E5">
            <v>14.1</v>
          </cell>
          <cell r="F5">
            <v>14.1</v>
          </cell>
          <cell r="G5">
            <v>14.1</v>
          </cell>
          <cell r="H5">
            <v>14.1</v>
          </cell>
          <cell r="I5">
            <v>13.6</v>
          </cell>
          <cell r="J5">
            <v>13.2</v>
          </cell>
          <cell r="K5">
            <v>12.7</v>
          </cell>
          <cell r="L5">
            <v>10.4</v>
          </cell>
          <cell r="M5">
            <v>8.4</v>
          </cell>
          <cell r="N5">
            <v>6.5</v>
          </cell>
          <cell r="O5">
            <v>4.7</v>
          </cell>
          <cell r="P5">
            <v>2.8</v>
          </cell>
          <cell r="Q5">
            <v>1.8</v>
          </cell>
          <cell r="AD5" t="str">
            <v>FLARE</v>
          </cell>
          <cell r="AE5">
            <v>2</v>
          </cell>
        </row>
        <row r="6">
          <cell r="C6">
            <v>15</v>
          </cell>
          <cell r="D6">
            <v>15</v>
          </cell>
          <cell r="E6">
            <v>15</v>
          </cell>
          <cell r="F6">
            <v>15</v>
          </cell>
          <cell r="G6">
            <v>15</v>
          </cell>
          <cell r="H6">
            <v>15</v>
          </cell>
          <cell r="I6">
            <v>15</v>
          </cell>
          <cell r="J6">
            <v>15</v>
          </cell>
          <cell r="K6">
            <v>15</v>
          </cell>
          <cell r="L6">
            <v>15</v>
          </cell>
          <cell r="M6">
            <v>15</v>
          </cell>
          <cell r="N6">
            <v>14.6</v>
          </cell>
          <cell r="O6">
            <v>9.6</v>
          </cell>
          <cell r="P6">
            <v>5.8</v>
          </cell>
          <cell r="Q6">
            <v>3.4</v>
          </cell>
          <cell r="AD6" t="str">
            <v>COOLING TOWERS</v>
          </cell>
          <cell r="AE6">
            <v>3</v>
          </cell>
        </row>
        <row r="7">
          <cell r="C7">
            <v>15</v>
          </cell>
          <cell r="D7">
            <v>15</v>
          </cell>
          <cell r="E7">
            <v>15</v>
          </cell>
          <cell r="F7">
            <v>15</v>
          </cell>
          <cell r="G7">
            <v>15</v>
          </cell>
          <cell r="H7">
            <v>15</v>
          </cell>
          <cell r="I7">
            <v>15</v>
          </cell>
          <cell r="J7">
            <v>15</v>
          </cell>
          <cell r="K7">
            <v>15</v>
          </cell>
          <cell r="L7">
            <v>15</v>
          </cell>
          <cell r="M7">
            <v>15</v>
          </cell>
          <cell r="N7">
            <v>14.2</v>
          </cell>
          <cell r="O7">
            <v>9.6</v>
          </cell>
          <cell r="P7">
            <v>6.5</v>
          </cell>
          <cell r="Q7">
            <v>4.4000000000000004</v>
          </cell>
          <cell r="R7">
            <v>3</v>
          </cell>
          <cell r="S7">
            <v>2</v>
          </cell>
          <cell r="T7">
            <v>1.3</v>
          </cell>
          <cell r="U7">
            <v>0.8</v>
          </cell>
          <cell r="AD7" t="str">
            <v>REACTORS</v>
          </cell>
          <cell r="AE7">
            <v>4</v>
          </cell>
        </row>
        <row r="8">
          <cell r="C8">
            <v>15</v>
          </cell>
          <cell r="D8">
            <v>15</v>
          </cell>
          <cell r="E8">
            <v>15</v>
          </cell>
          <cell r="F8">
            <v>15</v>
          </cell>
          <cell r="G8">
            <v>15</v>
          </cell>
          <cell r="H8">
            <v>15</v>
          </cell>
          <cell r="I8">
            <v>15</v>
          </cell>
          <cell r="J8">
            <v>15</v>
          </cell>
          <cell r="K8">
            <v>15</v>
          </cell>
          <cell r="L8">
            <v>15</v>
          </cell>
          <cell r="M8">
            <v>15</v>
          </cell>
          <cell r="N8">
            <v>14.2</v>
          </cell>
          <cell r="O8">
            <v>9.6</v>
          </cell>
          <cell r="P8">
            <v>6.5</v>
          </cell>
          <cell r="Q8">
            <v>4.4000000000000004</v>
          </cell>
          <cell r="R8">
            <v>3</v>
          </cell>
          <cell r="S8">
            <v>2</v>
          </cell>
          <cell r="T8">
            <v>1.3</v>
          </cell>
          <cell r="U8">
            <v>0.8</v>
          </cell>
          <cell r="AD8" t="str">
            <v>TOWERS</v>
          </cell>
          <cell r="AE8">
            <v>5</v>
          </cell>
        </row>
        <row r="9">
          <cell r="C9">
            <v>14.1</v>
          </cell>
          <cell r="D9">
            <v>14.1</v>
          </cell>
          <cell r="E9">
            <v>14.1</v>
          </cell>
          <cell r="F9">
            <v>13.3</v>
          </cell>
          <cell r="G9">
            <v>12.9</v>
          </cell>
          <cell r="H9">
            <v>12.3</v>
          </cell>
          <cell r="I9">
            <v>11.7</v>
          </cell>
          <cell r="J9">
            <v>11.4</v>
          </cell>
          <cell r="K9">
            <v>11.1</v>
          </cell>
          <cell r="L9">
            <v>10.9</v>
          </cell>
          <cell r="M9">
            <v>10.7</v>
          </cell>
          <cell r="N9">
            <v>10.5</v>
          </cell>
          <cell r="O9">
            <v>10.3</v>
          </cell>
          <cell r="P9">
            <v>10.1</v>
          </cell>
          <cell r="Q9">
            <v>9.8000000000000007</v>
          </cell>
          <cell r="R9">
            <v>8.6999999999999993</v>
          </cell>
          <cell r="S9">
            <v>6.9</v>
          </cell>
          <cell r="T9">
            <v>5.4</v>
          </cell>
          <cell r="U9">
            <v>4.3</v>
          </cell>
          <cell r="V9">
            <v>3.3</v>
          </cell>
          <cell r="W9">
            <v>2.6</v>
          </cell>
          <cell r="X9">
            <v>2</v>
          </cell>
          <cell r="Y9">
            <v>1.6</v>
          </cell>
          <cell r="Z9">
            <v>1.3</v>
          </cell>
          <cell r="AA9">
            <v>1</v>
          </cell>
          <cell r="AD9" t="str">
            <v>TRAYS/PACKING/INTERNALS</v>
          </cell>
          <cell r="AE9">
            <v>5</v>
          </cell>
        </row>
        <row r="10">
          <cell r="C10">
            <v>11.7</v>
          </cell>
          <cell r="D10">
            <v>11.7</v>
          </cell>
          <cell r="E10">
            <v>11.7</v>
          </cell>
          <cell r="F10">
            <v>11.7</v>
          </cell>
          <cell r="G10">
            <v>11.1</v>
          </cell>
          <cell r="H10">
            <v>10.3</v>
          </cell>
          <cell r="I10">
            <v>9.8000000000000007</v>
          </cell>
          <cell r="J10">
            <v>9.6</v>
          </cell>
          <cell r="K10">
            <v>9.5</v>
          </cell>
          <cell r="L10">
            <v>9.4</v>
          </cell>
          <cell r="M10">
            <v>9.1</v>
          </cell>
          <cell r="AD10" t="str">
            <v>HEAT EXCHANGERS</v>
          </cell>
          <cell r="AE10">
            <v>6</v>
          </cell>
        </row>
        <row r="11">
          <cell r="C11">
            <v>14.1</v>
          </cell>
          <cell r="D11">
            <v>14.1</v>
          </cell>
          <cell r="E11">
            <v>14.1</v>
          </cell>
          <cell r="F11">
            <v>14.1</v>
          </cell>
          <cell r="G11">
            <v>13.6</v>
          </cell>
          <cell r="H11">
            <v>12.7</v>
          </cell>
          <cell r="I11">
            <v>12</v>
          </cell>
          <cell r="J11">
            <v>11.7</v>
          </cell>
          <cell r="K11">
            <v>11.5</v>
          </cell>
          <cell r="L11">
            <v>11.3</v>
          </cell>
          <cell r="M11">
            <v>11.2</v>
          </cell>
          <cell r="N11">
            <v>11</v>
          </cell>
          <cell r="O11">
            <v>11</v>
          </cell>
          <cell r="P11">
            <v>10.8</v>
          </cell>
          <cell r="Q11">
            <v>10.8</v>
          </cell>
          <cell r="R11">
            <v>10.6</v>
          </cell>
          <cell r="S11">
            <v>8.6999999999999993</v>
          </cell>
          <cell r="T11">
            <v>6.9</v>
          </cell>
          <cell r="U11">
            <v>5.2</v>
          </cell>
          <cell r="V11">
            <v>3.9</v>
          </cell>
          <cell r="W11">
            <v>2.9</v>
          </cell>
          <cell r="X11">
            <v>2.2000000000000002</v>
          </cell>
          <cell r="Y11">
            <v>1.6</v>
          </cell>
          <cell r="Z11">
            <v>1.2</v>
          </cell>
          <cell r="AA11">
            <v>0.9</v>
          </cell>
          <cell r="AD11" t="str">
            <v>AIR COOLERS</v>
          </cell>
          <cell r="AE11">
            <v>7</v>
          </cell>
        </row>
        <row r="12">
          <cell r="C12">
            <v>11.7</v>
          </cell>
          <cell r="D12">
            <v>11.7</v>
          </cell>
          <cell r="E12">
            <v>11.7</v>
          </cell>
          <cell r="F12">
            <v>11.7</v>
          </cell>
          <cell r="G12">
            <v>11</v>
          </cell>
          <cell r="H12">
            <v>10.4</v>
          </cell>
          <cell r="I12">
            <v>9.8000000000000007</v>
          </cell>
          <cell r="J12">
            <v>9.6</v>
          </cell>
          <cell r="K12">
            <v>9.5</v>
          </cell>
          <cell r="L12">
            <v>9.3000000000000007</v>
          </cell>
          <cell r="M12">
            <v>9.1</v>
          </cell>
          <cell r="N12">
            <v>8.9</v>
          </cell>
          <cell r="AD12" t="str">
            <v>VESSELS</v>
          </cell>
          <cell r="AE12">
            <v>8</v>
          </cell>
        </row>
        <row r="13">
          <cell r="C13">
            <v>14.1</v>
          </cell>
          <cell r="D13">
            <v>14.1</v>
          </cell>
          <cell r="E13">
            <v>14.1</v>
          </cell>
          <cell r="F13">
            <v>13.4</v>
          </cell>
          <cell r="G13">
            <v>13.1</v>
          </cell>
          <cell r="H13">
            <v>13.1</v>
          </cell>
          <cell r="I13">
            <v>12.9</v>
          </cell>
          <cell r="J13">
            <v>12.6</v>
          </cell>
          <cell r="K13">
            <v>12.3</v>
          </cell>
          <cell r="L13">
            <v>12.1</v>
          </cell>
          <cell r="M13">
            <v>11.9</v>
          </cell>
          <cell r="N13">
            <v>11.7</v>
          </cell>
          <cell r="O13">
            <v>11.6</v>
          </cell>
          <cell r="P13">
            <v>11.5</v>
          </cell>
          <cell r="Q13">
            <v>10.5</v>
          </cell>
          <cell r="R13">
            <v>6.7</v>
          </cell>
          <cell r="S13">
            <v>4.9000000000000004</v>
          </cell>
          <cell r="T13">
            <v>3.5</v>
          </cell>
          <cell r="U13">
            <v>2.5</v>
          </cell>
          <cell r="V13">
            <v>1.8</v>
          </cell>
          <cell r="W13">
            <v>1.2</v>
          </cell>
          <cell r="X13">
            <v>0.8</v>
          </cell>
          <cell r="Y13">
            <v>0.6</v>
          </cell>
          <cell r="Z13">
            <v>0.4</v>
          </cell>
          <cell r="AA13">
            <v>0.2</v>
          </cell>
          <cell r="AD13" t="str">
            <v>CENTRIFUGAL PUMPS</v>
          </cell>
          <cell r="AE13">
            <v>9</v>
          </cell>
        </row>
        <row r="14">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D14" t="str">
            <v>RECIPROCATING PUMPS</v>
          </cell>
          <cell r="AE14">
            <v>9</v>
          </cell>
        </row>
        <row r="15">
          <cell r="AD15" t="str">
            <v>CENTRIFUGAL COMPRESSORS</v>
          </cell>
          <cell r="AE15">
            <v>10</v>
          </cell>
        </row>
        <row r="16">
          <cell r="AD16" t="str">
            <v>RECIPROCATING COMPRESSORS</v>
          </cell>
          <cell r="AE16">
            <v>10</v>
          </cell>
        </row>
        <row r="17">
          <cell r="AD17" t="str">
            <v>DRIVERS</v>
          </cell>
          <cell r="AE17">
            <v>11</v>
          </cell>
        </row>
        <row r="18">
          <cell r="AD18" t="str">
            <v>MISCELLANEOUS EQPM AND PACKAGES</v>
          </cell>
          <cell r="AE18">
            <v>12</v>
          </cell>
        </row>
        <row r="19">
          <cell r="AD19" t="str">
            <v>STORAGE TANKS</v>
          </cell>
          <cell r="AE19">
            <v>25</v>
          </cell>
        </row>
        <row r="20">
          <cell r="AD20" t="str">
            <v>MIXERS &amp; AGITATORS</v>
          </cell>
          <cell r="AE20">
            <v>29</v>
          </cell>
        </row>
      </sheetData>
      <sheetData sheetId="8" refreshError="1">
        <row r="11">
          <cell r="B11" t="str">
            <v>EQP.</v>
          </cell>
        </row>
        <row r="15">
          <cell r="B15" t="str">
            <v>EQP.</v>
          </cell>
          <cell r="C15" t="str">
            <v>MAT.</v>
          </cell>
          <cell r="F15" t="str">
            <v>ITEM</v>
          </cell>
          <cell r="I15" t="str">
            <v>STEAM</v>
          </cell>
          <cell r="L15" t="str">
            <v>DESIGN</v>
          </cell>
          <cell r="M15" t="str">
            <v>TUBE MAT. CODE</v>
          </cell>
          <cell r="O15" t="str">
            <v>AIR FANS</v>
          </cell>
          <cell r="Q15" t="str">
            <v>ASS.</v>
          </cell>
          <cell r="T15" t="str">
            <v>ORIG.</v>
          </cell>
          <cell r="U15" t="str">
            <v>UNIT</v>
          </cell>
          <cell r="V15" t="str">
            <v>QUANTITY</v>
          </cell>
          <cell r="W15" t="str">
            <v>TOTAL</v>
          </cell>
        </row>
        <row r="16">
          <cell r="B16" t="str">
            <v>CODE</v>
          </cell>
          <cell r="C16" t="str">
            <v>CODE</v>
          </cell>
          <cell r="D16" t="str">
            <v>REV.</v>
          </cell>
          <cell r="E16" t="str">
            <v>UNIT</v>
          </cell>
          <cell r="F16" t="str">
            <v>old</v>
          </cell>
          <cell r="G16" t="str">
            <v>current</v>
          </cell>
          <cell r="H16" t="str">
            <v>SERVICE</v>
          </cell>
          <cell r="I16" t="str">
            <v>F. RATE</v>
          </cell>
          <cell r="J16" t="str">
            <v>TEMP.</v>
          </cell>
          <cell r="K16" t="str">
            <v>EFF.</v>
          </cell>
          <cell r="L16" t="str">
            <v>PRESS.</v>
          </cell>
          <cell r="M16" t="str">
            <v>1°</v>
          </cell>
          <cell r="N16" t="str">
            <v>2°</v>
          </cell>
          <cell r="O16" t="str">
            <v>No.</v>
          </cell>
          <cell r="P16" t="str">
            <v>DRIVER</v>
          </cell>
          <cell r="T16" t="str">
            <v>CURR.</v>
          </cell>
          <cell r="U16" t="str">
            <v>COST</v>
          </cell>
          <cell r="V16" t="str">
            <v>(Kg.)</v>
          </cell>
          <cell r="W16" t="str">
            <v>COST</v>
          </cell>
        </row>
        <row r="17">
          <cell r="B17" t="str">
            <v>F1</v>
          </cell>
          <cell r="E17" t="str">
            <v>F7</v>
          </cell>
          <cell r="G17" t="str">
            <v>F2</v>
          </cell>
          <cell r="H17" t="str">
            <v>F3</v>
          </cell>
          <cell r="I17" t="str">
            <v>T/h</v>
          </cell>
          <cell r="J17" t="str">
            <v>°C</v>
          </cell>
          <cell r="L17" t="str">
            <v>Kg/cm2</v>
          </cell>
          <cell r="M17" t="str">
            <v>STAGE</v>
          </cell>
          <cell r="N17" t="str">
            <v>STAGE</v>
          </cell>
          <cell r="P17" t="str">
            <v>TYPE</v>
          </cell>
          <cell r="Q17" t="str">
            <v>(1)</v>
          </cell>
          <cell r="T17" t="str">
            <v>F8</v>
          </cell>
          <cell r="U17" t="str">
            <v>(Euro)</v>
          </cell>
          <cell r="V17" t="str">
            <v>F4</v>
          </cell>
          <cell r="W17" t="str">
            <v>F5</v>
          </cell>
        </row>
        <row r="23">
          <cell r="B23" t="str">
            <v>EQP.</v>
          </cell>
          <cell r="C23" t="str">
            <v>MAT.</v>
          </cell>
          <cell r="F23" t="str">
            <v>ITEM</v>
          </cell>
          <cell r="I23" t="str">
            <v>FLOW</v>
          </cell>
          <cell r="J23" t="str">
            <v>MOLEC.</v>
          </cell>
          <cell r="K23" t="str">
            <v>OPER.</v>
          </cell>
          <cell r="L23" t="str">
            <v>T I P</v>
          </cell>
          <cell r="N23" t="str">
            <v>R I S E R</v>
          </cell>
          <cell r="P23" t="str">
            <v>MOL.</v>
          </cell>
          <cell r="Q23" t="str">
            <v>TOP</v>
          </cell>
          <cell r="R23" t="str">
            <v>STRUCT.</v>
          </cell>
          <cell r="S23" t="str">
            <v>ASS.</v>
          </cell>
          <cell r="T23" t="str">
            <v>ORIG.</v>
          </cell>
          <cell r="U23" t="str">
            <v>UNIT</v>
          </cell>
          <cell r="V23" t="str">
            <v>QUANTITY</v>
          </cell>
          <cell r="W23" t="str">
            <v>TOTAL</v>
          </cell>
        </row>
        <row r="24">
          <cell r="B24" t="str">
            <v>CODE</v>
          </cell>
          <cell r="C24" t="str">
            <v>CODE</v>
          </cell>
          <cell r="D24" t="str">
            <v>REV.</v>
          </cell>
          <cell r="E24" t="str">
            <v>UNIT</v>
          </cell>
          <cell r="F24" t="str">
            <v>old</v>
          </cell>
          <cell r="G24" t="str">
            <v>current</v>
          </cell>
          <cell r="H24" t="str">
            <v>SERVICE</v>
          </cell>
          <cell r="I24" t="str">
            <v>RATE</v>
          </cell>
          <cell r="J24" t="str">
            <v>WEIGHT</v>
          </cell>
          <cell r="K24" t="str">
            <v>TEMP.</v>
          </cell>
          <cell r="L24" t="str">
            <v>DIA.</v>
          </cell>
          <cell r="M24" t="str">
            <v>H</v>
          </cell>
          <cell r="N24" t="str">
            <v>DIA.</v>
          </cell>
          <cell r="O24" t="str">
            <v>H</v>
          </cell>
          <cell r="P24" t="str">
            <v>SEAL</v>
          </cell>
          <cell r="Q24" t="str">
            <v>ELEV.</v>
          </cell>
          <cell r="T24" t="str">
            <v>CURR.</v>
          </cell>
          <cell r="U24" t="str">
            <v>COST</v>
          </cell>
          <cell r="V24" t="str">
            <v>(Kg.)</v>
          </cell>
          <cell r="W24" t="str">
            <v>COST</v>
          </cell>
        </row>
        <row r="25">
          <cell r="B25" t="str">
            <v>F1</v>
          </cell>
          <cell r="E25" t="str">
            <v>F7</v>
          </cell>
          <cell r="G25" t="str">
            <v>F2</v>
          </cell>
          <cell r="H25" t="str">
            <v>F3</v>
          </cell>
          <cell r="I25" t="str">
            <v>T/h</v>
          </cell>
          <cell r="K25" t="str">
            <v>°C</v>
          </cell>
          <cell r="L25" t="str">
            <v>m.</v>
          </cell>
          <cell r="M25" t="str">
            <v>m.</v>
          </cell>
          <cell r="N25" t="str">
            <v>m.</v>
          </cell>
          <cell r="O25" t="str">
            <v>m.</v>
          </cell>
          <cell r="P25" t="str">
            <v>m.</v>
          </cell>
          <cell r="Q25" t="str">
            <v>m.</v>
          </cell>
          <cell r="R25" t="str">
            <v>(1)</v>
          </cell>
          <cell r="S25" t="str">
            <v>(2)</v>
          </cell>
          <cell r="T25" t="str">
            <v>F8</v>
          </cell>
          <cell r="U25" t="str">
            <v>(Euro)</v>
          </cell>
          <cell r="V25" t="str">
            <v>F4</v>
          </cell>
          <cell r="W25" t="str">
            <v>F5</v>
          </cell>
        </row>
        <row r="31">
          <cell r="B31" t="str">
            <v>EQP.</v>
          </cell>
          <cell r="C31" t="str">
            <v>MAT.</v>
          </cell>
          <cell r="F31" t="str">
            <v>ITEM</v>
          </cell>
          <cell r="I31" t="str">
            <v>TYPE</v>
          </cell>
          <cell r="J31" t="str">
            <v>DESIGN</v>
          </cell>
          <cell r="L31" t="str">
            <v>DIMENSIONS</v>
          </cell>
          <cell r="N31" t="str">
            <v>THICK.</v>
          </cell>
          <cell r="O31" t="str">
            <v>CORR.</v>
          </cell>
          <cell r="P31" t="str">
            <v>INT.</v>
          </cell>
          <cell r="Q31" t="str">
            <v>INSUL.</v>
          </cell>
          <cell r="R31" t="str">
            <v>INTERNALS</v>
          </cell>
          <cell r="T31" t="str">
            <v>ORIG.</v>
          </cell>
          <cell r="U31" t="str">
            <v>UNIT</v>
          </cell>
          <cell r="V31" t="str">
            <v>QUANTITY</v>
          </cell>
          <cell r="W31" t="str">
            <v>TOTAL</v>
          </cell>
        </row>
        <row r="32">
          <cell r="B32" t="str">
            <v>CODE</v>
          </cell>
          <cell r="C32" t="str">
            <v>CODE</v>
          </cell>
          <cell r="D32" t="str">
            <v>REV.</v>
          </cell>
          <cell r="E32" t="str">
            <v>UNIT</v>
          </cell>
          <cell r="F32" t="str">
            <v>old</v>
          </cell>
          <cell r="G32" t="str">
            <v>current</v>
          </cell>
          <cell r="H32" t="str">
            <v>SERVICE</v>
          </cell>
          <cell r="J32" t="str">
            <v>TEMP.</v>
          </cell>
          <cell r="K32" t="str">
            <v>PRESS.</v>
          </cell>
          <cell r="L32" t="str">
            <v>DIA.</v>
          </cell>
          <cell r="M32" t="str">
            <v>H or L</v>
          </cell>
          <cell r="N32" t="str">
            <v>SHELL</v>
          </cell>
          <cell r="O32" t="str">
            <v>ALLOW.</v>
          </cell>
          <cell r="P32" t="str">
            <v>(Y/N)</v>
          </cell>
          <cell r="Q32" t="str">
            <v>TYPE</v>
          </cell>
          <cell r="R32" t="str">
            <v>FINISHING</v>
          </cell>
          <cell r="T32" t="str">
            <v>CURR.</v>
          </cell>
          <cell r="U32" t="str">
            <v>COST</v>
          </cell>
          <cell r="V32" t="str">
            <v>(Kg.)</v>
          </cell>
          <cell r="W32" t="str">
            <v>COST</v>
          </cell>
        </row>
        <row r="33">
          <cell r="B33" t="str">
            <v>F1</v>
          </cell>
          <cell r="E33" t="str">
            <v>F7</v>
          </cell>
          <cell r="G33" t="str">
            <v>F2</v>
          </cell>
          <cell r="H33" t="str">
            <v>F3</v>
          </cell>
          <cell r="I33" t="str">
            <v>(1)</v>
          </cell>
          <cell r="J33" t="str">
            <v>°C</v>
          </cell>
          <cell r="K33" t="str">
            <v>Kg/cm2</v>
          </cell>
          <cell r="L33" t="str">
            <v>mm.</v>
          </cell>
          <cell r="M33" t="str">
            <v>mm.</v>
          </cell>
          <cell r="N33" t="str">
            <v>mm.</v>
          </cell>
          <cell r="O33" t="str">
            <v>mm.</v>
          </cell>
          <cell r="Q33" t="str">
            <v>(2)</v>
          </cell>
          <cell r="R33" t="str">
            <v>(3)</v>
          </cell>
          <cell r="T33" t="str">
            <v>F8</v>
          </cell>
          <cell r="U33" t="str">
            <v>(Euro)</v>
          </cell>
          <cell r="V33" t="str">
            <v>F4</v>
          </cell>
          <cell r="W33" t="str">
            <v>F5</v>
          </cell>
        </row>
        <row r="39">
          <cell r="B39" t="str">
            <v>EQP.</v>
          </cell>
          <cell r="C39" t="str">
            <v>MAT.</v>
          </cell>
          <cell r="F39" t="str">
            <v>ITEM</v>
          </cell>
          <cell r="I39" t="str">
            <v>TYPE</v>
          </cell>
          <cell r="T39" t="str">
            <v>ORIG.</v>
          </cell>
          <cell r="U39" t="str">
            <v>UNIT</v>
          </cell>
          <cell r="V39" t="str">
            <v>QUANTITY</v>
          </cell>
          <cell r="W39" t="str">
            <v>TOTAL</v>
          </cell>
        </row>
        <row r="40">
          <cell r="B40" t="str">
            <v>CODE</v>
          </cell>
          <cell r="C40" t="str">
            <v>CODE</v>
          </cell>
          <cell r="D40" t="str">
            <v>REV.</v>
          </cell>
          <cell r="E40" t="str">
            <v>UNIT</v>
          </cell>
          <cell r="F40" t="str">
            <v>old</v>
          </cell>
          <cell r="G40" t="str">
            <v>current</v>
          </cell>
          <cell r="H40" t="str">
            <v>SERVICE</v>
          </cell>
          <cell r="J40" t="str">
            <v>DIA.</v>
          </cell>
          <cell r="K40" t="str">
            <v>No.</v>
          </cell>
          <cell r="L40" t="str">
            <v>MATERIAL</v>
          </cell>
          <cell r="M40" t="str">
            <v>D E S C R I P T I O N</v>
          </cell>
          <cell r="T40" t="str">
            <v>CURR.</v>
          </cell>
          <cell r="U40" t="str">
            <v>COST</v>
          </cell>
          <cell r="V40" t="str">
            <v>(Kg.)</v>
          </cell>
          <cell r="W40" t="str">
            <v>COST</v>
          </cell>
        </row>
        <row r="41">
          <cell r="B41" t="str">
            <v>F1</v>
          </cell>
          <cell r="E41" t="str">
            <v>F7</v>
          </cell>
          <cell r="G41" t="str">
            <v>F2</v>
          </cell>
          <cell r="H41" t="str">
            <v>F3</v>
          </cell>
          <cell r="I41" t="str">
            <v>(1)</v>
          </cell>
          <cell r="J41" t="str">
            <v>mm.</v>
          </cell>
          <cell r="T41" t="str">
            <v>F8</v>
          </cell>
          <cell r="U41" t="str">
            <v>(Euro)</v>
          </cell>
          <cell r="V41" t="str">
            <v>F4</v>
          </cell>
          <cell r="W41" t="str">
            <v>F5</v>
          </cell>
        </row>
        <row r="47">
          <cell r="B47" t="str">
            <v>EQP.</v>
          </cell>
          <cell r="C47" t="str">
            <v>MAT.</v>
          </cell>
          <cell r="F47" t="str">
            <v>ITEM</v>
          </cell>
          <cell r="J47" t="str">
            <v>BARE</v>
          </cell>
          <cell r="K47" t="str">
            <v>TUBE</v>
          </cell>
          <cell r="L47" t="str">
            <v>D E S I G N</v>
          </cell>
          <cell r="N47" t="str">
            <v>DES. AIR</v>
          </cell>
          <cell r="O47" t="str">
            <v>F A N S</v>
          </cell>
          <cell r="Q47" t="str">
            <v>D R A F T</v>
          </cell>
          <cell r="T47" t="str">
            <v>ORIG.</v>
          </cell>
          <cell r="U47" t="str">
            <v>UNIT</v>
          </cell>
          <cell r="V47" t="str">
            <v>QUANTITY</v>
          </cell>
          <cell r="W47" t="str">
            <v>TOTAL</v>
          </cell>
        </row>
        <row r="48">
          <cell r="B48" t="str">
            <v>CODE</v>
          </cell>
          <cell r="C48" t="str">
            <v>CODE</v>
          </cell>
          <cell r="D48" t="str">
            <v>REV.</v>
          </cell>
          <cell r="E48" t="str">
            <v>UNIT</v>
          </cell>
          <cell r="F48" t="str">
            <v>old</v>
          </cell>
          <cell r="G48" t="str">
            <v>current</v>
          </cell>
          <cell r="H48" t="str">
            <v>SERVICE</v>
          </cell>
          <cell r="I48" t="str">
            <v>DUTY</v>
          </cell>
          <cell r="J48" t="str">
            <v>SURFACE</v>
          </cell>
          <cell r="K48" t="str">
            <v>LENGHT</v>
          </cell>
          <cell r="L48" t="str">
            <v>TEMP.</v>
          </cell>
          <cell r="M48" t="str">
            <v>PRESS.</v>
          </cell>
          <cell r="N48" t="str">
            <v>TEMP.</v>
          </cell>
          <cell r="O48" t="str">
            <v>No.</v>
          </cell>
          <cell r="P48" t="str">
            <v>HP</v>
          </cell>
          <cell r="Q48" t="str">
            <v>INDUC.</v>
          </cell>
          <cell r="R48" t="str">
            <v>FORCED</v>
          </cell>
          <cell r="T48" t="str">
            <v>CURR.</v>
          </cell>
          <cell r="U48" t="str">
            <v>COST</v>
          </cell>
          <cell r="V48" t="str">
            <v>(Kg.)</v>
          </cell>
          <cell r="W48" t="str">
            <v>COST</v>
          </cell>
        </row>
        <row r="49">
          <cell r="B49" t="str">
            <v>F1</v>
          </cell>
          <cell r="E49" t="str">
            <v>F7</v>
          </cell>
          <cell r="G49" t="str">
            <v>F2</v>
          </cell>
          <cell r="H49" t="str">
            <v>F3</v>
          </cell>
          <cell r="I49" t="str">
            <v>MKcal/h</v>
          </cell>
          <cell r="J49" t="str">
            <v>m2</v>
          </cell>
          <cell r="K49" t="str">
            <v>m.</v>
          </cell>
          <cell r="L49" t="str">
            <v>°C</v>
          </cell>
          <cell r="M49" t="str">
            <v>Kg/cm2</v>
          </cell>
          <cell r="N49" t="str">
            <v>°C</v>
          </cell>
          <cell r="T49" t="str">
            <v>F8</v>
          </cell>
          <cell r="U49" t="str">
            <v>(Euro)</v>
          </cell>
          <cell r="V49" t="str">
            <v>F4</v>
          </cell>
          <cell r="W49" t="str">
            <v>F5</v>
          </cell>
        </row>
        <row r="59">
          <cell r="B59" t="str">
            <v>EQP.</v>
          </cell>
          <cell r="C59" t="str">
            <v>(1)</v>
          </cell>
          <cell r="F59" t="str">
            <v>ITEM</v>
          </cell>
          <cell r="I59" t="str">
            <v>FLOW</v>
          </cell>
          <cell r="J59" t="str">
            <v>DESIGN</v>
          </cell>
          <cell r="L59" t="str">
            <v>DIFF.</v>
          </cell>
          <cell r="O59" t="str">
            <v>IMPELLER</v>
          </cell>
          <cell r="P59" t="str">
            <v>INSULAT.</v>
          </cell>
          <cell r="R59" t="str">
            <v>CYLINDER</v>
          </cell>
          <cell r="S59" t="str">
            <v>SAFETY</v>
          </cell>
          <cell r="T59" t="str">
            <v>ORIG.</v>
          </cell>
          <cell r="U59" t="str">
            <v>UNIT</v>
          </cell>
          <cell r="V59" t="str">
            <v>QUANTITY</v>
          </cell>
          <cell r="W59" t="str">
            <v>TOTAL</v>
          </cell>
        </row>
        <row r="60">
          <cell r="B60" t="str">
            <v>CODE</v>
          </cell>
          <cell r="C60" t="str">
            <v>CODE</v>
          </cell>
          <cell r="D60" t="str">
            <v>REV.</v>
          </cell>
          <cell r="E60" t="str">
            <v>UNIT</v>
          </cell>
          <cell r="F60" t="str">
            <v>old</v>
          </cell>
          <cell r="G60" t="str">
            <v>current</v>
          </cell>
          <cell r="H60" t="str">
            <v>SERVICE</v>
          </cell>
          <cell r="I60" t="str">
            <v>RATE</v>
          </cell>
          <cell r="J60" t="str">
            <v>TEMP.</v>
          </cell>
          <cell r="K60" t="str">
            <v>PRESS.</v>
          </cell>
          <cell r="L60" t="str">
            <v>HEAD</v>
          </cell>
          <cell r="M60" t="str">
            <v>NPSH</v>
          </cell>
          <cell r="N60" t="str">
            <v>BHP</v>
          </cell>
          <cell r="O60" t="str">
            <v>MATERIAL</v>
          </cell>
          <cell r="P60" t="str">
            <v>TYPE</v>
          </cell>
          <cell r="Q60" t="str">
            <v>DRIVER</v>
          </cell>
          <cell r="R60" t="str">
            <v>No.</v>
          </cell>
          <cell r="S60" t="str">
            <v>VALVE</v>
          </cell>
          <cell r="T60" t="str">
            <v>CURR.</v>
          </cell>
          <cell r="U60" t="str">
            <v>COST</v>
          </cell>
          <cell r="V60" t="str">
            <v>(Kg.)</v>
          </cell>
          <cell r="W60" t="str">
            <v>COST</v>
          </cell>
        </row>
        <row r="61">
          <cell r="B61" t="str">
            <v>F1</v>
          </cell>
          <cell r="E61" t="str">
            <v>F7</v>
          </cell>
          <cell r="G61" t="str">
            <v>F2</v>
          </cell>
          <cell r="H61" t="str">
            <v>F3</v>
          </cell>
          <cell r="I61" t="str">
            <v>m3/h</v>
          </cell>
          <cell r="J61" t="str">
            <v>°C</v>
          </cell>
          <cell r="K61" t="str">
            <v>Kg/cm2</v>
          </cell>
          <cell r="L61" t="str">
            <v>mt</v>
          </cell>
          <cell r="M61" t="str">
            <v>m</v>
          </cell>
          <cell r="O61" t="str">
            <v>CODE</v>
          </cell>
          <cell r="P61" t="str">
            <v>(2)</v>
          </cell>
          <cell r="Q61" t="str">
            <v>(3)</v>
          </cell>
          <cell r="S61" t="str">
            <v>SETTING</v>
          </cell>
          <cell r="T61" t="str">
            <v>F8</v>
          </cell>
          <cell r="U61" t="str">
            <v>(Euro)</v>
          </cell>
          <cell r="V61" t="str">
            <v>F4</v>
          </cell>
          <cell r="W61" t="str">
            <v>F5</v>
          </cell>
        </row>
        <row r="67">
          <cell r="B67" t="str">
            <v>EQP.</v>
          </cell>
          <cell r="C67" t="str">
            <v>(1)</v>
          </cell>
          <cell r="F67" t="str">
            <v>ITEM</v>
          </cell>
          <cell r="J67" t="str">
            <v>MOLEC.</v>
          </cell>
          <cell r="K67" t="str">
            <v>DESIGN INLET</v>
          </cell>
          <cell r="M67" t="str">
            <v>DESIGN OUTLET</v>
          </cell>
          <cell r="O67" t="str">
            <v>STAGES</v>
          </cell>
          <cell r="R67" t="str">
            <v>MATERIAL</v>
          </cell>
          <cell r="T67" t="str">
            <v>ORIG.</v>
          </cell>
          <cell r="U67" t="str">
            <v>UNIT</v>
          </cell>
          <cell r="V67" t="str">
            <v>QUANTITY</v>
          </cell>
          <cell r="W67" t="str">
            <v>TOTAL</v>
          </cell>
        </row>
        <row r="68">
          <cell r="B68" t="str">
            <v>CODE</v>
          </cell>
          <cell r="C68" t="str">
            <v>CODE</v>
          </cell>
          <cell r="D68" t="str">
            <v>REV.</v>
          </cell>
          <cell r="E68" t="str">
            <v>UNIT</v>
          </cell>
          <cell r="F68" t="str">
            <v>old</v>
          </cell>
          <cell r="G68" t="str">
            <v>current</v>
          </cell>
          <cell r="H68" t="str">
            <v>SERVICE</v>
          </cell>
          <cell r="I68" t="str">
            <v>CAPACITY</v>
          </cell>
          <cell r="J68" t="str">
            <v>WEIGHT</v>
          </cell>
          <cell r="K68" t="str">
            <v>TEMP.</v>
          </cell>
          <cell r="L68" t="str">
            <v>PRESS.</v>
          </cell>
          <cell r="M68" t="str">
            <v>TEMP.</v>
          </cell>
          <cell r="N68" t="str">
            <v>PRESS.</v>
          </cell>
          <cell r="O68" t="str">
            <v>No.</v>
          </cell>
          <cell r="P68" t="str">
            <v>BHP</v>
          </cell>
          <cell r="Q68" t="str">
            <v>RPM</v>
          </cell>
          <cell r="R68" t="str">
            <v>CODE</v>
          </cell>
          <cell r="T68" t="str">
            <v>CURR.</v>
          </cell>
          <cell r="U68" t="str">
            <v>COST</v>
          </cell>
          <cell r="V68" t="str">
            <v>(Kg.)</v>
          </cell>
          <cell r="W68" t="str">
            <v>COST</v>
          </cell>
        </row>
        <row r="69">
          <cell r="B69" t="str">
            <v>F1</v>
          </cell>
          <cell r="E69" t="str">
            <v>F7</v>
          </cell>
          <cell r="G69" t="str">
            <v>F2</v>
          </cell>
          <cell r="H69" t="str">
            <v>F3</v>
          </cell>
          <cell r="I69" t="str">
            <v>m3/h</v>
          </cell>
          <cell r="K69" t="str">
            <v>°C</v>
          </cell>
          <cell r="L69" t="str">
            <v>Kg/cm2</v>
          </cell>
          <cell r="M69" t="str">
            <v>°C</v>
          </cell>
          <cell r="N69" t="str">
            <v>Kg/cm2</v>
          </cell>
          <cell r="R69" t="str">
            <v>(2)</v>
          </cell>
          <cell r="T69" t="str">
            <v>F8</v>
          </cell>
          <cell r="U69" t="str">
            <v>(Euro)</v>
          </cell>
          <cell r="V69" t="str">
            <v>F4</v>
          </cell>
          <cell r="W69" t="str">
            <v>F5</v>
          </cell>
        </row>
        <row r="83">
          <cell r="B83" t="str">
            <v>EQP.</v>
          </cell>
          <cell r="C83" t="str">
            <v>MAT.</v>
          </cell>
          <cell r="F83" t="str">
            <v>ITEM</v>
          </cell>
          <cell r="I83" t="str">
            <v xml:space="preserve">           F U I D</v>
          </cell>
          <cell r="K83" t="str">
            <v>VESSEL</v>
          </cell>
          <cell r="T83" t="str">
            <v>ORIG.</v>
          </cell>
          <cell r="U83" t="str">
            <v>UNIT</v>
          </cell>
          <cell r="V83" t="str">
            <v>QUANTITY</v>
          </cell>
          <cell r="W83" t="str">
            <v>TOTAL</v>
          </cell>
        </row>
        <row r="84">
          <cell r="B84" t="str">
            <v>CODE</v>
          </cell>
          <cell r="C84" t="str">
            <v>CODE</v>
          </cell>
          <cell r="D84" t="str">
            <v>REV.</v>
          </cell>
          <cell r="E84" t="str">
            <v>UNIT</v>
          </cell>
          <cell r="F84" t="str">
            <v>old</v>
          </cell>
          <cell r="G84" t="str">
            <v>current</v>
          </cell>
          <cell r="H84" t="str">
            <v>SERVICE</v>
          </cell>
          <cell r="I84" t="str">
            <v>TEMP.</v>
          </cell>
          <cell r="J84" t="str">
            <v>VISC.</v>
          </cell>
          <cell r="K84" t="str">
            <v>CAPACITY</v>
          </cell>
          <cell r="L84" t="str">
            <v>MOTOR</v>
          </cell>
          <cell r="M84" t="str">
            <v>ENTERING</v>
          </cell>
          <cell r="N84" t="str">
            <v>SUPPORT</v>
          </cell>
          <cell r="O84" t="str">
            <v>SEAL</v>
          </cell>
          <cell r="P84" t="str">
            <v>BHP</v>
          </cell>
          <cell r="Q84" t="str">
            <v>LENGHT</v>
          </cell>
          <cell r="T84" t="str">
            <v>CURR.</v>
          </cell>
          <cell r="U84" t="str">
            <v>COST</v>
          </cell>
          <cell r="V84" t="str">
            <v>(Kg.)</v>
          </cell>
          <cell r="W84" t="str">
            <v>COST</v>
          </cell>
        </row>
        <row r="85">
          <cell r="B85" t="str">
            <v>F1</v>
          </cell>
          <cell r="E85" t="str">
            <v>F7</v>
          </cell>
          <cell r="G85" t="str">
            <v>F2</v>
          </cell>
          <cell r="H85" t="str">
            <v>F3</v>
          </cell>
          <cell r="I85" t="str">
            <v>°C</v>
          </cell>
          <cell r="J85" t="str">
            <v>Cp</v>
          </cell>
          <cell r="K85" t="str">
            <v>m3</v>
          </cell>
          <cell r="L85" t="str">
            <v>Kw</v>
          </cell>
          <cell r="M85" t="str">
            <v>(1)</v>
          </cell>
          <cell r="N85" t="str">
            <v>(2)</v>
          </cell>
          <cell r="Q85" t="str">
            <v>m.</v>
          </cell>
          <cell r="T85" t="str">
            <v>F8</v>
          </cell>
          <cell r="U85" t="str">
            <v>(Euro)</v>
          </cell>
          <cell r="V85" t="str">
            <v>F4</v>
          </cell>
          <cell r="W85" t="str">
            <v>F5</v>
          </cell>
        </row>
        <row r="89">
          <cell r="B89">
            <v>5</v>
          </cell>
          <cell r="C89">
            <v>5</v>
          </cell>
          <cell r="D89">
            <v>4</v>
          </cell>
          <cell r="E89">
            <v>5</v>
          </cell>
          <cell r="F89">
            <v>3</v>
          </cell>
          <cell r="G89">
            <v>7</v>
          </cell>
          <cell r="H89">
            <v>23</v>
          </cell>
          <cell r="I89">
            <v>8</v>
          </cell>
          <cell r="J89">
            <v>8</v>
          </cell>
          <cell r="K89">
            <v>5</v>
          </cell>
          <cell r="L89">
            <v>6</v>
          </cell>
          <cell r="M89">
            <v>9</v>
          </cell>
          <cell r="N89">
            <v>9</v>
          </cell>
          <cell r="O89">
            <v>5</v>
          </cell>
          <cell r="P89">
            <v>6</v>
          </cell>
          <cell r="Q89">
            <v>6</v>
          </cell>
          <cell r="R89">
            <v>6</v>
          </cell>
          <cell r="S89">
            <v>6</v>
          </cell>
          <cell r="T89">
            <v>5</v>
          </cell>
          <cell r="U89">
            <v>9</v>
          </cell>
          <cell r="V89">
            <v>8</v>
          </cell>
          <cell r="W89">
            <v>10</v>
          </cell>
        </row>
        <row r="91">
          <cell r="B91">
            <v>5</v>
          </cell>
          <cell r="C91">
            <v>5</v>
          </cell>
          <cell r="D91">
            <v>4</v>
          </cell>
          <cell r="E91">
            <v>5</v>
          </cell>
          <cell r="F91">
            <v>3</v>
          </cell>
          <cell r="G91">
            <v>7</v>
          </cell>
          <cell r="H91">
            <v>23</v>
          </cell>
          <cell r="I91">
            <v>8</v>
          </cell>
          <cell r="J91">
            <v>8</v>
          </cell>
          <cell r="K91">
            <v>6</v>
          </cell>
          <cell r="L91">
            <v>8</v>
          </cell>
          <cell r="M91">
            <v>7</v>
          </cell>
          <cell r="N91">
            <v>7</v>
          </cell>
          <cell r="O91">
            <v>4</v>
          </cell>
          <cell r="P91">
            <v>8</v>
          </cell>
          <cell r="Q91">
            <v>6</v>
          </cell>
          <cell r="R91">
            <v>6</v>
          </cell>
          <cell r="S91">
            <v>6</v>
          </cell>
          <cell r="T91">
            <v>5</v>
          </cell>
          <cell r="U91">
            <v>9</v>
          </cell>
          <cell r="V91">
            <v>8</v>
          </cell>
          <cell r="W91">
            <v>10</v>
          </cell>
        </row>
        <row r="93">
          <cell r="B93">
            <v>5</v>
          </cell>
          <cell r="C93">
            <v>5</v>
          </cell>
          <cell r="D93">
            <v>4</v>
          </cell>
          <cell r="E93">
            <v>5</v>
          </cell>
          <cell r="F93">
            <v>3</v>
          </cell>
          <cell r="G93">
            <v>7</v>
          </cell>
          <cell r="H93">
            <v>23</v>
          </cell>
          <cell r="I93">
            <v>8</v>
          </cell>
          <cell r="J93">
            <v>6</v>
          </cell>
          <cell r="K93">
            <v>6</v>
          </cell>
          <cell r="L93">
            <v>6</v>
          </cell>
          <cell r="M93">
            <v>6</v>
          </cell>
          <cell r="N93">
            <v>5</v>
          </cell>
          <cell r="O93">
            <v>9</v>
          </cell>
          <cell r="P93">
            <v>7</v>
          </cell>
          <cell r="Q93">
            <v>7</v>
          </cell>
          <cell r="R93">
            <v>6</v>
          </cell>
          <cell r="S93">
            <v>8</v>
          </cell>
          <cell r="T93">
            <v>5</v>
          </cell>
          <cell r="U93">
            <v>9</v>
          </cell>
          <cell r="V93">
            <v>8</v>
          </cell>
          <cell r="W93">
            <v>10</v>
          </cell>
        </row>
        <row r="95">
          <cell r="B95">
            <v>5</v>
          </cell>
          <cell r="C95">
            <v>5</v>
          </cell>
          <cell r="D95">
            <v>4</v>
          </cell>
          <cell r="E95">
            <v>5</v>
          </cell>
          <cell r="F95">
            <v>3</v>
          </cell>
          <cell r="G95">
            <v>7</v>
          </cell>
          <cell r="H95">
            <v>23</v>
          </cell>
          <cell r="I95">
            <v>8</v>
          </cell>
          <cell r="J95">
            <v>6</v>
          </cell>
          <cell r="K95">
            <v>6</v>
          </cell>
          <cell r="L95">
            <v>6</v>
          </cell>
          <cell r="M95">
            <v>6</v>
          </cell>
          <cell r="N95">
            <v>7</v>
          </cell>
          <cell r="O95">
            <v>7</v>
          </cell>
          <cell r="P95">
            <v>7</v>
          </cell>
          <cell r="Q95">
            <v>7</v>
          </cell>
          <cell r="R95">
            <v>8</v>
          </cell>
          <cell r="S95">
            <v>6</v>
          </cell>
          <cell r="T95">
            <v>5</v>
          </cell>
          <cell r="U95">
            <v>9</v>
          </cell>
          <cell r="V95">
            <v>8</v>
          </cell>
          <cell r="W95">
            <v>10</v>
          </cell>
        </row>
        <row r="97">
          <cell r="B97">
            <v>5</v>
          </cell>
          <cell r="C97">
            <v>5</v>
          </cell>
          <cell r="D97">
            <v>4</v>
          </cell>
          <cell r="E97">
            <v>5</v>
          </cell>
          <cell r="F97">
            <v>3</v>
          </cell>
          <cell r="G97">
            <v>7</v>
          </cell>
          <cell r="H97">
            <v>23</v>
          </cell>
          <cell r="I97">
            <v>8</v>
          </cell>
          <cell r="J97">
            <v>6</v>
          </cell>
          <cell r="K97">
            <v>6</v>
          </cell>
          <cell r="L97">
            <v>7</v>
          </cell>
          <cell r="M97">
            <v>6</v>
          </cell>
          <cell r="N97">
            <v>6</v>
          </cell>
          <cell r="O97">
            <v>7</v>
          </cell>
          <cell r="P97">
            <v>7</v>
          </cell>
          <cell r="Q97">
            <v>7</v>
          </cell>
          <cell r="R97">
            <v>7</v>
          </cell>
          <cell r="S97">
            <v>7</v>
          </cell>
          <cell r="T97">
            <v>5</v>
          </cell>
          <cell r="U97">
            <v>9</v>
          </cell>
          <cell r="V97">
            <v>8</v>
          </cell>
          <cell r="W97">
            <v>10</v>
          </cell>
        </row>
        <row r="99">
          <cell r="B99">
            <v>5</v>
          </cell>
          <cell r="C99">
            <v>5</v>
          </cell>
          <cell r="D99">
            <v>4</v>
          </cell>
          <cell r="E99">
            <v>5</v>
          </cell>
          <cell r="F99">
            <v>3</v>
          </cell>
          <cell r="G99">
            <v>7</v>
          </cell>
          <cell r="H99">
            <v>23</v>
          </cell>
          <cell r="I99">
            <v>5</v>
          </cell>
          <cell r="J99">
            <v>5</v>
          </cell>
          <cell r="K99">
            <v>6</v>
          </cell>
          <cell r="L99">
            <v>8</v>
          </cell>
          <cell r="M99">
            <v>8</v>
          </cell>
          <cell r="N99">
            <v>6</v>
          </cell>
          <cell r="O99">
            <v>7</v>
          </cell>
          <cell r="P99">
            <v>5</v>
          </cell>
          <cell r="Q99">
            <v>6</v>
          </cell>
          <cell r="R99">
            <v>11</v>
          </cell>
          <cell r="S99">
            <v>7</v>
          </cell>
          <cell r="T99">
            <v>5</v>
          </cell>
          <cell r="U99">
            <v>9</v>
          </cell>
          <cell r="V99">
            <v>8</v>
          </cell>
          <cell r="W99">
            <v>10</v>
          </cell>
        </row>
        <row r="101">
          <cell r="B101">
            <v>5</v>
          </cell>
          <cell r="C101">
            <v>5</v>
          </cell>
          <cell r="D101">
            <v>4</v>
          </cell>
          <cell r="E101">
            <v>5</v>
          </cell>
          <cell r="F101">
            <v>3</v>
          </cell>
          <cell r="G101">
            <v>7</v>
          </cell>
          <cell r="H101">
            <v>23</v>
          </cell>
          <cell r="I101">
            <v>5</v>
          </cell>
          <cell r="J101">
            <v>5</v>
          </cell>
          <cell r="K101">
            <v>6</v>
          </cell>
          <cell r="L101">
            <v>8</v>
          </cell>
          <cell r="M101">
            <v>8</v>
          </cell>
          <cell r="N101">
            <v>6</v>
          </cell>
          <cell r="O101">
            <v>7</v>
          </cell>
          <cell r="P101">
            <v>5</v>
          </cell>
          <cell r="Q101">
            <v>5</v>
          </cell>
          <cell r="R101">
            <v>10</v>
          </cell>
          <cell r="S101">
            <v>9</v>
          </cell>
          <cell r="T101">
            <v>5</v>
          </cell>
          <cell r="U101">
            <v>9</v>
          </cell>
          <cell r="V101">
            <v>8</v>
          </cell>
          <cell r="W101">
            <v>10</v>
          </cell>
        </row>
        <row r="103">
          <cell r="B103">
            <v>5</v>
          </cell>
          <cell r="C103">
            <v>5</v>
          </cell>
          <cell r="D103">
            <v>4</v>
          </cell>
          <cell r="E103">
            <v>5</v>
          </cell>
          <cell r="F103">
            <v>3</v>
          </cell>
          <cell r="G103">
            <v>7</v>
          </cell>
          <cell r="H103">
            <v>23</v>
          </cell>
          <cell r="I103">
            <v>5</v>
          </cell>
          <cell r="J103">
            <v>8</v>
          </cell>
          <cell r="K103">
            <v>6</v>
          </cell>
          <cell r="L103">
            <v>13</v>
          </cell>
          <cell r="M103">
            <v>6</v>
          </cell>
          <cell r="N103">
            <v>6</v>
          </cell>
          <cell r="O103">
            <v>6</v>
          </cell>
          <cell r="P103">
            <v>6</v>
          </cell>
          <cell r="Q103">
            <v>6</v>
          </cell>
          <cell r="R103">
            <v>6</v>
          </cell>
          <cell r="S103">
            <v>6</v>
          </cell>
          <cell r="T103">
            <v>5</v>
          </cell>
          <cell r="U103">
            <v>9</v>
          </cell>
          <cell r="V103">
            <v>8</v>
          </cell>
          <cell r="W103">
            <v>10</v>
          </cell>
        </row>
        <row r="105">
          <cell r="B105">
            <v>5</v>
          </cell>
          <cell r="C105">
            <v>5</v>
          </cell>
          <cell r="D105">
            <v>4</v>
          </cell>
          <cell r="E105">
            <v>5</v>
          </cell>
          <cell r="F105">
            <v>3</v>
          </cell>
          <cell r="G105">
            <v>7</v>
          </cell>
          <cell r="H105">
            <v>23</v>
          </cell>
          <cell r="I105">
            <v>5</v>
          </cell>
          <cell r="J105">
            <v>6</v>
          </cell>
          <cell r="K105">
            <v>9</v>
          </cell>
          <cell r="L105">
            <v>7</v>
          </cell>
          <cell r="M105">
            <v>8</v>
          </cell>
          <cell r="N105">
            <v>7</v>
          </cell>
          <cell r="O105">
            <v>8</v>
          </cell>
          <cell r="P105">
            <v>7</v>
          </cell>
          <cell r="Q105">
            <v>5</v>
          </cell>
          <cell r="R105">
            <v>6</v>
          </cell>
          <cell r="S105">
            <v>6</v>
          </cell>
          <cell r="T105">
            <v>5</v>
          </cell>
          <cell r="U105">
            <v>9</v>
          </cell>
          <cell r="V105">
            <v>8</v>
          </cell>
          <cell r="W105">
            <v>10</v>
          </cell>
        </row>
        <row r="107">
          <cell r="B107">
            <v>5</v>
          </cell>
          <cell r="C107">
            <v>5</v>
          </cell>
          <cell r="D107">
            <v>4</v>
          </cell>
          <cell r="E107">
            <v>5</v>
          </cell>
          <cell r="F107">
            <v>3</v>
          </cell>
          <cell r="G107">
            <v>7</v>
          </cell>
          <cell r="H107">
            <v>23</v>
          </cell>
          <cell r="I107">
            <v>8</v>
          </cell>
          <cell r="J107">
            <v>8</v>
          </cell>
          <cell r="K107">
            <v>7</v>
          </cell>
          <cell r="L107">
            <v>5</v>
          </cell>
          <cell r="M107">
            <v>6</v>
          </cell>
          <cell r="N107">
            <v>7</v>
          </cell>
          <cell r="O107">
            <v>6</v>
          </cell>
          <cell r="P107">
            <v>6</v>
          </cell>
          <cell r="Q107">
            <v>7</v>
          </cell>
          <cell r="R107">
            <v>8</v>
          </cell>
          <cell r="S107">
            <v>6</v>
          </cell>
          <cell r="T107">
            <v>5</v>
          </cell>
          <cell r="U107">
            <v>9</v>
          </cell>
          <cell r="V107">
            <v>8</v>
          </cell>
          <cell r="W107">
            <v>10</v>
          </cell>
        </row>
        <row r="109">
          <cell r="B109">
            <v>5</v>
          </cell>
          <cell r="C109">
            <v>5</v>
          </cell>
          <cell r="D109">
            <v>4</v>
          </cell>
          <cell r="E109">
            <v>5</v>
          </cell>
          <cell r="F109">
            <v>3</v>
          </cell>
          <cell r="G109">
            <v>7</v>
          </cell>
          <cell r="H109">
            <v>23</v>
          </cell>
          <cell r="I109">
            <v>5</v>
          </cell>
          <cell r="J109">
            <v>5</v>
          </cell>
          <cell r="K109">
            <v>6</v>
          </cell>
          <cell r="L109">
            <v>8</v>
          </cell>
          <cell r="M109">
            <v>8</v>
          </cell>
          <cell r="N109">
            <v>6</v>
          </cell>
          <cell r="O109">
            <v>7</v>
          </cell>
          <cell r="P109">
            <v>6</v>
          </cell>
          <cell r="Q109">
            <v>8</v>
          </cell>
          <cell r="R109">
            <v>8</v>
          </cell>
          <cell r="S109">
            <v>7</v>
          </cell>
          <cell r="T109">
            <v>5</v>
          </cell>
          <cell r="U109">
            <v>9</v>
          </cell>
          <cell r="V109">
            <v>8</v>
          </cell>
          <cell r="W109">
            <v>10</v>
          </cell>
        </row>
        <row r="111">
          <cell r="B111">
            <v>5</v>
          </cell>
          <cell r="C111">
            <v>5</v>
          </cell>
          <cell r="D111">
            <v>4</v>
          </cell>
          <cell r="E111">
            <v>5</v>
          </cell>
          <cell r="F111">
            <v>3</v>
          </cell>
          <cell r="G111">
            <v>7</v>
          </cell>
          <cell r="H111">
            <v>23</v>
          </cell>
          <cell r="I111">
            <v>6</v>
          </cell>
          <cell r="J111">
            <v>5</v>
          </cell>
          <cell r="K111">
            <v>6</v>
          </cell>
          <cell r="L111">
            <v>6</v>
          </cell>
          <cell r="M111">
            <v>6</v>
          </cell>
          <cell r="N111">
            <v>7</v>
          </cell>
          <cell r="O111">
            <v>10</v>
          </cell>
          <cell r="P111">
            <v>9</v>
          </cell>
          <cell r="Q111">
            <v>8</v>
          </cell>
          <cell r="R111">
            <v>6</v>
          </cell>
          <cell r="S111">
            <v>5</v>
          </cell>
          <cell r="T111">
            <v>5</v>
          </cell>
          <cell r="U111">
            <v>9</v>
          </cell>
          <cell r="V111">
            <v>8</v>
          </cell>
          <cell r="W111">
            <v>10</v>
          </cell>
        </row>
        <row r="113">
          <cell r="B113">
            <v>5</v>
          </cell>
          <cell r="C113">
            <v>5</v>
          </cell>
          <cell r="D113">
            <v>4</v>
          </cell>
          <cell r="E113">
            <v>5</v>
          </cell>
          <cell r="F113">
            <v>3</v>
          </cell>
          <cell r="G113">
            <v>7</v>
          </cell>
          <cell r="H113">
            <v>23</v>
          </cell>
          <cell r="I113">
            <v>6</v>
          </cell>
          <cell r="J113">
            <v>5</v>
          </cell>
          <cell r="K113">
            <v>6</v>
          </cell>
          <cell r="L113">
            <v>6</v>
          </cell>
          <cell r="M113">
            <v>6</v>
          </cell>
          <cell r="N113">
            <v>7</v>
          </cell>
          <cell r="O113">
            <v>8</v>
          </cell>
          <cell r="P113">
            <v>7</v>
          </cell>
          <cell r="Q113">
            <v>6</v>
          </cell>
          <cell r="R113">
            <v>9</v>
          </cell>
          <cell r="S113">
            <v>8</v>
          </cell>
          <cell r="T113">
            <v>5</v>
          </cell>
          <cell r="U113">
            <v>9</v>
          </cell>
          <cell r="V113">
            <v>8</v>
          </cell>
          <cell r="W113">
            <v>10</v>
          </cell>
        </row>
        <row r="115">
          <cell r="B115">
            <v>5</v>
          </cell>
          <cell r="C115">
            <v>5</v>
          </cell>
          <cell r="D115">
            <v>4</v>
          </cell>
          <cell r="E115">
            <v>5</v>
          </cell>
          <cell r="F115">
            <v>3</v>
          </cell>
          <cell r="G115">
            <v>7</v>
          </cell>
          <cell r="H115">
            <v>23</v>
          </cell>
          <cell r="I115">
            <v>8</v>
          </cell>
          <cell r="J115">
            <v>6</v>
          </cell>
          <cell r="K115">
            <v>7</v>
          </cell>
          <cell r="L115">
            <v>7</v>
          </cell>
          <cell r="M115">
            <v>7</v>
          </cell>
          <cell r="N115">
            <v>7</v>
          </cell>
          <cell r="O115">
            <v>8</v>
          </cell>
          <cell r="P115">
            <v>7</v>
          </cell>
          <cell r="Q115">
            <v>6</v>
          </cell>
          <cell r="R115">
            <v>8</v>
          </cell>
          <cell r="S115">
            <v>3</v>
          </cell>
          <cell r="T115">
            <v>5</v>
          </cell>
          <cell r="U115">
            <v>9</v>
          </cell>
          <cell r="V115">
            <v>8</v>
          </cell>
          <cell r="W115">
            <v>10</v>
          </cell>
        </row>
        <row r="117">
          <cell r="B117">
            <v>5</v>
          </cell>
          <cell r="C117">
            <v>5</v>
          </cell>
          <cell r="D117">
            <v>4</v>
          </cell>
          <cell r="E117">
            <v>5</v>
          </cell>
          <cell r="F117">
            <v>3</v>
          </cell>
          <cell r="G117">
            <v>7</v>
          </cell>
          <cell r="H117">
            <v>23</v>
          </cell>
          <cell r="I117">
            <v>8</v>
          </cell>
          <cell r="J117">
            <v>6</v>
          </cell>
          <cell r="K117">
            <v>7</v>
          </cell>
          <cell r="L117">
            <v>7</v>
          </cell>
          <cell r="M117">
            <v>7</v>
          </cell>
          <cell r="N117">
            <v>7</v>
          </cell>
          <cell r="O117">
            <v>8</v>
          </cell>
          <cell r="P117">
            <v>7</v>
          </cell>
          <cell r="Q117">
            <v>6</v>
          </cell>
          <cell r="R117">
            <v>8</v>
          </cell>
          <cell r="S117">
            <v>3</v>
          </cell>
          <cell r="T117">
            <v>5</v>
          </cell>
          <cell r="U117">
            <v>9</v>
          </cell>
          <cell r="V117">
            <v>8</v>
          </cell>
          <cell r="W117">
            <v>10</v>
          </cell>
        </row>
        <row r="119">
          <cell r="B119">
            <v>5</v>
          </cell>
          <cell r="C119">
            <v>5</v>
          </cell>
          <cell r="D119">
            <v>4</v>
          </cell>
          <cell r="E119">
            <v>5</v>
          </cell>
          <cell r="F119">
            <v>3</v>
          </cell>
          <cell r="G119">
            <v>7</v>
          </cell>
          <cell r="H119">
            <v>23</v>
          </cell>
          <cell r="I119">
            <v>6</v>
          </cell>
          <cell r="J119">
            <v>7</v>
          </cell>
          <cell r="K119">
            <v>7</v>
          </cell>
          <cell r="L119">
            <v>12</v>
          </cell>
          <cell r="M119">
            <v>11</v>
          </cell>
          <cell r="N119">
            <v>11</v>
          </cell>
          <cell r="O119">
            <v>7</v>
          </cell>
          <cell r="P119">
            <v>5</v>
          </cell>
          <cell r="Q119">
            <v>5</v>
          </cell>
          <cell r="R119">
            <v>2</v>
          </cell>
          <cell r="S119">
            <v>1</v>
          </cell>
          <cell r="T119">
            <v>5</v>
          </cell>
          <cell r="U119">
            <v>9</v>
          </cell>
          <cell r="V119">
            <v>8</v>
          </cell>
          <cell r="W119">
            <v>10</v>
          </cell>
        </row>
        <row r="121">
          <cell r="B121">
            <v>5</v>
          </cell>
          <cell r="C121">
            <v>5</v>
          </cell>
          <cell r="D121">
            <v>4</v>
          </cell>
          <cell r="E121">
            <v>5</v>
          </cell>
          <cell r="F121">
            <v>3</v>
          </cell>
          <cell r="G121">
            <v>7</v>
          </cell>
          <cell r="H121">
            <v>23</v>
          </cell>
          <cell r="I121">
            <v>6</v>
          </cell>
          <cell r="J121">
            <v>6</v>
          </cell>
          <cell r="K121">
            <v>6</v>
          </cell>
          <cell r="L121">
            <v>7</v>
          </cell>
          <cell r="M121">
            <v>7</v>
          </cell>
          <cell r="N121">
            <v>7</v>
          </cell>
          <cell r="O121">
            <v>7</v>
          </cell>
          <cell r="P121">
            <v>7</v>
          </cell>
          <cell r="Q121">
            <v>7</v>
          </cell>
          <cell r="R121">
            <v>7</v>
          </cell>
          <cell r="S121">
            <v>7</v>
          </cell>
          <cell r="T121">
            <v>5</v>
          </cell>
          <cell r="U121">
            <v>9</v>
          </cell>
          <cell r="V121">
            <v>8</v>
          </cell>
          <cell r="W121">
            <v>10</v>
          </cell>
        </row>
        <row r="123">
          <cell r="B123">
            <v>5</v>
          </cell>
          <cell r="C123">
            <v>5</v>
          </cell>
          <cell r="D123">
            <v>4</v>
          </cell>
          <cell r="E123">
            <v>5</v>
          </cell>
          <cell r="F123">
            <v>3</v>
          </cell>
          <cell r="G123">
            <v>7</v>
          </cell>
          <cell r="H123">
            <v>23</v>
          </cell>
          <cell r="I123">
            <v>8</v>
          </cell>
          <cell r="J123">
            <v>7</v>
          </cell>
          <cell r="K123">
            <v>7</v>
          </cell>
          <cell r="L123">
            <v>5</v>
          </cell>
          <cell r="M123">
            <v>5</v>
          </cell>
          <cell r="N123">
            <v>5</v>
          </cell>
          <cell r="O123">
            <v>8</v>
          </cell>
          <cell r="P123">
            <v>7</v>
          </cell>
          <cell r="Q123">
            <v>8</v>
          </cell>
          <cell r="R123">
            <v>7</v>
          </cell>
          <cell r="S123">
            <v>7</v>
          </cell>
          <cell r="T123">
            <v>5</v>
          </cell>
          <cell r="U123">
            <v>9</v>
          </cell>
          <cell r="V123">
            <v>8</v>
          </cell>
          <cell r="W123">
            <v>10</v>
          </cell>
        </row>
        <row r="125">
          <cell r="B125">
            <v>5</v>
          </cell>
          <cell r="C125">
            <v>5</v>
          </cell>
          <cell r="D125">
            <v>4</v>
          </cell>
          <cell r="E125">
            <v>5</v>
          </cell>
          <cell r="F125">
            <v>3</v>
          </cell>
          <cell r="G125">
            <v>7</v>
          </cell>
          <cell r="H125">
            <v>23</v>
          </cell>
          <cell r="I125">
            <v>7</v>
          </cell>
          <cell r="J125">
            <v>6</v>
          </cell>
          <cell r="K125">
            <v>8</v>
          </cell>
          <cell r="L125">
            <v>7</v>
          </cell>
          <cell r="M125">
            <v>8</v>
          </cell>
          <cell r="N125">
            <v>7</v>
          </cell>
          <cell r="O125">
            <v>7</v>
          </cell>
          <cell r="P125">
            <v>7</v>
          </cell>
          <cell r="Q125">
            <v>7</v>
          </cell>
          <cell r="R125">
            <v>5</v>
          </cell>
          <cell r="S125">
            <v>5</v>
          </cell>
          <cell r="T125">
            <v>5</v>
          </cell>
          <cell r="U125">
            <v>9</v>
          </cell>
          <cell r="V125">
            <v>8</v>
          </cell>
          <cell r="W125">
            <v>10</v>
          </cell>
        </row>
        <row r="129">
          <cell r="B129" t="str">
            <v>FU</v>
          </cell>
          <cell r="E129" t="str">
            <v/>
          </cell>
          <cell r="T129" t="str">
            <v>EUR</v>
          </cell>
          <cell r="U129">
            <v>0</v>
          </cell>
          <cell r="V129">
            <v>0</v>
          </cell>
          <cell r="W129">
            <v>0</v>
          </cell>
          <cell r="X129" t="str">
            <v>.</v>
          </cell>
          <cell r="AB129" t="str">
            <v>FURN</v>
          </cell>
        </row>
        <row r="131">
          <cell r="B131" t="str">
            <v>BO</v>
          </cell>
          <cell r="E131" t="str">
            <v/>
          </cell>
          <cell r="T131" t="str">
            <v>EUR</v>
          </cell>
          <cell r="U131">
            <v>0</v>
          </cell>
          <cell r="V131">
            <v>0</v>
          </cell>
          <cell r="W131">
            <v>0</v>
          </cell>
          <cell r="X131" t="str">
            <v>.</v>
          </cell>
          <cell r="AB131" t="str">
            <v>BOIL</v>
          </cell>
        </row>
        <row r="133">
          <cell r="B133" t="str">
            <v>ST</v>
          </cell>
          <cell r="E133" t="str">
            <v/>
          </cell>
          <cell r="T133" t="str">
            <v>EUR</v>
          </cell>
          <cell r="U133">
            <v>0</v>
          </cell>
          <cell r="V133">
            <v>0</v>
          </cell>
          <cell r="W133">
            <v>0</v>
          </cell>
          <cell r="X133" t="str">
            <v>.</v>
          </cell>
          <cell r="AB133" t="str">
            <v>STAC</v>
          </cell>
        </row>
        <row r="135">
          <cell r="B135" t="str">
            <v>FL</v>
          </cell>
          <cell r="E135" t="str">
            <v/>
          </cell>
          <cell r="T135" t="str">
            <v>EUR</v>
          </cell>
          <cell r="U135">
            <v>0</v>
          </cell>
          <cell r="V135">
            <v>0</v>
          </cell>
          <cell r="W135">
            <v>0</v>
          </cell>
          <cell r="X135" t="str">
            <v>.</v>
          </cell>
          <cell r="AB135" t="str">
            <v>FLAR</v>
          </cell>
        </row>
        <row r="137">
          <cell r="B137" t="str">
            <v>CO</v>
          </cell>
          <cell r="E137" t="str">
            <v/>
          </cell>
          <cell r="T137" t="str">
            <v>EUR</v>
          </cell>
          <cell r="U137">
            <v>0</v>
          </cell>
          <cell r="V137">
            <v>0</v>
          </cell>
          <cell r="W137">
            <v>0</v>
          </cell>
          <cell r="X137" t="str">
            <v>.</v>
          </cell>
          <cell r="AB137" t="str">
            <v>COOL</v>
          </cell>
        </row>
        <row r="139">
          <cell r="B139" t="str">
            <v>RE</v>
          </cell>
          <cell r="E139" t="str">
            <v/>
          </cell>
          <cell r="N139">
            <v>0</v>
          </cell>
          <cell r="T139" t="str">
            <v>EUR</v>
          </cell>
          <cell r="U139">
            <v>0</v>
          </cell>
          <cell r="V139">
            <v>0</v>
          </cell>
          <cell r="W139">
            <v>0</v>
          </cell>
          <cell r="X139" t="str">
            <v>§</v>
          </cell>
          <cell r="Y139" t="str">
            <v>.</v>
          </cell>
          <cell r="AB139" t="str">
            <v>REAC</v>
          </cell>
          <cell r="AC139" t="str">
            <v>.</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BA139">
            <v>0</v>
          </cell>
          <cell r="BB139">
            <v>2.5</v>
          </cell>
          <cell r="BC139">
            <v>5</v>
          </cell>
          <cell r="BD139">
            <v>5</v>
          </cell>
        </row>
        <row r="141">
          <cell r="B141" t="str">
            <v>TO</v>
          </cell>
          <cell r="E141" t="str">
            <v/>
          </cell>
          <cell r="N141">
            <v>0</v>
          </cell>
          <cell r="S141" t="str">
            <v>-</v>
          </cell>
          <cell r="T141" t="str">
            <v>EUR</v>
          </cell>
          <cell r="U141">
            <v>0</v>
          </cell>
          <cell r="V141">
            <v>0</v>
          </cell>
          <cell r="W141">
            <v>0</v>
          </cell>
          <cell r="X141" t="str">
            <v>§</v>
          </cell>
          <cell r="Y141" t="str">
            <v>.</v>
          </cell>
          <cell r="AB141" t="str">
            <v>TOWE</v>
          </cell>
          <cell r="AC141" t="str">
            <v>.</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cell r="BA141">
            <v>0</v>
          </cell>
          <cell r="BB141">
            <v>2.5</v>
          </cell>
          <cell r="BC141">
            <v>5</v>
          </cell>
          <cell r="BD141">
            <v>5</v>
          </cell>
        </row>
        <row r="143">
          <cell r="B143" t="str">
            <v>TR</v>
          </cell>
          <cell r="E143" t="str">
            <v/>
          </cell>
          <cell r="T143" t="str">
            <v>EUR</v>
          </cell>
          <cell r="U143">
            <v>0</v>
          </cell>
          <cell r="V143">
            <v>0</v>
          </cell>
          <cell r="W143">
            <v>0</v>
          </cell>
          <cell r="X143" t="str">
            <v>.</v>
          </cell>
          <cell r="AB143" t="str">
            <v>TRAY</v>
          </cell>
        </row>
        <row r="145">
          <cell r="B145" t="str">
            <v>EX</v>
          </cell>
          <cell r="C145" t="str">
            <v>.</v>
          </cell>
          <cell r="E145" t="str">
            <v/>
          </cell>
          <cell r="T145" t="str">
            <v>EUR</v>
          </cell>
          <cell r="U145">
            <v>0</v>
          </cell>
          <cell r="V145">
            <v>0</v>
          </cell>
          <cell r="W145">
            <v>0</v>
          </cell>
          <cell r="X145" t="str">
            <v>§</v>
          </cell>
          <cell r="Y145" t="str">
            <v xml:space="preserve"> .</v>
          </cell>
          <cell r="AB145" t="str">
            <v>EXCH</v>
          </cell>
          <cell r="AC145" t="str">
            <v>.</v>
          </cell>
          <cell r="AD145" t="str">
            <v>M</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t="str">
            <v>.</v>
          </cell>
          <cell r="AT145" t="str">
            <v>.</v>
          </cell>
          <cell r="AU145" t="str">
            <v>.</v>
          </cell>
          <cell r="AV145" t="str">
            <v>...</v>
          </cell>
          <cell r="AW145">
            <v>0</v>
          </cell>
          <cell r="AX145" t="str">
            <v xml:space="preserve">  Wrong</v>
          </cell>
          <cell r="AY145">
            <v>0</v>
          </cell>
        </row>
        <row r="147">
          <cell r="B147" t="str">
            <v>AI</v>
          </cell>
          <cell r="E147" t="str">
            <v/>
          </cell>
          <cell r="T147" t="str">
            <v>EUR</v>
          </cell>
          <cell r="U147">
            <v>0</v>
          </cell>
          <cell r="V147">
            <v>0</v>
          </cell>
          <cell r="W147">
            <v>0</v>
          </cell>
          <cell r="X147" t="str">
            <v>.</v>
          </cell>
          <cell r="AB147" t="str">
            <v>AIRC</v>
          </cell>
          <cell r="AC147">
            <v>0</v>
          </cell>
        </row>
        <row r="149">
          <cell r="B149" t="str">
            <v>VE</v>
          </cell>
          <cell r="E149" t="str">
            <v/>
          </cell>
          <cell r="N149">
            <v>0</v>
          </cell>
          <cell r="S149" t="str">
            <v>-</v>
          </cell>
          <cell r="T149" t="str">
            <v>EUR</v>
          </cell>
          <cell r="U149">
            <v>0</v>
          </cell>
          <cell r="V149">
            <v>0</v>
          </cell>
          <cell r="W149">
            <v>0</v>
          </cell>
          <cell r="X149" t="str">
            <v>§</v>
          </cell>
          <cell r="Y149" t="str">
            <v>.</v>
          </cell>
          <cell r="AB149" t="str">
            <v>VESS</v>
          </cell>
          <cell r="AC149" t="str">
            <v>.</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BA149">
            <v>0</v>
          </cell>
          <cell r="BB149">
            <v>2.5</v>
          </cell>
          <cell r="BC149">
            <v>5</v>
          </cell>
          <cell r="BD149">
            <v>5</v>
          </cell>
        </row>
        <row r="151">
          <cell r="B151" t="str">
            <v>CP</v>
          </cell>
          <cell r="E151" t="str">
            <v/>
          </cell>
          <cell r="T151" t="str">
            <v>EUR</v>
          </cell>
          <cell r="U151">
            <v>0</v>
          </cell>
          <cell r="V151">
            <v>0</v>
          </cell>
          <cell r="W151">
            <v>0</v>
          </cell>
          <cell r="X151" t="str">
            <v>.</v>
          </cell>
          <cell r="AB151" t="str">
            <v>CPUM</v>
          </cell>
        </row>
        <row r="153">
          <cell r="B153" t="str">
            <v>RP</v>
          </cell>
          <cell r="E153" t="str">
            <v/>
          </cell>
          <cell r="T153" t="str">
            <v>EUR</v>
          </cell>
          <cell r="U153">
            <v>0</v>
          </cell>
          <cell r="V153">
            <v>0</v>
          </cell>
          <cell r="W153">
            <v>0</v>
          </cell>
          <cell r="X153" t="str">
            <v>.</v>
          </cell>
          <cell r="AB153" t="str">
            <v>RPUM</v>
          </cell>
        </row>
        <row r="155">
          <cell r="B155" t="str">
            <v>CC</v>
          </cell>
          <cell r="E155" t="str">
            <v/>
          </cell>
          <cell r="T155" t="str">
            <v>EUR</v>
          </cell>
          <cell r="U155">
            <v>0</v>
          </cell>
          <cell r="V155">
            <v>0</v>
          </cell>
          <cell r="W155">
            <v>0</v>
          </cell>
          <cell r="X155" t="str">
            <v>.</v>
          </cell>
          <cell r="AB155" t="str">
            <v>CCOM</v>
          </cell>
        </row>
        <row r="157">
          <cell r="B157" t="str">
            <v>RC</v>
          </cell>
          <cell r="E157" t="str">
            <v/>
          </cell>
          <cell r="T157" t="str">
            <v>EUR</v>
          </cell>
          <cell r="U157">
            <v>0</v>
          </cell>
          <cell r="V157">
            <v>0</v>
          </cell>
          <cell r="W157">
            <v>0</v>
          </cell>
          <cell r="X157" t="str">
            <v>.</v>
          </cell>
          <cell r="AB157" t="str">
            <v>RCOM</v>
          </cell>
        </row>
        <row r="159">
          <cell r="B159" t="str">
            <v>DR</v>
          </cell>
          <cell r="E159" t="str">
            <v/>
          </cell>
          <cell r="T159" t="str">
            <v>EUR</v>
          </cell>
          <cell r="U159">
            <v>0</v>
          </cell>
          <cell r="V159">
            <v>0</v>
          </cell>
          <cell r="W159">
            <v>0</v>
          </cell>
          <cell r="X159" t="str">
            <v>.</v>
          </cell>
          <cell r="AB159" t="str">
            <v>DRIV</v>
          </cell>
        </row>
        <row r="161">
          <cell r="B161" t="str">
            <v>MI</v>
          </cell>
          <cell r="E161" t="str">
            <v/>
          </cell>
          <cell r="T161" t="str">
            <v>EUR</v>
          </cell>
          <cell r="U161">
            <v>0</v>
          </cell>
          <cell r="V161">
            <v>0</v>
          </cell>
          <cell r="W161">
            <v>0</v>
          </cell>
          <cell r="X161" t="str">
            <v>.</v>
          </cell>
          <cell r="AB161" t="str">
            <v>MISC</v>
          </cell>
        </row>
        <row r="163">
          <cell r="B163" t="str">
            <v>TK</v>
          </cell>
          <cell r="E163" t="str">
            <v/>
          </cell>
          <cell r="T163" t="str">
            <v>EUR</v>
          </cell>
          <cell r="U163">
            <v>0</v>
          </cell>
          <cell r="V163">
            <v>0</v>
          </cell>
          <cell r="W163">
            <v>0</v>
          </cell>
          <cell r="X163" t="str">
            <v>.</v>
          </cell>
          <cell r="AB163" t="str">
            <v>TANK</v>
          </cell>
          <cell r="AC163" t="b">
            <v>0</v>
          </cell>
          <cell r="AD163" t="b">
            <v>0</v>
          </cell>
          <cell r="AE163">
            <v>0</v>
          </cell>
          <cell r="AF163">
            <v>0</v>
          </cell>
        </row>
        <row r="165">
          <cell r="B165" t="str">
            <v>MX</v>
          </cell>
          <cell r="E165" t="str">
            <v/>
          </cell>
          <cell r="T165" t="str">
            <v>EUR</v>
          </cell>
          <cell r="U165">
            <v>0</v>
          </cell>
          <cell r="V165">
            <v>0</v>
          </cell>
          <cell r="W165">
            <v>0</v>
          </cell>
          <cell r="X165" t="str">
            <v>.</v>
          </cell>
          <cell r="AB165" t="str">
            <v>MIXE</v>
          </cell>
        </row>
        <row r="169">
          <cell r="B169" t="str">
            <v>(1)</v>
          </cell>
          <cell r="C169" t="str">
            <v>B = BOX TYPE ; C = CYLINDRICAL</v>
          </cell>
        </row>
        <row r="170">
          <cell r="B170" t="str">
            <v>(2)</v>
          </cell>
          <cell r="C170" t="str">
            <v>PREFABRICATION EXTENT : T = TOTAL ; H = HIGH ; S = STANDARD</v>
          </cell>
        </row>
        <row r="171">
          <cell r="B171" t="str">
            <v>(3)</v>
          </cell>
          <cell r="C171" t="str">
            <v>ME = MATERIAL PLUS ERECTION ; PM = PREFABRICATED MATERIAL ONLY</v>
          </cell>
        </row>
        <row r="176">
          <cell r="B176" t="str">
            <v>(1)</v>
          </cell>
          <cell r="C176" t="str">
            <v>S = SHOP ASSEMBLED ; F = FIELD ASSEMBLED</v>
          </cell>
        </row>
        <row r="183">
          <cell r="B183" t="str">
            <v>(1)</v>
          </cell>
          <cell r="C183" t="str">
            <v>C = CONCRETE ; S = STEEL</v>
          </cell>
        </row>
        <row r="184">
          <cell r="B184" t="str">
            <v>(2)</v>
          </cell>
          <cell r="C184" t="str">
            <v>B = BARE ; R = WITH REFRACTORY FIELD ASSEMBLED ; W = WHOLE ; E = IN ELEMENTS</v>
          </cell>
        </row>
        <row r="191">
          <cell r="B191" t="str">
            <v>(1)</v>
          </cell>
          <cell r="C191" t="str">
            <v>SS = SELF SUPPORTED ; GS = GUY WIRE SUPPORTED ; DS = DERRIK SUPPORTED</v>
          </cell>
        </row>
        <row r="192">
          <cell r="B192" t="str">
            <v>(2)</v>
          </cell>
          <cell r="C192" t="str">
            <v>OP = ONE PIECE ; MP = MORE PIECES</v>
          </cell>
        </row>
        <row r="205">
          <cell r="B205" t="str">
            <v>(1)</v>
          </cell>
          <cell r="C205" t="str">
            <v>VS = VERTICAL ON SKIRT ; VB = VERTICAL ON BRACKETS ; VL = VERTICAL ON LEGS ; J = JACKET</v>
          </cell>
        </row>
        <row r="206">
          <cell r="B206" t="str">
            <v>(2)</v>
          </cell>
          <cell r="C206" t="str">
            <v>H = HOT ; C = COLD</v>
          </cell>
        </row>
        <row r="207">
          <cell r="B207" t="str">
            <v>(3)</v>
          </cell>
          <cell r="C207" t="str">
            <v>EF = ELECTRICALLY FINISHED ; GL = GLASS LINED ; EL = EBONITE LINED ; RF = REFRACTORY FIELD INSTALLED ; RS = REFRACTORY SHOP INSTALLED</v>
          </cell>
        </row>
        <row r="208">
          <cell r="B208" t="str">
            <v>?</v>
          </cell>
          <cell r="C208" t="str">
            <v>MODIFIED = WEIGHT AND/OR COST DATA (IN REMAKS §)</v>
          </cell>
        </row>
        <row r="209">
          <cell r="B209" t="str">
            <v>T</v>
          </cell>
          <cell r="C209" t="str">
            <v>LOWER TEMPERATURE TO - 29 °C (IN REMAKS §)</v>
          </cell>
        </row>
        <row r="212">
          <cell r="B212" t="str">
            <v>(1)</v>
          </cell>
          <cell r="C212" t="str">
            <v>SECTION (2 OR 3) T = TOP ; M = MID ; B = BOTTOM</v>
          </cell>
        </row>
        <row r="213">
          <cell r="B213" t="str">
            <v>(2)</v>
          </cell>
          <cell r="C213" t="str">
            <v>GREY BACKGROUND + BOLD CAR. FORMATTING FOR WIND THICKNESS &gt; 3 mm.</v>
          </cell>
        </row>
        <row r="214">
          <cell r="B214" t="str">
            <v>(3)</v>
          </cell>
          <cell r="C214" t="str">
            <v>S = SIEVE ; V = VALVE ; B = BUBBLE CAP</v>
          </cell>
        </row>
        <row r="215">
          <cell r="B215" t="str">
            <v>(4)</v>
          </cell>
          <cell r="C215" t="str">
            <v>H = HOT ; C = COLD</v>
          </cell>
        </row>
        <row r="216">
          <cell r="B216" t="str">
            <v>?</v>
          </cell>
          <cell r="C216" t="str">
            <v>MODIFIED = WEIGHT AND/OR COST DATA (IN REMAKS §)</v>
          </cell>
        </row>
        <row r="217">
          <cell r="B217" t="str">
            <v>T</v>
          </cell>
          <cell r="C217" t="str">
            <v>LOWER TEMPERATURE TO - 29 °C (IN REMAKS §)</v>
          </cell>
        </row>
        <row r="219">
          <cell r="B219" t="str">
            <v>(1)</v>
          </cell>
          <cell r="C219" t="str">
            <v>S = SIEVE ; V = VALVE ; B = BUBBLE CAP</v>
          </cell>
        </row>
        <row r="226">
          <cell r="B226" t="str">
            <v>(1)</v>
          </cell>
          <cell r="C226" t="str">
            <v>PATTERN : T = TRIANGULAR ; Q = SQUARE</v>
          </cell>
        </row>
        <row r="227">
          <cell r="B227" t="str">
            <v>?</v>
          </cell>
          <cell r="C227" t="str">
            <v>MODIFIED = WEIGHT AND/OR COST DATA (IN REMAKS §)</v>
          </cell>
        </row>
        <row r="240">
          <cell r="B240" t="str">
            <v>(1)</v>
          </cell>
          <cell r="C240" t="str">
            <v>VS = VERTICAL ON SKIRT ; VB = VERTICAL ON BRACKETS ; VL = VERTICAL ON LEGS ; H = HORIZONTAL</v>
          </cell>
        </row>
        <row r="241">
          <cell r="B241" t="str">
            <v>(2)</v>
          </cell>
          <cell r="C241" t="str">
            <v>H = HOT ; C = COLD</v>
          </cell>
        </row>
        <row r="242">
          <cell r="B242" t="str">
            <v>?</v>
          </cell>
          <cell r="C242" t="str">
            <v>MODIFIED = WEIGHT AND/OR COST DATA (IN REMAKS §)</v>
          </cell>
        </row>
        <row r="243">
          <cell r="B243" t="str">
            <v>T</v>
          </cell>
          <cell r="C243" t="str">
            <v>LOWER TEMPERATURE TO - 29 °C (IN REMAKS §)</v>
          </cell>
        </row>
        <row r="247">
          <cell r="B247" t="str">
            <v>(1)</v>
          </cell>
          <cell r="C247" t="str">
            <v>MATERIAL CODE REFERRED TO CASING MATERIAL</v>
          </cell>
        </row>
        <row r="248">
          <cell r="B248" t="str">
            <v>(2)</v>
          </cell>
          <cell r="C248" t="str">
            <v>H = HOT ; C = COLD</v>
          </cell>
        </row>
        <row r="249">
          <cell r="B249" t="str">
            <v>(3)</v>
          </cell>
          <cell r="C249" t="str">
            <v>E = ELECTRIC MOTOR ; T = TURBINE ; D = DIESEL + I = INCLUDED ; E = EXCLUDED</v>
          </cell>
        </row>
        <row r="250">
          <cell r="B250" t="str">
            <v>(4)</v>
          </cell>
          <cell r="C250" t="str">
            <v>H = HORIZONTAL ; V =VERTICAL</v>
          </cell>
        </row>
        <row r="251">
          <cell r="B251" t="str">
            <v>(5)</v>
          </cell>
          <cell r="C251" t="str">
            <v>TOTAL WEIGHT OF PUMP, MOTOR AND BASEPLATE (HYDROCARBON PROCESSING - September 1979)</v>
          </cell>
        </row>
        <row r="252">
          <cell r="C252" t="str">
            <v>(for brake horsepowers ranging from 15 to 1,000 h.p.)</v>
          </cell>
        </row>
        <row r="254">
          <cell r="B254" t="str">
            <v>(1)</v>
          </cell>
          <cell r="C254" t="str">
            <v>MATERIAL CODE REFERRED TO CASING MATERIAL</v>
          </cell>
        </row>
        <row r="255">
          <cell r="B255" t="str">
            <v>(2)</v>
          </cell>
          <cell r="C255" t="str">
            <v>H = HOT ; C = COLD</v>
          </cell>
        </row>
        <row r="256">
          <cell r="B256" t="str">
            <v>(3)</v>
          </cell>
          <cell r="C256" t="str">
            <v>E = ELECTRIC MOTOR ; T = TURBINE ; D = DIESEL + I = INCLUDED ; E = EXCLUDED</v>
          </cell>
        </row>
        <row r="261">
          <cell r="B261" t="str">
            <v>(1)</v>
          </cell>
          <cell r="C261" t="str">
            <v>MATERIAL CODE REFERRED TO CASING OR CYLINDER MATERIAL</v>
          </cell>
        </row>
        <row r="262">
          <cell r="B262" t="str">
            <v>(2)</v>
          </cell>
          <cell r="C262" t="str">
            <v>MATERIAL OF IMPELLER OR PISTON</v>
          </cell>
        </row>
        <row r="268">
          <cell r="B268" t="str">
            <v>(1)</v>
          </cell>
          <cell r="C268" t="str">
            <v>MATERIAL CODE REFERRED TO CASING OR CYLINDER MATERIAL</v>
          </cell>
        </row>
        <row r="269">
          <cell r="B269" t="str">
            <v>(2)</v>
          </cell>
          <cell r="C269" t="str">
            <v>MATERIAL OF IMPELLER OR PISTON</v>
          </cell>
        </row>
        <row r="275">
          <cell r="B275" t="str">
            <v>(1)</v>
          </cell>
          <cell r="C275" t="str">
            <v>CP = MOTOR WEIGHT IN PUMP (CENTRIFUGAL TYPE)</v>
          </cell>
        </row>
        <row r="289">
          <cell r="B289" t="str">
            <v>(1)</v>
          </cell>
          <cell r="C289" t="str">
            <v>H = HOT ; C = COLD</v>
          </cell>
        </row>
        <row r="290">
          <cell r="B290" t="str">
            <v>(2)</v>
          </cell>
          <cell r="C290" t="str">
            <v>FR = FLOATING ROOF (WEIGHED) ; CR = CONE ROOF (WEIGHED) ; CRIF = CONE ROOF INTERNAL FLOATING ; DDFR = DOUBLE DECK FLOATING ROOF</v>
          </cell>
        </row>
        <row r="291">
          <cell r="B291" t="str">
            <v>(3)</v>
          </cell>
          <cell r="C291" t="str">
            <v>S = SHOP ASSEMBLED ; F = FIELD ASSEMBLED</v>
          </cell>
        </row>
        <row r="292">
          <cell r="B292" t="str">
            <v>(4)</v>
          </cell>
          <cell r="C292" t="str">
            <v>ME = MATERIAL PLUS ERECTION ; PP = PREFABRICATED PLATES ONLY</v>
          </cell>
        </row>
        <row r="293">
          <cell r="B293" t="str">
            <v>(5)</v>
          </cell>
          <cell r="C293" t="str">
            <v>TOTAL WEIGHT OF TANK TYPE FR/CR AS PER A.P.I. STANDARD 650 (Base Weight with Corrosion Allowance =0)</v>
          </cell>
        </row>
        <row r="294">
          <cell r="C294" t="str">
            <v>(for capacity ranging : CR from 25 to 5,000 m3 and FR from 1,000 to 50,000 m3)</v>
          </cell>
        </row>
        <row r="296">
          <cell r="B296" t="str">
            <v>(1)</v>
          </cell>
          <cell r="C296" t="str">
            <v>S = SIDE ; V = VERTICAL</v>
          </cell>
        </row>
        <row r="297">
          <cell r="B297" t="str">
            <v>(2)</v>
          </cell>
          <cell r="C297" t="str">
            <v>FM = FLANGE MOUNTED ; SS = SEPARATE SUPPORT</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02"/>
      <sheetName val="Code 03"/>
      <sheetName val="Code 04"/>
      <sheetName val="Code 05"/>
      <sheetName val="Code 06"/>
      <sheetName val="Code 07"/>
      <sheetName val="Code 09"/>
      <sheetName val="TB98,oct99&amp;sap99-WPL"/>
      <sheetName val="5-Digit"/>
      <sheetName val="Option"/>
      <sheetName val="SOURCE"/>
      <sheetName val="Sheet1"/>
      <sheetName val="Chart"/>
      <sheetName val="Block#1-DVU.CDU"/>
      <sheetName val="C-1"/>
      <sheetName val="C-2"/>
      <sheetName val="C-3"/>
      <sheetName val="C-4"/>
      <sheetName val="Code03"/>
      <sheetName val="Summary"/>
      <sheetName val="Summary Sheets"/>
      <sheetName val="LOKASI"/>
      <sheetName val="MixBed"/>
      <sheetName val="Det_Des"/>
      <sheetName val="EQUIPMENT"/>
      <sheetName val="LEGEND"/>
      <sheetName val="BLDG_MCI"/>
      <sheetName val="BLDG_DCI"/>
      <sheetName val="Dbase"/>
      <sheetName val="Note"/>
      <sheetName val="Page 2"/>
      <sheetName val="Heads"/>
      <sheetName val="Curves"/>
      <sheetName val="Tables"/>
      <sheetName val="3,000"/>
      <sheetName val="Sheet2"/>
      <sheetName val="coa_ramco_168"/>
      <sheetName val="Rates Basic"/>
      <sheetName val="Estimate "/>
      <sheetName val="Status"/>
    </sheetNames>
    <sheetDataSet>
      <sheetData sheetId="0" refreshError="1">
        <row r="14">
          <cell r="L14">
            <v>0</v>
          </cell>
        </row>
        <row r="24">
          <cell r="L24">
            <v>0</v>
          </cell>
        </row>
        <row r="44">
          <cell r="L44">
            <v>0</v>
          </cell>
        </row>
        <row r="52">
          <cell r="L52">
            <v>0</v>
          </cell>
        </row>
        <row r="59">
          <cell r="L59">
            <v>0</v>
          </cell>
        </row>
        <row r="75">
          <cell r="L75">
            <v>0</v>
          </cell>
        </row>
      </sheetData>
      <sheetData sheetId="1" refreshError="1">
        <row r="25">
          <cell r="L25">
            <v>0</v>
          </cell>
        </row>
        <row r="63">
          <cell r="L63">
            <v>0</v>
          </cell>
        </row>
        <row r="83">
          <cell r="L83">
            <v>0</v>
          </cell>
        </row>
        <row r="96">
          <cell r="L96">
            <v>0</v>
          </cell>
        </row>
        <row r="105">
          <cell r="L105">
            <v>0</v>
          </cell>
        </row>
        <row r="113">
          <cell r="L113">
            <v>0</v>
          </cell>
        </row>
        <row r="128">
          <cell r="L128">
            <v>0</v>
          </cell>
        </row>
        <row r="152">
          <cell r="L152">
            <v>0</v>
          </cell>
        </row>
        <row r="167">
          <cell r="L167">
            <v>0</v>
          </cell>
        </row>
        <row r="181">
          <cell r="L181">
            <v>0</v>
          </cell>
        </row>
      </sheetData>
      <sheetData sheetId="2" refreshError="1">
        <row r="13">
          <cell r="L13">
            <v>0</v>
          </cell>
        </row>
        <row r="21">
          <cell r="L21">
            <v>0</v>
          </cell>
        </row>
        <row r="27">
          <cell r="L27">
            <v>0</v>
          </cell>
        </row>
        <row r="35">
          <cell r="L35">
            <v>0</v>
          </cell>
        </row>
        <row r="43">
          <cell r="L43">
            <v>0</v>
          </cell>
        </row>
        <row r="51">
          <cell r="L51">
            <v>0</v>
          </cell>
        </row>
        <row r="60">
          <cell r="L60">
            <v>0</v>
          </cell>
        </row>
        <row r="78">
          <cell r="L78">
            <v>0</v>
          </cell>
        </row>
        <row r="96">
          <cell r="L96">
            <v>0</v>
          </cell>
        </row>
        <row r="104">
          <cell r="L104">
            <v>0</v>
          </cell>
        </row>
        <row r="113">
          <cell r="L113">
            <v>0</v>
          </cell>
        </row>
        <row r="120">
          <cell r="L120">
            <v>0</v>
          </cell>
        </row>
        <row r="129">
          <cell r="L129">
            <v>0</v>
          </cell>
        </row>
        <row r="136">
          <cell r="L136">
            <v>0</v>
          </cell>
        </row>
      </sheetData>
      <sheetData sheetId="3" refreshError="1">
        <row r="12">
          <cell r="L12">
            <v>0</v>
          </cell>
        </row>
        <row r="18">
          <cell r="L18">
            <v>0</v>
          </cell>
        </row>
        <row r="24">
          <cell r="L24">
            <v>0</v>
          </cell>
        </row>
        <row r="37">
          <cell r="L37">
            <v>0</v>
          </cell>
        </row>
        <row r="98">
          <cell r="L98">
            <v>0</v>
          </cell>
        </row>
        <row r="103">
          <cell r="L103">
            <v>0</v>
          </cell>
        </row>
        <row r="257">
          <cell r="L257">
            <v>0</v>
          </cell>
        </row>
        <row r="293">
          <cell r="L293">
            <v>0</v>
          </cell>
        </row>
        <row r="299">
          <cell r="L299">
            <v>0</v>
          </cell>
        </row>
        <row r="307">
          <cell r="L307">
            <v>0</v>
          </cell>
        </row>
      </sheetData>
      <sheetData sheetId="4" refreshError="1">
        <row r="18">
          <cell r="L18">
            <v>0</v>
          </cell>
        </row>
        <row r="66">
          <cell r="L66">
            <v>0</v>
          </cell>
        </row>
        <row r="124">
          <cell r="L124">
            <v>0</v>
          </cell>
        </row>
        <row r="156">
          <cell r="L156">
            <v>0</v>
          </cell>
        </row>
        <row r="163">
          <cell r="L163">
            <v>0</v>
          </cell>
        </row>
        <row r="176">
          <cell r="L176">
            <v>0</v>
          </cell>
        </row>
        <row r="186">
          <cell r="L186">
            <v>0</v>
          </cell>
        </row>
        <row r="192">
          <cell r="L192">
            <v>0</v>
          </cell>
        </row>
      </sheetData>
      <sheetData sheetId="5" refreshError="1">
        <row r="26">
          <cell r="L26">
            <v>312</v>
          </cell>
        </row>
        <row r="32">
          <cell r="L32">
            <v>0</v>
          </cell>
        </row>
      </sheetData>
      <sheetData sheetId="6" refreshError="1">
        <row r="15">
          <cell r="L15">
            <v>0</v>
          </cell>
        </row>
        <row r="24">
          <cell r="L24">
            <v>0</v>
          </cell>
        </row>
        <row r="31">
          <cell r="L31">
            <v>0</v>
          </cell>
        </row>
        <row r="38">
          <cell r="L38">
            <v>0</v>
          </cell>
        </row>
        <row r="46">
          <cell r="L46">
            <v>0</v>
          </cell>
        </row>
        <row r="53">
          <cell r="L53">
            <v>0</v>
          </cell>
        </row>
        <row r="59">
          <cell r="L59">
            <v>0</v>
          </cell>
        </row>
        <row r="65">
          <cell r="L65">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FP003E"/>
      <sheetName val="TOTAL"/>
      <sheetName val="Pivot(Silicate)"/>
      <sheetName val="Pivot(RockWool)"/>
      <sheetName val="Pivot(Form Glass)"/>
      <sheetName val="Pivot(Urethan)"/>
      <sheetName val="Pivot(Glass Wool)"/>
      <sheetName val="ROCK WOOL"/>
      <sheetName val="SILICATE"/>
      <sheetName val="Instr'n"/>
      <sheetName val="RFP002"/>
      <sheetName val="RFP003F"/>
      <sheetName val="RFP004"/>
      <sheetName val="RFP005"/>
      <sheetName val="RFP006"/>
      <sheetName val="RFP007"/>
      <sheetName val="RFP008"/>
      <sheetName val="RFP009"/>
      <sheetName val="RFP010"/>
      <sheetName val="RFP011"/>
      <sheetName val="RFP11(1)"/>
      <sheetName val="RFP11(2)"/>
      <sheetName val="RFP11(3)"/>
      <sheetName val="RFP012"/>
      <sheetName val="RFP013"/>
      <sheetName val="RFP014"/>
      <sheetName val="RFP015"/>
      <sheetName val="Ex_Rate"/>
      <sheetName val="VV-NTKL MUONG DOT 3"/>
      <sheetName val="CAPTHOAT"/>
      <sheetName val="kl lap nha kho "/>
      <sheetName val="KL LAP TH KHO"/>
      <sheetName val="kl chi tiet kho3"/>
      <sheetName val="kl th kho3"/>
      <sheetName val="VV-NTKL NHA KHO DOT 2"/>
      <sheetName val="kl th sxc3"/>
      <sheetName val="kl ct sxc3"/>
      <sheetName val="klthep"/>
      <sheetName val="hoc han"/>
      <sheetName val=" thoat nuoc nc"/>
      <sheetName val="cap thoat nuoc"/>
      <sheetName val="00000000"/>
      <sheetName val="10000000"/>
      <sheetName val="Sheet1"/>
      <sheetName val="XL4Poppy"/>
      <sheetName val="Q1-02"/>
      <sheetName val="Q2-02"/>
      <sheetName val="Q3-02"/>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Sheet2"/>
      <sheetName val="Sheet3"/>
      <sheetName val="T6"/>
      <sheetName val="Mau"/>
      <sheetName val="뜃맟뭁돽띿맟?-BLDG"/>
      <sheetName val="CAT_5"/>
      <sheetName val="THANG1"/>
      <sheetName val="THANG2"/>
      <sheetName val="THANG3"/>
      <sheetName val="THANG4"/>
      <sheetName val="THANG5"/>
      <sheetName val="THANG6"/>
      <sheetName val="THANG7"/>
      <sheetName val="THANG 8"/>
      <sheetName val="Sheet9"/>
      <sheetName val="Sheet8"/>
      <sheetName val="Sheet7"/>
      <sheetName val="Sheet6"/>
      <sheetName val="Sheet5"/>
      <sheetName val="Sheet4"/>
      <sheetName val="Tong hopQ48-1"/>
      <sheetName val="Tong hop QL48 - 2"/>
      <sheetName val="Tong hop QL47"/>
      <sheetName val="Tong hop QL48 - 3"/>
      <sheetName val="Chi tiet don gia khoi phuc"/>
      <sheetName val="Du toan chi tiet coc nuoc"/>
      <sheetName val="Du toan chi tiet coc"/>
      <sheetName val="Phan tich don gia chi tiet"/>
      <sheetName val="Nhap don gia VL dia phuong"/>
      <sheetName val="Luong mot ngay cong xay lap"/>
      <sheetName val="Luong mot ngay cong khao sat"/>
      <sheetName val="XXXXXXXX"/>
      <sheetName val="Summary"/>
      <sheetName val="현장관리비"/>
      <sheetName val="실행내역"/>
      <sheetName val="#REF"/>
      <sheetName val="적용환율"/>
      <sheetName val="合成単価作成表-BLDG"/>
      <sheetName val="간접비내역-1"/>
      <sheetName val="DESIGN CRITERIA"/>
      <sheetName val="용기"/>
      <sheetName val="TH"/>
      <sheetName val="Chia T1"/>
      <sheetName val="Chia T2"/>
      <sheetName val="Chia T3"/>
      <sheetName val="TH11"/>
      <sheetName val="TH T11"/>
      <sheetName val="TH T1"/>
      <sheetName val="XL4Test5"/>
      <sheetName val="Bang chia "/>
      <sheetName val="CN HD"/>
      <sheetName val="VC thg 2"/>
      <sheetName val="BB dcTT"/>
      <sheetName val="TT"/>
      <sheetName val="VC TCao"/>
      <sheetName val="VC o Hien"/>
      <sheetName val="VC oDuong"/>
      <sheetName val=" PHoang"/>
      <sheetName val="TT-PLuc"/>
      <sheetName val="TH thanh toan"/>
      <sheetName val="TH1"/>
      <sheetName val="TH2"/>
      <sheetName val="TH3"/>
      <sheetName val="TH4"/>
      <sheetName val="TH5"/>
      <sheetName val="ChiaT1"/>
      <sheetName val="ChiaT2"/>
      <sheetName val="ChiaT3"/>
      <sheetName val="ChiaT4"/>
      <sheetName val="ChiaT5"/>
      <sheetName val="MauTH"/>
      <sheetName val="KH LDTL"/>
      <sheetName val="Outlets"/>
      <sheetName val="PGs"/>
      <sheetName val="Trinh duyet LNS"/>
      <sheetName val="SN CBCNV"/>
      <sheetName val="tong luong ban"/>
      <sheetName val="DU TRU LUONG 06 THANG"/>
      <sheetName val="DU TRU CP 06 THANG"/>
      <sheetName val="AN CA THANG 08"/>
      <sheetName val="AN CA TH 09"/>
      <sheetName val="AN CA TH 10"/>
      <sheetName val="an ca th 11"/>
      <sheetName val="TAM UNG LNS TH 08"/>
      <sheetName val="PP tinh thue thu nhap"/>
      <sheetName val="Luong TG thang 08"/>
      <sheetName val="bo xung"/>
      <sheetName val="truy thu"/>
      <sheetName val="Luong TG thang 09"/>
      <sheetName val="Luong thoi gian th 10"/>
      <sheetName val="Luong thoi gian th 11"/>
      <sheetName val="QT LUONG NS T 07"/>
      <sheetName val="QT LNS TH 08"/>
      <sheetName val="QT LNS TH 09"/>
      <sheetName val="qt lns th 10"/>
      <sheetName val="TAM UNG LUONG NS TH 10"/>
      <sheetName val="tam ung LNS th 11"/>
      <sheetName val="C45"/>
      <sheetName val="C47A"/>
      <sheetName val="C47B"/>
      <sheetName val="C46"/>
      <sheetName val="DsachYT"/>
      <sheetName val="00"/>
      <sheetName val="Bhxhoi"/>
      <sheetName val="적용률"/>
      <sheetName val="EQUIPMENT -2"/>
      <sheetName val="전차선로 물량표"/>
      <sheetName val="Basic"/>
      <sheetName val="견적조건"/>
      <sheetName val="BQ_Equip_Pipe"/>
      <sheetName val="Datas_ref"/>
      <sheetName val="A1_SCHED_SUMMARY"/>
      <sheetName val="PBS"/>
      <sheetName val="INSUL"/>
      <sheetName val="COA-17"/>
      <sheetName val="C-18"/>
      <sheetName val="piping"/>
      <sheetName val="재료비"/>
      <sheetName val="Est-Hotpp"/>
      <sheetName val="PipWT"/>
      <sheetName val="TAI"/>
      <sheetName val="BANLE"/>
      <sheetName val="t.kho"/>
      <sheetName val="CLB"/>
      <sheetName val="phong"/>
      <sheetName val="hoat"/>
      <sheetName val="tong BH"/>
      <sheetName val="nhapkho"/>
      <sheetName val="??-BLDG"/>
      <sheetName val="SILICAT_x0003_"/>
      <sheetName val="bcth.Hoang"/>
      <sheetName val="bcth.Nhung"/>
      <sheetName val="bcth.Ngoc"/>
      <sheetName val="bcth.Vu"/>
      <sheetName val="CDQDT"/>
      <sheetName val="XNT"/>
      <sheetName val="01"/>
      <sheetName val="02"/>
      <sheetName val="03"/>
      <sheetName val="04"/>
      <sheetName val="05"/>
      <sheetName val="06"/>
      <sheetName val="07"/>
      <sheetName val="08"/>
      <sheetName val="09"/>
      <sheetName val="10"/>
      <sheetName val=" 10 ngày"/>
      <sheetName val="11"/>
      <sheetName val="12"/>
      <sheetName val="13"/>
      <sheetName val="14"/>
      <sheetName val="15"/>
      <sheetName val="16"/>
      <sheetName val="17"/>
      <sheetName val="18"/>
      <sheetName val="19"/>
      <sheetName val="20"/>
      <sheetName val="20ngay"/>
      <sheetName val="21"/>
      <sheetName val="22"/>
      <sheetName val="23"/>
      <sheetName val="24"/>
      <sheetName val="25"/>
      <sheetName val="26"/>
      <sheetName val="27"/>
      <sheetName val="28"/>
      <sheetName val="29"/>
      <sheetName val="30"/>
      <sheetName val="31"/>
      <sheetName val="31 ngày"/>
      <sheetName val="bcthang"/>
      <sheetName val="báo cáo thang11 mới"/>
      <sheetName val="1-12"/>
      <sheetName val="LUONG CHO HUU"/>
      <sheetName val="thu BHXH,YT"/>
      <sheetName val="Phan bo"/>
      <sheetName val="TH QT"/>
      <sheetName val="KE QT"/>
      <sheetName val="POWER"/>
      <sheetName val="LABTOTAL"/>
      <sheetName val="BLR-S"/>
      <sheetName val="PIPE"/>
      <sheetName val="FLANGE"/>
      <sheetName val="VALVE"/>
      <sheetName val="BQ List"/>
      <sheetName val="LEGEND"/>
      <sheetName val="자재단가"/>
      <sheetName val="FSOXVCONSO"/>
      <sheetName val="BREAKDOWN(철거설치)"/>
      <sheetName val="ind"/>
      <sheetName val="Matsum"/>
      <sheetName val="MEMBER"/>
      <sheetName val="Mech_1030"/>
      <sheetName val="SP-KH"/>
      <sheetName val="Xuatkho"/>
      <sheetName val="PT"/>
      <sheetName val="Design &amp; Applications"/>
      <sheetName val="Building Summary"/>
      <sheetName val="Building"/>
      <sheetName val="External Works"/>
      <sheetName val="ROCK WO_x0003__x0000_"/>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Sheet10"/>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Macro1"/>
      <sheetName val="Macro2"/>
      <sheetName val="Macro3"/>
      <sheetName val="Pivot(Silica|e)"/>
      <sheetName val="Pi6ot(Urethan)"/>
      <sheetName val="MTL$-INTER"/>
      <sheetName val="HVAC"/>
      <sheetName val="CLAUSE"/>
      <sheetName val="Chart2"/>
      <sheetName val="Chart1"/>
      <sheetName val="th«ng tri chuÈn xe"/>
      <sheetName val="vat tu 2001 cuoi nam"/>
      <sheetName val="bang phan bo VL xuat"/>
      <sheetName val="vat tu 2001"/>
      <sheetName val="qt vt­ xe"/>
      <sheetName val="táng QT 245 (14Xe("/>
      <sheetName val="Xe mua ngoµi"/>
      <sheetName val="B¸o c¸o HQ chi tiªu n¨m 2000"/>
      <sheetName val="Piwot(Silicate)"/>
      <sheetName val="GDMN.1"/>
      <sheetName val="GDMN.2"/>
      <sheetName val="GDMN.3"/>
      <sheetName val="GDMN.4"/>
      <sheetName val="GDMN.5"/>
      <sheetName val="GDTH.1"/>
      <sheetName val="GDTH.2"/>
      <sheetName val="GDTH.3"/>
      <sheetName val="GDTH.4"/>
      <sheetName val="GDTH.5"/>
      <sheetName val="THCS.1"/>
      <sheetName val="THCS.2"/>
      <sheetName val="THCS.3"/>
      <sheetName val="THCS.4"/>
      <sheetName val="THCS.5"/>
      <sheetName val="THCS.6"/>
      <sheetName val="THPT.1"/>
      <sheetName val="THPT.2"/>
      <sheetName val="THPT.3"/>
      <sheetName val="THPT.4"/>
      <sheetName val="THPT.5"/>
      <sheetName val="THPT.6"/>
      <sheetName val="DH,CD,THCN.1"/>
      <sheetName val="DH,CD,THCN.2"/>
      <sheetName val="DH,CD,THCN.3"/>
      <sheetName val="GDKCQ.1"/>
      <sheetName val="GDKCQ.2"/>
      <sheetName val="TAICHINH"/>
      <sheetName val="Pivot(Form_Glass)"/>
      <sheetName val="Pivot(Glass_Wool)"/>
      <sheetName val="ROCK_WOOL"/>
      <sheetName val="VV-NTKL_MUONG_DOT_3"/>
      <sheetName val="kl_lap_nha_kho_"/>
      <sheetName val="KL_LAP_TH_KHO"/>
      <sheetName val="kl_chi_tiet_kho3"/>
      <sheetName val="kl_th_kho3"/>
      <sheetName val="VV-NTKL_NHA_KHO_DOT_2"/>
      <sheetName val="kl_th_sxc3"/>
      <sheetName val="kl_ct_sxc3"/>
      <sheetName val="hoc_han"/>
      <sheetName val="_thoat_nuoc_nc"/>
      <sheetName val="cap_thoat_nuoc"/>
      <sheetName val="Bang_VL"/>
      <sheetName val="VL(No_V-c)"/>
      <sheetName val="He_so"/>
      <sheetName val="PL_Vua"/>
      <sheetName val="Chitieu-dam_cac_loai"/>
      <sheetName val="DG_Dam"/>
      <sheetName val="DG_chung"/>
      <sheetName val="VL-dac_chung"/>
      <sheetName val="CT_1md_&amp;_dau_cong"/>
      <sheetName val="Tong_hop"/>
      <sheetName val="CT_cong"/>
      <sheetName val="dg_cong"/>
      <sheetName val="THANG_8"/>
      <sheetName val="Tong_hopQ48-1"/>
      <sheetName val="Tong_hop_QL48_-_2"/>
      <sheetName val="Tong_hop_QL47"/>
      <sheetName val="Tong_hop_QL48_-_3"/>
      <sheetName val="Chi_tiet_don_gia_khoi_phuc"/>
      <sheetName val="Du_toan_chi_tiet_coc_nuoc"/>
      <sheetName val="Du_toan_chi_tiet_coc"/>
      <sheetName val="Phan_tich_don_gia_chi_tiet"/>
      <sheetName val="Nhap_don_gia_VL_dia_phuong"/>
      <sheetName val="Luong_mot_ngay_cong_xay_lap"/>
      <sheetName val="Luong_mot_ngay_cong_khao_sat"/>
      <sheetName val="DESIGN_CRITERIA"/>
      <sheetName val="EQUIPMENT_-2"/>
      <sheetName val="전차선로_물량표"/>
      <sheetName val="Chia_T1"/>
      <sheetName val="Chia_T2"/>
      <sheetName val="Chia_T3"/>
      <sheetName val="TH_T11"/>
      <sheetName val="TH_T1"/>
      <sheetName val="Bang_chia_"/>
      <sheetName val="CN_HD"/>
      <sheetName val="VC_thg_2"/>
      <sheetName val="BB_dcTT"/>
      <sheetName val="VC_TCao"/>
      <sheetName val="VC_o_Hien"/>
      <sheetName val="VC_oDuong"/>
      <sheetName val="_PHoang"/>
      <sheetName val="TH_thanh_toan"/>
      <sheetName val="KH_LDTL"/>
      <sheetName val="Trinh_duyet_LNS"/>
      <sheetName val="SN_CBCNV"/>
      <sheetName val="tong_luong_ban"/>
      <sheetName val="DU_TRU_LUONG_06_THANG"/>
      <sheetName val="DU_TRU_CP_06_THANG"/>
      <sheetName val="AN_CA_THANG_08"/>
      <sheetName val="AN_CA_TH_09"/>
      <sheetName val="AN_CA_TH_10"/>
      <sheetName val="an_ca_th_11"/>
      <sheetName val="TAM_UNG_LNS_TH_08"/>
      <sheetName val="PP_tinh_thue_thu_nhap"/>
      <sheetName val="Luong_TG_thang_08"/>
      <sheetName val="bo_xung"/>
      <sheetName val="truy_thu"/>
      <sheetName val="Luong_TG_thang_09"/>
      <sheetName val="Luong_thoi_gian_th_10"/>
      <sheetName val="Luong_thoi_gian_th_11"/>
      <sheetName val="QT_LUONG_NS_T_07"/>
      <sheetName val="QT_LNS_TH_08"/>
      <sheetName val="QT_LNS_TH_09"/>
      <sheetName val="qt_lns_th_10"/>
      <sheetName val="TAM_UNG_LUONG_NS_TH_10"/>
      <sheetName val="tam_ung_LNS_th_11"/>
      <sheetName val="t_kho"/>
      <sheetName val="tong_BH"/>
      <sheetName val="SILICAT"/>
      <sheetName val="bcth_Hoang"/>
      <sheetName val="bcth_Nhung"/>
      <sheetName val="bcth_Ngoc"/>
      <sheetName val="bcth_Vu"/>
      <sheetName val="_10_ngày"/>
      <sheetName val="31_ngày"/>
      <sheetName val="báo_cáo_thang11_mới"/>
      <sheetName val="LUONG_CHO_HUU"/>
      <sheetName val="thu_BHXH,YT"/>
      <sheetName val="Phan_bo"/>
      <sheetName val="TH_QT"/>
      <sheetName val="KE_QT"/>
      <sheetName val="BQ_List"/>
      <sheetName val="Design_&amp;_Applications"/>
      <sheetName val="Building_Summary"/>
      <sheetName val="External_Works"/>
      <sheetName val="ROCK_WO"/>
      <sheetName val="QUY_TM_2004_(3)"/>
      <sheetName val="QUY_TM_2004_(2)"/>
      <sheetName val="SO_CAI_2004_TK_111_(2)"/>
      <sheetName val="CTGS_N111_(2)"/>
      <sheetName val="Can_doi_TK_(2)"/>
      <sheetName val="CTGS_Co_111"/>
      <sheetName val="Bang_"/>
      <sheetName val="So_TGNH__(2)"/>
      <sheetName val="N_111"/>
      <sheetName val="Sheet1_(3)"/>
      <sheetName val="C_111"/>
      <sheetName val="KD_Theo_YTo"/>
      <sheetName val="Tang_giam_TSCD"/>
      <sheetName val="TK_Ngoai_bang"/>
      <sheetName val="TMinh_BC_TC"/>
      <sheetName val="Can_doi_TK"/>
      <sheetName val="BCD_KToan"/>
      <sheetName val="So_TGNH_"/>
      <sheetName val="SO_CAI_TK_112"/>
      <sheetName val="SO_CAI_2004_TK_111"/>
      <sheetName val="Tien_Vay_311"/>
      <sheetName val="DT_BH"/>
      <sheetName val="So_QTM_2005"/>
      <sheetName val="QUY_TM_2004"/>
      <sheetName val="th«ng_tri_chuÈn_xe"/>
      <sheetName val="vat_tu_2001_cuoi_nam"/>
      <sheetName val="bang_phan_bo_VL_xuat"/>
      <sheetName val="vat_tu_2001"/>
      <sheetName val="qt_vt­_xe"/>
      <sheetName val="táng_QT_245_(14Xe("/>
      <sheetName val="Xe_mua_ngoµi"/>
      <sheetName val="B¸o_c¸o_HQ_chi_tiªu_n¨m_2000"/>
      <sheetName val="GDMN_1"/>
      <sheetName val="GDMN_2"/>
      <sheetName val="GDMN_3"/>
      <sheetName val="GDMN_4"/>
      <sheetName val="GDMN_5"/>
      <sheetName val="GDTH_1"/>
      <sheetName val="GDTH_2"/>
      <sheetName val="GDTH_3"/>
      <sheetName val="GDTH_4"/>
      <sheetName val="GDTH_5"/>
      <sheetName val="THCS_1"/>
      <sheetName val="THCS_2"/>
      <sheetName val="THCS_3"/>
      <sheetName val="THCS_4"/>
      <sheetName val="THCS_5"/>
      <sheetName val="THCS_6"/>
      <sheetName val="THPT_1"/>
      <sheetName val="THPT_2"/>
      <sheetName val="THPT_3"/>
      <sheetName val="THPT_4"/>
      <sheetName val="THPT_5"/>
      <sheetName val="THPT_6"/>
      <sheetName val="DH,CD,THCN_1"/>
      <sheetName val="DH,CD,THCN_2"/>
      <sheetName val="DH,CD,THCN_3"/>
      <sheetName val="GDKCQ_1"/>
      <sheetName val="GDKCQ_2"/>
      <sheetName val="내역"/>
      <sheetName val="뜃맟뭁돽띿맟_-BLDG"/>
      <sheetName val="__-BLDG"/>
      <sheetName val="ROCK WO_x0003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sheetData sheetId="182"/>
      <sheetData sheetId="183"/>
      <sheetData sheetId="184"/>
      <sheetData sheetId="185"/>
      <sheetData sheetId="186"/>
      <sheetData sheetId="187"/>
      <sheetData sheetId="188"/>
      <sheetData sheetId="189" refreshError="1"/>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sheetData sheetId="257"/>
      <sheetData sheetId="258"/>
      <sheetData sheetId="259"/>
      <sheetData sheetId="260"/>
      <sheetData sheetId="261"/>
      <sheetData sheetId="262"/>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sheetData sheetId="291"/>
      <sheetData sheetId="292"/>
      <sheetData sheetId="293" refreshError="1"/>
      <sheetData sheetId="294" refreshError="1"/>
      <sheetData sheetId="295" refreshError="1"/>
      <sheetData sheetId="296" refreshError="1"/>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refreshError="1"/>
      <sheetData sheetId="493" refreshError="1"/>
      <sheetData sheetId="494" refreshError="1"/>
      <sheetData sheetId="495" refreshError="1"/>
      <sheetData sheetId="496" refreshError="1"/>
      <sheetData sheetId="497" refreshError="1"/>
      <sheetData sheetId="49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I14"/>
  <sheetViews>
    <sheetView tabSelected="1" workbookViewId="0">
      <selection activeCell="G18" sqref="G18"/>
    </sheetView>
  </sheetViews>
  <sheetFormatPr defaultRowHeight="15" x14ac:dyDescent="0.25"/>
  <cols>
    <col min="6" max="6" width="19.28515625" bestFit="1" customWidth="1"/>
    <col min="7" max="7" width="21.42578125" style="5" customWidth="1"/>
    <col min="8" max="9" width="19" customWidth="1"/>
  </cols>
  <sheetData>
    <row r="3" spans="5:9" ht="28.5" customHeight="1" x14ac:dyDescent="0.25">
      <c r="E3" s="35" t="s">
        <v>43</v>
      </c>
      <c r="F3" s="35"/>
      <c r="G3" s="35"/>
      <c r="H3" s="35"/>
      <c r="I3" s="35"/>
    </row>
    <row r="4" spans="5:9" ht="45" x14ac:dyDescent="0.25">
      <c r="E4" s="6" t="s">
        <v>0</v>
      </c>
      <c r="F4" s="6" t="s">
        <v>42</v>
      </c>
      <c r="G4" s="7" t="s">
        <v>25</v>
      </c>
      <c r="H4" s="6" t="s">
        <v>41</v>
      </c>
      <c r="I4" s="6" t="s">
        <v>29</v>
      </c>
    </row>
    <row r="5" spans="5:9" x14ac:dyDescent="0.25">
      <c r="E5" s="2">
        <v>1</v>
      </c>
      <c r="F5" s="1" t="s">
        <v>40</v>
      </c>
      <c r="G5" s="34">
        <f>[1]Working!U97</f>
        <v>44997684.142867498</v>
      </c>
      <c r="H5" s="34">
        <f>[1]Working!I100</f>
        <v>39223785</v>
      </c>
      <c r="I5" s="34">
        <f>[1]Working!AB97</f>
        <v>39076970.060806863</v>
      </c>
    </row>
    <row r="6" spans="5:9" x14ac:dyDescent="0.25">
      <c r="E6" s="2"/>
      <c r="F6" s="1"/>
      <c r="G6" s="34"/>
      <c r="H6" s="34"/>
      <c r="I6" s="34"/>
    </row>
    <row r="7" spans="5:9" x14ac:dyDescent="0.25">
      <c r="E7" s="1"/>
      <c r="F7" s="8" t="s">
        <v>39</v>
      </c>
      <c r="G7" s="33">
        <f>SUM(G5:G6)</f>
        <v>44997684.142867498</v>
      </c>
      <c r="H7" s="33">
        <f>SUM(H5:H6)</f>
        <v>39223785</v>
      </c>
      <c r="I7" s="33">
        <f>SUM(I5:I6)</f>
        <v>39076970.060806863</v>
      </c>
    </row>
    <row r="8" spans="5:9" ht="29.25" customHeight="1" x14ac:dyDescent="0.25">
      <c r="E8" s="32" t="s">
        <v>38</v>
      </c>
      <c r="F8" s="31"/>
      <c r="G8" s="31"/>
      <c r="H8" s="31"/>
      <c r="I8" s="30"/>
    </row>
    <row r="9" spans="5:9" ht="50.25" customHeight="1" x14ac:dyDescent="0.25">
      <c r="E9" s="32" t="s">
        <v>37</v>
      </c>
      <c r="F9" s="31"/>
      <c r="G9" s="31"/>
      <c r="H9" s="31"/>
      <c r="I9" s="30"/>
    </row>
    <row r="10" spans="5:9" ht="31.5" customHeight="1" x14ac:dyDescent="0.25">
      <c r="E10" s="32" t="s">
        <v>36</v>
      </c>
      <c r="F10" s="31"/>
      <c r="G10" s="31"/>
      <c r="H10" s="31"/>
      <c r="I10" s="30"/>
    </row>
    <row r="11" spans="5:9" ht="45" customHeight="1" x14ac:dyDescent="0.25">
      <c r="E11" s="32" t="s">
        <v>35</v>
      </c>
      <c r="F11" s="31"/>
      <c r="G11" s="31"/>
      <c r="H11" s="31"/>
      <c r="I11" s="30"/>
    </row>
    <row r="12" spans="5:9" ht="29.25" customHeight="1" x14ac:dyDescent="0.25">
      <c r="E12" s="32" t="s">
        <v>34</v>
      </c>
      <c r="F12" s="31"/>
      <c r="G12" s="31"/>
      <c r="H12" s="31"/>
      <c r="I12" s="30"/>
    </row>
    <row r="13" spans="5:9" ht="31.5" customHeight="1" x14ac:dyDescent="0.25">
      <c r="E13" s="32" t="s">
        <v>33</v>
      </c>
      <c r="F13" s="31"/>
      <c r="G13" s="31"/>
      <c r="H13" s="31"/>
      <c r="I13" s="30"/>
    </row>
    <row r="14" spans="5:9" ht="35.25" customHeight="1" x14ac:dyDescent="0.25">
      <c r="E14" s="32" t="s">
        <v>32</v>
      </c>
      <c r="F14" s="31"/>
      <c r="G14" s="31"/>
      <c r="H14" s="31"/>
      <c r="I14" s="30"/>
    </row>
  </sheetData>
  <mergeCells count="8">
    <mergeCell ref="E13:I13"/>
    <mergeCell ref="E14:I14"/>
    <mergeCell ref="E3:I3"/>
    <mergeCell ref="E12:I12"/>
    <mergeCell ref="E8:I8"/>
    <mergeCell ref="E9:I9"/>
    <mergeCell ref="E10:I10"/>
    <mergeCell ref="E11:I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O24"/>
  <sheetViews>
    <sheetView topLeftCell="A4" workbookViewId="0">
      <selection activeCell="C4" sqref="C4:O4"/>
    </sheetView>
  </sheetViews>
  <sheetFormatPr defaultRowHeight="15" x14ac:dyDescent="0.25"/>
  <cols>
    <col min="3" max="3" width="9.140625" style="3"/>
    <col min="4" max="4" width="21" bestFit="1" customWidth="1"/>
    <col min="5" max="5" width="9.140625" style="3"/>
    <col min="6" max="6" width="13.28515625" style="3" bestFit="1" customWidth="1"/>
    <col min="7" max="7" width="11.42578125" bestFit="1" customWidth="1"/>
    <col min="8" max="8" width="14.28515625" bestFit="1" customWidth="1"/>
    <col min="12" max="12" width="12.85546875" customWidth="1"/>
    <col min="13" max="13" width="11.7109375" customWidth="1"/>
    <col min="15" max="15" width="11.5703125" style="5" bestFit="1" customWidth="1"/>
  </cols>
  <sheetData>
    <row r="2" spans="3:15" x14ac:dyDescent="0.25">
      <c r="C2" s="9"/>
      <c r="D2" s="10"/>
      <c r="E2" s="9"/>
      <c r="F2" s="9"/>
      <c r="G2" s="10"/>
      <c r="H2" s="10">
        <f>YEARFRAC(D3,G3,)</f>
        <v>3.2805555555555554</v>
      </c>
      <c r="I2" s="10"/>
      <c r="J2" s="10"/>
      <c r="K2" s="10"/>
      <c r="L2" s="10"/>
      <c r="M2" s="10"/>
      <c r="N2" s="10"/>
      <c r="O2" s="11"/>
    </row>
    <row r="3" spans="3:15" x14ac:dyDescent="0.25">
      <c r="C3" s="9"/>
      <c r="D3" s="12">
        <v>43779</v>
      </c>
      <c r="E3" s="9"/>
      <c r="F3" s="9"/>
      <c r="G3" s="13">
        <v>44978</v>
      </c>
      <c r="H3" s="10"/>
      <c r="I3" s="10"/>
      <c r="J3" s="10"/>
      <c r="K3" s="10"/>
      <c r="L3" s="10"/>
      <c r="M3" s="10"/>
      <c r="N3" s="10"/>
      <c r="O3" s="11"/>
    </row>
    <row r="4" spans="3:15" x14ac:dyDescent="0.25">
      <c r="C4" s="29"/>
      <c r="D4" s="29"/>
      <c r="E4" s="29"/>
      <c r="F4" s="29"/>
      <c r="G4" s="29"/>
      <c r="H4" s="29"/>
      <c r="I4" s="29"/>
      <c r="J4" s="29"/>
      <c r="K4" s="29"/>
      <c r="L4" s="29"/>
      <c r="M4" s="29"/>
      <c r="N4" s="29"/>
      <c r="O4" s="29"/>
    </row>
    <row r="5" spans="3:15" ht="105" x14ac:dyDescent="0.25">
      <c r="C5" s="4" t="s">
        <v>0</v>
      </c>
      <c r="D5" s="4" t="s">
        <v>1</v>
      </c>
      <c r="E5" s="4" t="s">
        <v>3</v>
      </c>
      <c r="F5" s="4" t="s">
        <v>21</v>
      </c>
      <c r="G5" s="4" t="s">
        <v>22</v>
      </c>
      <c r="H5" s="4" t="s">
        <v>23</v>
      </c>
      <c r="I5" s="4" t="s">
        <v>24</v>
      </c>
      <c r="J5" s="4" t="s">
        <v>18</v>
      </c>
      <c r="K5" s="4" t="s">
        <v>30</v>
      </c>
      <c r="L5" s="4" t="s">
        <v>26</v>
      </c>
      <c r="M5" s="4" t="s">
        <v>27</v>
      </c>
      <c r="N5" s="4" t="s">
        <v>28</v>
      </c>
      <c r="O5" s="4" t="s">
        <v>29</v>
      </c>
    </row>
    <row r="6" spans="3:15" x14ac:dyDescent="0.25">
      <c r="C6" s="14">
        <v>1</v>
      </c>
      <c r="D6" s="15" t="s">
        <v>31</v>
      </c>
      <c r="E6" s="14">
        <v>1</v>
      </c>
      <c r="F6" s="14">
        <v>15</v>
      </c>
      <c r="G6" s="15">
        <f>YEARFRAC($D$3,$G$3,)</f>
        <v>3.2805555555555554</v>
      </c>
      <c r="H6" s="15">
        <v>0.1</v>
      </c>
      <c r="I6" s="15">
        <f>(1-H6)/F6</f>
        <v>6.0000000000000005E-2</v>
      </c>
      <c r="J6" s="16">
        <v>200000</v>
      </c>
      <c r="K6" s="17">
        <f>J6*E6</f>
        <v>200000</v>
      </c>
      <c r="L6" s="16">
        <f>MAX((K6*H6*G6))</f>
        <v>65611.111111111109</v>
      </c>
      <c r="M6" s="17">
        <f>MAX((K6-L6),(0))</f>
        <v>134388.88888888888</v>
      </c>
      <c r="N6" s="18">
        <v>0.1</v>
      </c>
      <c r="O6" s="16">
        <f>MAX(M6*(1-N6),(K6*H6))</f>
        <v>120949.99999999999</v>
      </c>
    </row>
    <row r="7" spans="3:15" x14ac:dyDescent="0.25">
      <c r="C7" s="14">
        <f>C6+1</f>
        <v>2</v>
      </c>
      <c r="D7" s="15" t="s">
        <v>2</v>
      </c>
      <c r="E7" s="14">
        <v>8</v>
      </c>
      <c r="F7" s="14">
        <v>15</v>
      </c>
      <c r="G7" s="15">
        <f>YEARFRAC($D$3,$G$3,)</f>
        <v>3.2805555555555554</v>
      </c>
      <c r="H7" s="15">
        <v>0.1</v>
      </c>
      <c r="I7" s="15">
        <f t="shared" ref="I7:I23" si="0">(1-H7)/F7</f>
        <v>6.0000000000000005E-2</v>
      </c>
      <c r="J7" s="16">
        <v>24000</v>
      </c>
      <c r="K7" s="17">
        <f>J7*E7</f>
        <v>192000</v>
      </c>
      <c r="L7" s="16">
        <f t="shared" ref="L7:L23" si="1">MAX((K7*H7*G7))</f>
        <v>62986.666666666664</v>
      </c>
      <c r="M7" s="17">
        <f t="shared" ref="M7:M23" si="2">MAX((K7-L7),(0))</f>
        <v>129013.33333333334</v>
      </c>
      <c r="N7" s="18">
        <v>0.1</v>
      </c>
      <c r="O7" s="16">
        <f t="shared" ref="O7:O23" si="3">MAX(M7*(1-N7),(K7*H7))</f>
        <v>116112.00000000001</v>
      </c>
    </row>
    <row r="8" spans="3:15" x14ac:dyDescent="0.25">
      <c r="C8" s="14">
        <f t="shared" ref="C8:C23" si="4">C7+1</f>
        <v>3</v>
      </c>
      <c r="D8" s="15" t="s">
        <v>4</v>
      </c>
      <c r="E8" s="14">
        <v>1</v>
      </c>
      <c r="F8" s="14">
        <v>15</v>
      </c>
      <c r="G8" s="15">
        <f>YEARFRAC($D$3,$G$3,)</f>
        <v>3.2805555555555554</v>
      </c>
      <c r="H8" s="15">
        <v>0.1</v>
      </c>
      <c r="I8" s="15">
        <f t="shared" si="0"/>
        <v>6.0000000000000005E-2</v>
      </c>
      <c r="J8" s="16">
        <v>24000</v>
      </c>
      <c r="K8" s="17">
        <f>J8*E8</f>
        <v>24000</v>
      </c>
      <c r="L8" s="16">
        <f t="shared" si="1"/>
        <v>7873.333333333333</v>
      </c>
      <c r="M8" s="17">
        <f t="shared" si="2"/>
        <v>16126.666666666668</v>
      </c>
      <c r="N8" s="18">
        <v>0.1</v>
      </c>
      <c r="O8" s="16">
        <f t="shared" si="3"/>
        <v>14514.000000000002</v>
      </c>
    </row>
    <row r="9" spans="3:15" x14ac:dyDescent="0.25">
      <c r="C9" s="14">
        <f t="shared" si="4"/>
        <v>4</v>
      </c>
      <c r="D9" s="15" t="s">
        <v>5</v>
      </c>
      <c r="E9" s="14">
        <v>1</v>
      </c>
      <c r="F9" s="14">
        <v>15</v>
      </c>
      <c r="G9" s="15">
        <f>YEARFRAC($D$3,$G$3,)</f>
        <v>3.2805555555555554</v>
      </c>
      <c r="H9" s="15">
        <v>0.1</v>
      </c>
      <c r="I9" s="15">
        <f t="shared" si="0"/>
        <v>6.0000000000000005E-2</v>
      </c>
      <c r="J9" s="16">
        <v>5000</v>
      </c>
      <c r="K9" s="17">
        <f>J9*E9</f>
        <v>5000</v>
      </c>
      <c r="L9" s="16">
        <f t="shared" si="1"/>
        <v>1640.2777777777778</v>
      </c>
      <c r="M9" s="17">
        <f t="shared" si="2"/>
        <v>3359.7222222222222</v>
      </c>
      <c r="N9" s="18">
        <v>0</v>
      </c>
      <c r="O9" s="16">
        <f t="shared" si="3"/>
        <v>3359.7222222222222</v>
      </c>
    </row>
    <row r="10" spans="3:15" x14ac:dyDescent="0.25">
      <c r="C10" s="14">
        <f t="shared" si="4"/>
        <v>5</v>
      </c>
      <c r="D10" s="15" t="s">
        <v>6</v>
      </c>
      <c r="E10" s="14">
        <v>1</v>
      </c>
      <c r="F10" s="14">
        <v>5</v>
      </c>
      <c r="G10" s="15">
        <f>YEARFRAC($D$3,$G$3,)</f>
        <v>3.2805555555555554</v>
      </c>
      <c r="H10" s="15">
        <v>0.1</v>
      </c>
      <c r="I10" s="15">
        <f t="shared" si="0"/>
        <v>0.18</v>
      </c>
      <c r="J10" s="16">
        <v>1500</v>
      </c>
      <c r="K10" s="17">
        <f>J10*E10</f>
        <v>1500</v>
      </c>
      <c r="L10" s="16">
        <f t="shared" si="1"/>
        <v>492.08333333333331</v>
      </c>
      <c r="M10" s="17">
        <f t="shared" si="2"/>
        <v>1007.9166666666667</v>
      </c>
      <c r="N10" s="18">
        <v>0.1</v>
      </c>
      <c r="O10" s="16">
        <f t="shared" si="3"/>
        <v>907.12500000000011</v>
      </c>
    </row>
    <row r="11" spans="3:15" x14ac:dyDescent="0.25">
      <c r="C11" s="14">
        <f t="shared" si="4"/>
        <v>6</v>
      </c>
      <c r="D11" s="15" t="s">
        <v>7</v>
      </c>
      <c r="E11" s="14">
        <v>1</v>
      </c>
      <c r="F11" s="14">
        <v>5</v>
      </c>
      <c r="G11" s="15">
        <f>YEARFRAC($D$3,$G$3,)</f>
        <v>3.2805555555555554</v>
      </c>
      <c r="H11" s="15">
        <v>0.1</v>
      </c>
      <c r="I11" s="15">
        <f t="shared" si="0"/>
        <v>0.18</v>
      </c>
      <c r="J11" s="16">
        <v>2500</v>
      </c>
      <c r="K11" s="17">
        <f>J11*E11</f>
        <v>2500</v>
      </c>
      <c r="L11" s="16">
        <f t="shared" si="1"/>
        <v>820.13888888888891</v>
      </c>
      <c r="M11" s="17">
        <f t="shared" si="2"/>
        <v>1679.8611111111111</v>
      </c>
      <c r="N11" s="18">
        <v>0.1</v>
      </c>
      <c r="O11" s="16">
        <f t="shared" si="3"/>
        <v>1511.875</v>
      </c>
    </row>
    <row r="12" spans="3:15" x14ac:dyDescent="0.25">
      <c r="C12" s="14">
        <f t="shared" si="4"/>
        <v>7</v>
      </c>
      <c r="D12" s="15" t="s">
        <v>8</v>
      </c>
      <c r="E12" s="14">
        <v>3</v>
      </c>
      <c r="F12" s="14">
        <v>5</v>
      </c>
      <c r="G12" s="15">
        <f>YEARFRAC($D$3,$G$3,)</f>
        <v>3.2805555555555554</v>
      </c>
      <c r="H12" s="15">
        <v>0.1</v>
      </c>
      <c r="I12" s="15">
        <f t="shared" si="0"/>
        <v>0.18</v>
      </c>
      <c r="J12" s="16">
        <v>700</v>
      </c>
      <c r="K12" s="17">
        <f>J12*E12</f>
        <v>2100</v>
      </c>
      <c r="L12" s="16">
        <f t="shared" si="1"/>
        <v>688.91666666666663</v>
      </c>
      <c r="M12" s="17">
        <f t="shared" si="2"/>
        <v>1411.0833333333335</v>
      </c>
      <c r="N12" s="18">
        <v>0.2</v>
      </c>
      <c r="O12" s="16">
        <f t="shared" si="3"/>
        <v>1128.8666666666668</v>
      </c>
    </row>
    <row r="13" spans="3:15" x14ac:dyDescent="0.25">
      <c r="C13" s="14">
        <f t="shared" si="4"/>
        <v>8</v>
      </c>
      <c r="D13" s="15" t="s">
        <v>9</v>
      </c>
      <c r="E13" s="14">
        <v>1</v>
      </c>
      <c r="F13" s="14">
        <v>10</v>
      </c>
      <c r="G13" s="15">
        <f>YEARFRAC($D$3,$G$3,)</f>
        <v>3.2805555555555554</v>
      </c>
      <c r="H13" s="15">
        <v>0.1</v>
      </c>
      <c r="I13" s="15">
        <f t="shared" si="0"/>
        <v>0.09</v>
      </c>
      <c r="J13" s="16">
        <v>25000</v>
      </c>
      <c r="K13" s="17">
        <f>J13*E13</f>
        <v>25000</v>
      </c>
      <c r="L13" s="16">
        <f t="shared" si="1"/>
        <v>8201.3888888888887</v>
      </c>
      <c r="M13" s="17">
        <f t="shared" si="2"/>
        <v>16798.611111111109</v>
      </c>
      <c r="N13" s="18">
        <v>0</v>
      </c>
      <c r="O13" s="16">
        <f t="shared" si="3"/>
        <v>16798.611111111109</v>
      </c>
    </row>
    <row r="14" spans="3:15" x14ac:dyDescent="0.25">
      <c r="C14" s="14">
        <f t="shared" si="4"/>
        <v>9</v>
      </c>
      <c r="D14" s="15" t="s">
        <v>19</v>
      </c>
      <c r="E14" s="14">
        <v>1</v>
      </c>
      <c r="F14" s="14">
        <v>10</v>
      </c>
      <c r="G14" s="15">
        <f>YEARFRAC($D$3,$G$3,)</f>
        <v>3.2805555555555554</v>
      </c>
      <c r="H14" s="15">
        <v>0.1</v>
      </c>
      <c r="I14" s="15">
        <f t="shared" si="0"/>
        <v>0.09</v>
      </c>
      <c r="J14" s="16">
        <v>10000</v>
      </c>
      <c r="K14" s="17">
        <f>J14*E14</f>
        <v>10000</v>
      </c>
      <c r="L14" s="16">
        <f t="shared" si="1"/>
        <v>3280.5555555555557</v>
      </c>
      <c r="M14" s="17">
        <f t="shared" si="2"/>
        <v>6719.4444444444443</v>
      </c>
      <c r="N14" s="18">
        <v>0</v>
      </c>
      <c r="O14" s="16">
        <f t="shared" si="3"/>
        <v>6719.4444444444443</v>
      </c>
    </row>
    <row r="15" spans="3:15" x14ac:dyDescent="0.25">
      <c r="C15" s="14">
        <f t="shared" si="4"/>
        <v>10</v>
      </c>
      <c r="D15" s="15" t="s">
        <v>10</v>
      </c>
      <c r="E15" s="14">
        <v>4</v>
      </c>
      <c r="F15" s="14">
        <v>10</v>
      </c>
      <c r="G15" s="15">
        <f>YEARFRAC($D$3,$G$3,)</f>
        <v>3.2805555555555554</v>
      </c>
      <c r="H15" s="15">
        <v>0.1</v>
      </c>
      <c r="I15" s="15">
        <f t="shared" si="0"/>
        <v>0.09</v>
      </c>
      <c r="J15" s="16">
        <v>1000</v>
      </c>
      <c r="K15" s="17">
        <f>J15*E15</f>
        <v>4000</v>
      </c>
      <c r="L15" s="16">
        <f t="shared" si="1"/>
        <v>1312.2222222222222</v>
      </c>
      <c r="M15" s="17">
        <f t="shared" si="2"/>
        <v>2687.7777777777778</v>
      </c>
      <c r="N15" s="18">
        <v>0</v>
      </c>
      <c r="O15" s="16">
        <f t="shared" si="3"/>
        <v>2687.7777777777778</v>
      </c>
    </row>
    <row r="16" spans="3:15" x14ac:dyDescent="0.25">
      <c r="C16" s="14">
        <f t="shared" si="4"/>
        <v>11</v>
      </c>
      <c r="D16" s="15" t="s">
        <v>11</v>
      </c>
      <c r="E16" s="14">
        <v>3</v>
      </c>
      <c r="F16" s="14">
        <v>10</v>
      </c>
      <c r="G16" s="15">
        <f>YEARFRAC($D$3,$G$3,)</f>
        <v>3.2805555555555554</v>
      </c>
      <c r="H16" s="15">
        <v>0.1</v>
      </c>
      <c r="I16" s="15">
        <f t="shared" si="0"/>
        <v>0.09</v>
      </c>
      <c r="J16" s="16">
        <v>500</v>
      </c>
      <c r="K16" s="17">
        <f>J16*E16</f>
        <v>1500</v>
      </c>
      <c r="L16" s="16">
        <f t="shared" si="1"/>
        <v>492.08333333333331</v>
      </c>
      <c r="M16" s="17">
        <f t="shared" si="2"/>
        <v>1007.9166666666667</v>
      </c>
      <c r="N16" s="18">
        <v>0</v>
      </c>
      <c r="O16" s="16">
        <f t="shared" si="3"/>
        <v>1007.9166666666667</v>
      </c>
    </row>
    <row r="17" spans="3:15" x14ac:dyDescent="0.25">
      <c r="C17" s="14">
        <f t="shared" si="4"/>
        <v>12</v>
      </c>
      <c r="D17" s="15" t="s">
        <v>12</v>
      </c>
      <c r="E17" s="14">
        <v>1</v>
      </c>
      <c r="F17" s="14">
        <v>5</v>
      </c>
      <c r="G17" s="15">
        <f>YEARFRAC($D$3,$G$3,)</f>
        <v>3.2805555555555554</v>
      </c>
      <c r="H17" s="15">
        <v>0.1</v>
      </c>
      <c r="I17" s="15">
        <f t="shared" si="0"/>
        <v>0.18</v>
      </c>
      <c r="J17" s="16">
        <v>2200</v>
      </c>
      <c r="K17" s="17">
        <f>J17*E17</f>
        <v>2200</v>
      </c>
      <c r="L17" s="16">
        <f t="shared" si="1"/>
        <v>721.72222222222217</v>
      </c>
      <c r="M17" s="17">
        <f t="shared" si="2"/>
        <v>1478.2777777777778</v>
      </c>
      <c r="N17" s="18">
        <v>0.1</v>
      </c>
      <c r="O17" s="16">
        <f t="shared" si="3"/>
        <v>1330.45</v>
      </c>
    </row>
    <row r="18" spans="3:15" x14ac:dyDescent="0.25">
      <c r="C18" s="14">
        <f t="shared" si="4"/>
        <v>13</v>
      </c>
      <c r="D18" s="15" t="s">
        <v>13</v>
      </c>
      <c r="E18" s="14">
        <v>1</v>
      </c>
      <c r="F18" s="14">
        <v>5</v>
      </c>
      <c r="G18" s="15">
        <f>YEARFRAC($D$3,$G$3,)</f>
        <v>3.2805555555555554</v>
      </c>
      <c r="H18" s="15">
        <v>0.1</v>
      </c>
      <c r="I18" s="15">
        <f t="shared" si="0"/>
        <v>0.18</v>
      </c>
      <c r="J18" s="16">
        <v>200</v>
      </c>
      <c r="K18" s="17">
        <f>J18*E18</f>
        <v>200</v>
      </c>
      <c r="L18" s="16">
        <f t="shared" si="1"/>
        <v>65.611111111111114</v>
      </c>
      <c r="M18" s="17">
        <f t="shared" si="2"/>
        <v>134.38888888888889</v>
      </c>
      <c r="N18" s="18">
        <v>0</v>
      </c>
      <c r="O18" s="16">
        <f t="shared" si="3"/>
        <v>134.38888888888889</v>
      </c>
    </row>
    <row r="19" spans="3:15" x14ac:dyDescent="0.25">
      <c r="C19" s="14">
        <f t="shared" si="4"/>
        <v>14</v>
      </c>
      <c r="D19" s="15" t="s">
        <v>14</v>
      </c>
      <c r="E19" s="14">
        <v>1</v>
      </c>
      <c r="F19" s="14">
        <v>10</v>
      </c>
      <c r="G19" s="15">
        <f>YEARFRAC($D$3,$G$3,)</f>
        <v>3.2805555555555554</v>
      </c>
      <c r="H19" s="15">
        <v>0.1</v>
      </c>
      <c r="I19" s="15">
        <f t="shared" si="0"/>
        <v>0.09</v>
      </c>
      <c r="J19" s="16">
        <v>22000</v>
      </c>
      <c r="K19" s="17">
        <f>J19*E19</f>
        <v>22000</v>
      </c>
      <c r="L19" s="16">
        <f t="shared" si="1"/>
        <v>7217.2222222222217</v>
      </c>
      <c r="M19" s="17">
        <f t="shared" si="2"/>
        <v>14782.777777777777</v>
      </c>
      <c r="N19" s="18">
        <v>0.1</v>
      </c>
      <c r="O19" s="16">
        <f t="shared" si="3"/>
        <v>13304.5</v>
      </c>
    </row>
    <row r="20" spans="3:15" ht="15" customHeight="1" x14ac:dyDescent="0.25">
      <c r="C20" s="24">
        <f t="shared" si="4"/>
        <v>15</v>
      </c>
      <c r="D20" s="25" t="s">
        <v>15</v>
      </c>
      <c r="E20" s="24">
        <v>1</v>
      </c>
      <c r="F20" s="24">
        <v>10</v>
      </c>
      <c r="G20" s="25">
        <f>YEARFRAC($D$3,$G$3,)</f>
        <v>3.2805555555555554</v>
      </c>
      <c r="H20" s="25">
        <v>0.1</v>
      </c>
      <c r="I20" s="25">
        <f t="shared" si="0"/>
        <v>0.09</v>
      </c>
      <c r="J20" s="26">
        <v>8000</v>
      </c>
      <c r="K20" s="27">
        <f>J20*E20</f>
        <v>8000</v>
      </c>
      <c r="L20" s="26">
        <f t="shared" si="1"/>
        <v>2624.4444444444443</v>
      </c>
      <c r="M20" s="27">
        <f t="shared" si="2"/>
        <v>5375.5555555555557</v>
      </c>
      <c r="N20" s="28">
        <v>0</v>
      </c>
      <c r="O20" s="26">
        <f t="shared" si="3"/>
        <v>5375.5555555555557</v>
      </c>
    </row>
    <row r="21" spans="3:15" x14ac:dyDescent="0.25">
      <c r="C21" s="14">
        <f t="shared" si="4"/>
        <v>16</v>
      </c>
      <c r="D21" s="15" t="s">
        <v>20</v>
      </c>
      <c r="E21" s="14">
        <v>2</v>
      </c>
      <c r="F21" s="14">
        <v>10</v>
      </c>
      <c r="G21" s="15">
        <f>YEARFRAC($D$3,$G$3,)</f>
        <v>3.2805555555555554</v>
      </c>
      <c r="H21" s="15">
        <v>0.1</v>
      </c>
      <c r="I21" s="15">
        <f t="shared" si="0"/>
        <v>0.09</v>
      </c>
      <c r="J21" s="16">
        <v>500</v>
      </c>
      <c r="K21" s="17">
        <f>J21*E21</f>
        <v>1000</v>
      </c>
      <c r="L21" s="16">
        <f t="shared" si="1"/>
        <v>328.05555555555554</v>
      </c>
      <c r="M21" s="17">
        <f t="shared" si="2"/>
        <v>671.94444444444446</v>
      </c>
      <c r="N21" s="18">
        <v>0.05</v>
      </c>
      <c r="O21" s="16">
        <f t="shared" si="3"/>
        <v>638.34722222222217</v>
      </c>
    </row>
    <row r="22" spans="3:15" x14ac:dyDescent="0.25">
      <c r="C22" s="14">
        <f t="shared" si="4"/>
        <v>17</v>
      </c>
      <c r="D22" s="15" t="s">
        <v>16</v>
      </c>
      <c r="E22" s="14">
        <v>1</v>
      </c>
      <c r="F22" s="14">
        <v>10</v>
      </c>
      <c r="G22" s="15">
        <f>YEARFRAC($D$3,$G$3,)</f>
        <v>3.2805555555555554</v>
      </c>
      <c r="H22" s="15">
        <v>0.1</v>
      </c>
      <c r="I22" s="15">
        <f t="shared" si="0"/>
        <v>0.09</v>
      </c>
      <c r="J22" s="16">
        <v>3500</v>
      </c>
      <c r="K22" s="17">
        <f>J22*E22</f>
        <v>3500</v>
      </c>
      <c r="L22" s="16">
        <f t="shared" si="1"/>
        <v>1148.1944444444443</v>
      </c>
      <c r="M22" s="17">
        <f t="shared" si="2"/>
        <v>2351.8055555555557</v>
      </c>
      <c r="N22" s="18">
        <v>0.05</v>
      </c>
      <c r="O22" s="16">
        <f t="shared" si="3"/>
        <v>2234.2152777777778</v>
      </c>
    </row>
    <row r="23" spans="3:15" x14ac:dyDescent="0.25">
      <c r="C23" s="14">
        <f t="shared" si="4"/>
        <v>18</v>
      </c>
      <c r="D23" s="15" t="s">
        <v>17</v>
      </c>
      <c r="E23" s="14">
        <v>1</v>
      </c>
      <c r="F23" s="14">
        <v>3</v>
      </c>
      <c r="G23" s="15">
        <f>YEARFRAC($D$3,$G$3,)</f>
        <v>3.2805555555555554</v>
      </c>
      <c r="H23" s="15">
        <v>0.1</v>
      </c>
      <c r="I23" s="15">
        <f t="shared" si="0"/>
        <v>0.3</v>
      </c>
      <c r="J23" s="16">
        <v>25000</v>
      </c>
      <c r="K23" s="17">
        <f>J23*E23</f>
        <v>25000</v>
      </c>
      <c r="L23" s="16">
        <f t="shared" si="1"/>
        <v>8201.3888888888887</v>
      </c>
      <c r="M23" s="17">
        <f t="shared" si="2"/>
        <v>16798.611111111109</v>
      </c>
      <c r="N23" s="18">
        <v>0.1</v>
      </c>
      <c r="O23" s="16">
        <f t="shared" si="3"/>
        <v>15118.749999999998</v>
      </c>
    </row>
    <row r="24" spans="3:15" x14ac:dyDescent="0.25">
      <c r="C24" s="19"/>
      <c r="D24" s="20"/>
      <c r="E24" s="19"/>
      <c r="F24" s="19"/>
      <c r="G24" s="20"/>
      <c r="H24" s="20"/>
      <c r="I24" s="20"/>
      <c r="J24" s="21"/>
      <c r="K24" s="22">
        <f>SUM(K6:K23)</f>
        <v>529500</v>
      </c>
      <c r="L24" s="20"/>
      <c r="M24" s="20"/>
      <c r="N24" s="20"/>
      <c r="O24" s="23">
        <f>SUM(O6:O23)</f>
        <v>323833.54583333334</v>
      </c>
    </row>
  </sheetData>
  <mergeCells count="1">
    <mergeCell ref="C4:O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Working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Gupta</dc:creator>
  <cp:lastModifiedBy>Rahul Gupta</cp:lastModifiedBy>
  <dcterms:created xsi:type="dcterms:W3CDTF">2023-02-21T05:52:56Z</dcterms:created>
  <dcterms:modified xsi:type="dcterms:W3CDTF">2023-02-21T09:00:20Z</dcterms:modified>
</cp:coreProperties>
</file>