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 Progress Files\Mahesh Joshi\uploads\VIS(2022-23)-PL700-589-966\"/>
    </mc:Choice>
  </mc:AlternateContent>
  <xr:revisionPtr revIDLastSave="0" documentId="13_ncr:1_{7C824146-B3B1-4CFF-B00C-5DC6AD761C93}" xr6:coauthVersionLast="47" xr6:coauthVersionMax="47" xr10:uidLastSave="{00000000-0000-0000-0000-000000000000}"/>
  <bookViews>
    <workbookView xWindow="-120" yWindow="-120" windowWidth="21840" windowHeight="13140" xr2:uid="{DE765D49-686C-4F90-949C-6436C3C91E7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12" i="1"/>
  <c r="G32" i="1"/>
  <c r="F32" i="1"/>
  <c r="G4" i="1"/>
  <c r="I4" i="1" s="1"/>
  <c r="G5" i="1"/>
  <c r="I5" i="1" s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" i="1"/>
  <c r="I3" i="1" s="1"/>
  <c r="I32" i="1" l="1"/>
</calcChain>
</file>

<file path=xl/sharedStrings.xml><?xml version="1.0" encoding="utf-8"?>
<sst xmlns="http://schemas.openxmlformats.org/spreadsheetml/2006/main" count="78" uniqueCount="31">
  <si>
    <t>Sr.No.</t>
  </si>
  <si>
    <t>Flat No.</t>
  </si>
  <si>
    <t>Shop 4</t>
  </si>
  <si>
    <t>Shop 5</t>
  </si>
  <si>
    <t>Shop 7</t>
  </si>
  <si>
    <t>Shop 13</t>
  </si>
  <si>
    <t>Office 102</t>
  </si>
  <si>
    <t>Office 103</t>
  </si>
  <si>
    <t>Office 104</t>
  </si>
  <si>
    <t>Office 105</t>
  </si>
  <si>
    <t>Office 107</t>
  </si>
  <si>
    <t>Floor</t>
  </si>
  <si>
    <t>Area(carpet) in sq.mtr</t>
  </si>
  <si>
    <t>Ground</t>
  </si>
  <si>
    <t>First</t>
  </si>
  <si>
    <t>Second</t>
  </si>
  <si>
    <t>Third</t>
  </si>
  <si>
    <t>Tenth</t>
  </si>
  <si>
    <t>Twelth</t>
  </si>
  <si>
    <t>Thirteenth</t>
  </si>
  <si>
    <t>Forteenth</t>
  </si>
  <si>
    <t>Fifteenth</t>
  </si>
  <si>
    <t>Area in sq.ft</t>
  </si>
  <si>
    <t>FMV</t>
  </si>
  <si>
    <t>Total</t>
  </si>
  <si>
    <t>Height in ft.</t>
  </si>
  <si>
    <t>Property Type</t>
  </si>
  <si>
    <t>Commercial</t>
  </si>
  <si>
    <t>Residential</t>
  </si>
  <si>
    <t xml:space="preserve"> Rate per sq.ft (on carpet area)</t>
  </si>
  <si>
    <t xml:space="preserve">Unsold Inventory Valuation of Land Survey Number 60/6, 66/2, 66/2/2, 66/3/2, 66/4/2 Titwala Ambivili Road,Village-Mohane, Taluka-Kalyan, Dist-Thane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</si>
</sst>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4" fontId="0" fillId="0" borderId="1" xfId="1" applyNumberFormat="1" applyFont="1" applyBorder="1"/>
    <xf numFmtId="164" fontId="0" fillId="0" borderId="0" xfId="1" applyNumberFormat="1" applyFont="1"/>
    <xf numFmtId="2" fontId="0" fillId="0" borderId="1" xfId="0" applyNumberFormat="1" applyBorder="1" applyAlignment="1">
      <alignment horizontal="center"/>
    </xf>
    <xf numFmtId="164" fontId="0" fillId="2" borderId="1" xfId="1" applyNumberFormat="1" applyFont="1" applyFill="1" applyBorder="1"/>
    <xf numFmtId="43" fontId="0" fillId="2" borderId="1" xfId="1" applyFont="1" applyFill="1" applyBorder="1" applyAlignment="1">
      <alignment horizontal="center" wrapText="1"/>
    </xf>
    <xf numFmtId="0" fontId="0" fillId="0" borderId="1" xfId="0" applyBorder="1"/>
    <xf numFmtId="2" fontId="0" fillId="2" borderId="1" xfId="0" applyNumberFormat="1" applyFill="1" applyBorder="1"/>
    <xf numFmtId="43" fontId="0" fillId="0" borderId="1" xfId="1" applyFont="1" applyBorder="1" applyAlignment="1">
      <alignment wrapText="1"/>
    </xf>
    <xf numFmtId="43" fontId="0" fillId="0" borderId="0" xfId="1" applyFont="1" applyAlignment="1">
      <alignment wrapText="1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3DC00-ECBB-4A5E-9326-EEBB73DB6C2B}">
  <dimension ref="A1:I32"/>
  <sheetViews>
    <sheetView tabSelected="1" topLeftCell="A11" zoomScale="115" zoomScaleNormal="115" workbookViewId="0">
      <selection activeCell="K27" sqref="K27"/>
    </sheetView>
  </sheetViews>
  <sheetFormatPr defaultRowHeight="15" x14ac:dyDescent="0.25"/>
  <cols>
    <col min="1" max="1" width="6.5703125" style="1" customWidth="1"/>
    <col min="2" max="2" width="11.5703125" style="1" customWidth="1"/>
    <col min="3" max="3" width="13.5703125" style="1" bestFit="1" customWidth="1"/>
    <col min="4" max="5" width="11.28515625" style="1" customWidth="1"/>
    <col min="6" max="6" width="22.5703125" style="1" customWidth="1"/>
    <col min="7" max="7" width="11.7109375" style="1" bestFit="1" customWidth="1"/>
    <col min="8" max="8" width="12.28515625" style="13" customWidth="1"/>
    <col min="9" max="9" width="16.28515625" style="6" customWidth="1"/>
  </cols>
  <sheetData>
    <row r="1" spans="1:9" ht="34.5" customHeight="1" x14ac:dyDescent="0.25">
      <c r="A1" s="15" t="s">
        <v>30</v>
      </c>
      <c r="B1" s="16"/>
      <c r="C1" s="16"/>
      <c r="D1" s="16"/>
      <c r="E1" s="16"/>
      <c r="F1" s="16"/>
      <c r="G1" s="16"/>
      <c r="H1" s="16"/>
      <c r="I1" s="17"/>
    </row>
    <row r="2" spans="1:9" ht="45" x14ac:dyDescent="0.25">
      <c r="A2" s="3" t="s">
        <v>0</v>
      </c>
      <c r="B2" s="3" t="s">
        <v>1</v>
      </c>
      <c r="C2" s="3" t="s">
        <v>26</v>
      </c>
      <c r="D2" s="3" t="s">
        <v>11</v>
      </c>
      <c r="E2" s="3" t="s">
        <v>25</v>
      </c>
      <c r="F2" s="3" t="s">
        <v>12</v>
      </c>
      <c r="G2" s="3" t="s">
        <v>22</v>
      </c>
      <c r="H2" s="9" t="s">
        <v>29</v>
      </c>
      <c r="I2" s="4" t="s">
        <v>23</v>
      </c>
    </row>
    <row r="3" spans="1:9" x14ac:dyDescent="0.25">
      <c r="A3" s="2">
        <v>1</v>
      </c>
      <c r="B3" s="2" t="s">
        <v>2</v>
      </c>
      <c r="C3" s="2" t="s">
        <v>27</v>
      </c>
      <c r="D3" s="2" t="s">
        <v>13</v>
      </c>
      <c r="E3" s="2">
        <v>14.3</v>
      </c>
      <c r="F3" s="2">
        <v>12.53</v>
      </c>
      <c r="G3" s="7">
        <f t="shared" ref="G3:G31" si="0">F3*10.76</f>
        <v>134.8228</v>
      </c>
      <c r="H3" s="12">
        <v>25000</v>
      </c>
      <c r="I3" s="5">
        <f>25000*G3</f>
        <v>3370570</v>
      </c>
    </row>
    <row r="4" spans="1:9" x14ac:dyDescent="0.25">
      <c r="A4" s="2">
        <v>2</v>
      </c>
      <c r="B4" s="2" t="s">
        <v>3</v>
      </c>
      <c r="C4" s="2" t="s">
        <v>27</v>
      </c>
      <c r="D4" s="2" t="s">
        <v>13</v>
      </c>
      <c r="E4" s="2">
        <v>14.3</v>
      </c>
      <c r="F4" s="2">
        <v>13.39</v>
      </c>
      <c r="G4" s="7">
        <f t="shared" si="0"/>
        <v>144.07640000000001</v>
      </c>
      <c r="H4" s="12">
        <v>25000</v>
      </c>
      <c r="I4" s="5">
        <f t="shared" ref="I4:I6" si="1">25000*G4</f>
        <v>3601910</v>
      </c>
    </row>
    <row r="5" spans="1:9" x14ac:dyDescent="0.25">
      <c r="A5" s="2">
        <v>3</v>
      </c>
      <c r="B5" s="2" t="s">
        <v>4</v>
      </c>
      <c r="C5" s="2" t="s">
        <v>27</v>
      </c>
      <c r="D5" s="2" t="s">
        <v>13</v>
      </c>
      <c r="E5" s="2">
        <v>14.3</v>
      </c>
      <c r="F5" s="2">
        <v>12.53</v>
      </c>
      <c r="G5" s="7">
        <f t="shared" si="0"/>
        <v>134.8228</v>
      </c>
      <c r="H5" s="12">
        <v>25000</v>
      </c>
      <c r="I5" s="5">
        <f t="shared" si="1"/>
        <v>3370570</v>
      </c>
    </row>
    <row r="6" spans="1:9" x14ac:dyDescent="0.25">
      <c r="A6" s="2">
        <v>4</v>
      </c>
      <c r="B6" s="2" t="s">
        <v>5</v>
      </c>
      <c r="C6" s="2" t="s">
        <v>27</v>
      </c>
      <c r="D6" s="2" t="s">
        <v>13</v>
      </c>
      <c r="E6" s="2">
        <v>14.3</v>
      </c>
      <c r="F6" s="2">
        <v>12.53</v>
      </c>
      <c r="G6" s="7">
        <f t="shared" si="0"/>
        <v>134.8228</v>
      </c>
      <c r="H6" s="12">
        <v>25000</v>
      </c>
      <c r="I6" s="5">
        <f t="shared" si="1"/>
        <v>3370570</v>
      </c>
    </row>
    <row r="7" spans="1:9" x14ac:dyDescent="0.25">
      <c r="A7" s="2">
        <v>5</v>
      </c>
      <c r="B7" s="2" t="s">
        <v>6</v>
      </c>
      <c r="C7" s="2" t="s">
        <v>27</v>
      </c>
      <c r="D7" s="2" t="s">
        <v>14</v>
      </c>
      <c r="E7" s="2">
        <v>8.6999999999999993</v>
      </c>
      <c r="F7" s="2">
        <v>58.15</v>
      </c>
      <c r="G7" s="7">
        <f t="shared" si="0"/>
        <v>625.69399999999996</v>
      </c>
      <c r="H7" s="12">
        <v>15000</v>
      </c>
      <c r="I7" s="5">
        <f>15000*G7</f>
        <v>9385410</v>
      </c>
    </row>
    <row r="8" spans="1:9" x14ac:dyDescent="0.25">
      <c r="A8" s="2">
        <v>6</v>
      </c>
      <c r="B8" s="2" t="s">
        <v>7</v>
      </c>
      <c r="C8" s="2" t="s">
        <v>27</v>
      </c>
      <c r="D8" s="2" t="s">
        <v>14</v>
      </c>
      <c r="E8" s="2">
        <v>8.6999999999999993</v>
      </c>
      <c r="F8" s="2">
        <v>26.84</v>
      </c>
      <c r="G8" s="7">
        <f t="shared" si="0"/>
        <v>288.79840000000002</v>
      </c>
      <c r="H8" s="12">
        <v>15000</v>
      </c>
      <c r="I8" s="5">
        <f t="shared" ref="I8:I11" si="2">15000*G8</f>
        <v>4331976</v>
      </c>
    </row>
    <row r="9" spans="1:9" x14ac:dyDescent="0.25">
      <c r="A9" s="2">
        <v>7</v>
      </c>
      <c r="B9" s="2" t="s">
        <v>8</v>
      </c>
      <c r="C9" s="2" t="s">
        <v>27</v>
      </c>
      <c r="D9" s="2" t="s">
        <v>14</v>
      </c>
      <c r="E9" s="2">
        <v>8.6999999999999993</v>
      </c>
      <c r="F9" s="2">
        <v>26.84</v>
      </c>
      <c r="G9" s="7">
        <f t="shared" si="0"/>
        <v>288.79840000000002</v>
      </c>
      <c r="H9" s="12">
        <v>15000</v>
      </c>
      <c r="I9" s="5">
        <f t="shared" si="2"/>
        <v>4331976</v>
      </c>
    </row>
    <row r="10" spans="1:9" x14ac:dyDescent="0.25">
      <c r="A10" s="2">
        <v>8</v>
      </c>
      <c r="B10" s="2" t="s">
        <v>9</v>
      </c>
      <c r="C10" s="2" t="s">
        <v>27</v>
      </c>
      <c r="D10" s="2" t="s">
        <v>14</v>
      </c>
      <c r="E10" s="2">
        <v>8.6999999999999993</v>
      </c>
      <c r="F10" s="2">
        <v>16.55</v>
      </c>
      <c r="G10" s="7">
        <f t="shared" si="0"/>
        <v>178.078</v>
      </c>
      <c r="H10" s="12">
        <v>15000</v>
      </c>
      <c r="I10" s="5">
        <f t="shared" si="2"/>
        <v>2671170</v>
      </c>
    </row>
    <row r="11" spans="1:9" x14ac:dyDescent="0.25">
      <c r="A11" s="2">
        <v>9</v>
      </c>
      <c r="B11" s="2" t="s">
        <v>10</v>
      </c>
      <c r="C11" s="2" t="s">
        <v>27</v>
      </c>
      <c r="D11" s="2" t="s">
        <v>14</v>
      </c>
      <c r="E11" s="2">
        <v>8.6999999999999993</v>
      </c>
      <c r="F11" s="2">
        <v>24.25</v>
      </c>
      <c r="G11" s="7">
        <f t="shared" si="0"/>
        <v>260.93</v>
      </c>
      <c r="H11" s="12">
        <v>15000</v>
      </c>
      <c r="I11" s="5">
        <f t="shared" si="2"/>
        <v>3913950</v>
      </c>
    </row>
    <row r="12" spans="1:9" x14ac:dyDescent="0.25">
      <c r="A12" s="2">
        <v>10</v>
      </c>
      <c r="B12" s="2">
        <v>207</v>
      </c>
      <c r="C12" s="2" t="s">
        <v>28</v>
      </c>
      <c r="D12" s="2" t="s">
        <v>15</v>
      </c>
      <c r="E12" s="2">
        <v>9.4</v>
      </c>
      <c r="F12" s="2">
        <v>34.200000000000003</v>
      </c>
      <c r="G12" s="7">
        <f t="shared" si="0"/>
        <v>367.99200000000002</v>
      </c>
      <c r="H12" s="12">
        <v>7500</v>
      </c>
      <c r="I12" s="5">
        <f>H12*G12</f>
        <v>2759940</v>
      </c>
    </row>
    <row r="13" spans="1:9" x14ac:dyDescent="0.25">
      <c r="A13" s="2">
        <v>11</v>
      </c>
      <c r="B13" s="2">
        <v>208</v>
      </c>
      <c r="C13" s="2" t="s">
        <v>28</v>
      </c>
      <c r="D13" s="2" t="s">
        <v>15</v>
      </c>
      <c r="E13" s="2">
        <v>9.4</v>
      </c>
      <c r="F13" s="2">
        <v>35.86</v>
      </c>
      <c r="G13" s="7">
        <f t="shared" si="0"/>
        <v>385.85359999999997</v>
      </c>
      <c r="H13" s="12">
        <v>7500</v>
      </c>
      <c r="I13" s="5">
        <f t="shared" ref="I13:I31" si="3">H13*G13</f>
        <v>2893902</v>
      </c>
    </row>
    <row r="14" spans="1:9" x14ac:dyDescent="0.25">
      <c r="A14" s="2">
        <v>12</v>
      </c>
      <c r="B14" s="2">
        <v>309</v>
      </c>
      <c r="C14" s="2" t="s">
        <v>28</v>
      </c>
      <c r="D14" s="2" t="s">
        <v>16</v>
      </c>
      <c r="E14" s="2">
        <v>9.4</v>
      </c>
      <c r="F14" s="2">
        <v>35.86</v>
      </c>
      <c r="G14" s="7">
        <f t="shared" si="0"/>
        <v>385.85359999999997</v>
      </c>
      <c r="H14" s="12">
        <v>7500</v>
      </c>
      <c r="I14" s="5">
        <f t="shared" si="3"/>
        <v>2893902</v>
      </c>
    </row>
    <row r="15" spans="1:9" x14ac:dyDescent="0.25">
      <c r="A15" s="2">
        <v>13</v>
      </c>
      <c r="B15" s="2">
        <v>1014</v>
      </c>
      <c r="C15" s="2" t="s">
        <v>28</v>
      </c>
      <c r="D15" s="2" t="s">
        <v>17</v>
      </c>
      <c r="E15" s="2">
        <v>9.4</v>
      </c>
      <c r="F15" s="2">
        <v>34.200000000000003</v>
      </c>
      <c r="G15" s="7">
        <f t="shared" si="0"/>
        <v>367.99200000000002</v>
      </c>
      <c r="H15" s="12">
        <v>7500</v>
      </c>
      <c r="I15" s="5">
        <f t="shared" si="3"/>
        <v>2759940</v>
      </c>
    </row>
    <row r="16" spans="1:9" x14ac:dyDescent="0.25">
      <c r="A16" s="2">
        <v>14</v>
      </c>
      <c r="B16" s="2">
        <v>1213</v>
      </c>
      <c r="C16" s="2" t="s">
        <v>28</v>
      </c>
      <c r="D16" s="2" t="s">
        <v>18</v>
      </c>
      <c r="E16" s="2">
        <v>9.4</v>
      </c>
      <c r="F16" s="2">
        <v>24.89</v>
      </c>
      <c r="G16" s="7">
        <f t="shared" si="0"/>
        <v>267.81639999999999</v>
      </c>
      <c r="H16" s="12">
        <v>7500</v>
      </c>
      <c r="I16" s="5">
        <f t="shared" si="3"/>
        <v>2008623</v>
      </c>
    </row>
    <row r="17" spans="1:9" x14ac:dyDescent="0.25">
      <c r="A17" s="2">
        <v>15</v>
      </c>
      <c r="B17" s="2">
        <v>1311</v>
      </c>
      <c r="C17" s="2" t="s">
        <v>28</v>
      </c>
      <c r="D17" s="2" t="s">
        <v>19</v>
      </c>
      <c r="E17" s="2">
        <v>9.4</v>
      </c>
      <c r="F17" s="2">
        <v>34.200000000000003</v>
      </c>
      <c r="G17" s="7">
        <f t="shared" si="0"/>
        <v>367.99200000000002</v>
      </c>
      <c r="H17" s="12">
        <v>7500</v>
      </c>
      <c r="I17" s="5">
        <f t="shared" si="3"/>
        <v>2759940</v>
      </c>
    </row>
    <row r="18" spans="1:9" x14ac:dyDescent="0.25">
      <c r="A18" s="2">
        <v>16</v>
      </c>
      <c r="B18" s="2">
        <v>1411</v>
      </c>
      <c r="C18" s="2" t="s">
        <v>28</v>
      </c>
      <c r="D18" s="2" t="s">
        <v>20</v>
      </c>
      <c r="E18" s="2">
        <v>9.4</v>
      </c>
      <c r="F18" s="2">
        <v>34.200000000000003</v>
      </c>
      <c r="G18" s="7">
        <f t="shared" si="0"/>
        <v>367.99200000000002</v>
      </c>
      <c r="H18" s="12">
        <v>7500</v>
      </c>
      <c r="I18" s="5">
        <f t="shared" si="3"/>
        <v>2759940</v>
      </c>
    </row>
    <row r="19" spans="1:9" x14ac:dyDescent="0.25">
      <c r="A19" s="2">
        <v>17</v>
      </c>
      <c r="B19" s="2">
        <v>1413</v>
      </c>
      <c r="C19" s="2" t="s">
        <v>28</v>
      </c>
      <c r="D19" s="2" t="s">
        <v>20</v>
      </c>
      <c r="E19" s="2">
        <v>9.4</v>
      </c>
      <c r="F19" s="2">
        <v>24.89</v>
      </c>
      <c r="G19" s="7">
        <f t="shared" si="0"/>
        <v>267.81639999999999</v>
      </c>
      <c r="H19" s="12">
        <v>7500</v>
      </c>
      <c r="I19" s="5">
        <f t="shared" si="3"/>
        <v>2008623</v>
      </c>
    </row>
    <row r="20" spans="1:9" x14ac:dyDescent="0.25">
      <c r="A20" s="2">
        <v>18</v>
      </c>
      <c r="B20" s="2">
        <v>1414</v>
      </c>
      <c r="C20" s="2" t="s">
        <v>28</v>
      </c>
      <c r="D20" s="2" t="s">
        <v>20</v>
      </c>
      <c r="E20" s="2">
        <v>9.4</v>
      </c>
      <c r="F20" s="2">
        <v>34.200000000000003</v>
      </c>
      <c r="G20" s="7">
        <f t="shared" si="0"/>
        <v>367.99200000000002</v>
      </c>
      <c r="H20" s="12">
        <v>7500</v>
      </c>
      <c r="I20" s="5">
        <f t="shared" si="3"/>
        <v>2759940</v>
      </c>
    </row>
    <row r="21" spans="1:9" x14ac:dyDescent="0.25">
      <c r="A21" s="2">
        <v>19</v>
      </c>
      <c r="B21" s="2">
        <v>1501</v>
      </c>
      <c r="C21" s="2" t="s">
        <v>28</v>
      </c>
      <c r="D21" s="2" t="s">
        <v>21</v>
      </c>
      <c r="E21" s="2">
        <v>9.4</v>
      </c>
      <c r="F21" s="2">
        <v>32.869999999999997</v>
      </c>
      <c r="G21" s="7">
        <f t="shared" si="0"/>
        <v>353.68119999999999</v>
      </c>
      <c r="H21" s="12">
        <v>7500</v>
      </c>
      <c r="I21" s="5">
        <f t="shared" si="3"/>
        <v>2652609</v>
      </c>
    </row>
    <row r="22" spans="1:9" x14ac:dyDescent="0.25">
      <c r="A22" s="2">
        <v>20</v>
      </c>
      <c r="B22" s="2">
        <v>1502</v>
      </c>
      <c r="C22" s="2" t="s">
        <v>28</v>
      </c>
      <c r="D22" s="2" t="s">
        <v>21</v>
      </c>
      <c r="E22" s="2">
        <v>9.4</v>
      </c>
      <c r="F22" s="2">
        <v>32.869999999999997</v>
      </c>
      <c r="G22" s="7">
        <f t="shared" si="0"/>
        <v>353.68119999999999</v>
      </c>
      <c r="H22" s="12">
        <v>7500</v>
      </c>
      <c r="I22" s="5">
        <f t="shared" si="3"/>
        <v>2652609</v>
      </c>
    </row>
    <row r="23" spans="1:9" x14ac:dyDescent="0.25">
      <c r="A23" s="2">
        <v>21</v>
      </c>
      <c r="B23" s="2">
        <v>1504</v>
      </c>
      <c r="C23" s="2" t="s">
        <v>28</v>
      </c>
      <c r="D23" s="2" t="s">
        <v>21</v>
      </c>
      <c r="E23" s="2">
        <v>9.4</v>
      </c>
      <c r="F23" s="2">
        <v>32.869999999999997</v>
      </c>
      <c r="G23" s="7">
        <f t="shared" si="0"/>
        <v>353.68119999999999</v>
      </c>
      <c r="H23" s="12">
        <v>7500</v>
      </c>
      <c r="I23" s="5">
        <f t="shared" si="3"/>
        <v>2652609</v>
      </c>
    </row>
    <row r="24" spans="1:9" x14ac:dyDescent="0.25">
      <c r="A24" s="2">
        <v>22</v>
      </c>
      <c r="B24" s="2">
        <v>1506</v>
      </c>
      <c r="C24" s="2" t="s">
        <v>28</v>
      </c>
      <c r="D24" s="2" t="s">
        <v>21</v>
      </c>
      <c r="E24" s="2">
        <v>9.4</v>
      </c>
      <c r="F24" s="2">
        <v>32.869999999999997</v>
      </c>
      <c r="G24" s="7">
        <f t="shared" si="0"/>
        <v>353.68119999999999</v>
      </c>
      <c r="H24" s="12">
        <v>7500</v>
      </c>
      <c r="I24" s="5">
        <f t="shared" si="3"/>
        <v>2652609</v>
      </c>
    </row>
    <row r="25" spans="1:9" x14ac:dyDescent="0.25">
      <c r="A25" s="2">
        <v>23</v>
      </c>
      <c r="B25" s="2">
        <v>1509</v>
      </c>
      <c r="C25" s="2" t="s">
        <v>28</v>
      </c>
      <c r="D25" s="2" t="s">
        <v>21</v>
      </c>
      <c r="E25" s="2">
        <v>9.4</v>
      </c>
      <c r="F25" s="2">
        <v>35.86</v>
      </c>
      <c r="G25" s="7">
        <f t="shared" si="0"/>
        <v>385.85359999999997</v>
      </c>
      <c r="H25" s="12">
        <v>7500</v>
      </c>
      <c r="I25" s="5">
        <f t="shared" si="3"/>
        <v>2893902</v>
      </c>
    </row>
    <row r="26" spans="1:9" x14ac:dyDescent="0.25">
      <c r="A26" s="2">
        <v>24</v>
      </c>
      <c r="B26" s="2">
        <v>1510</v>
      </c>
      <c r="C26" s="2" t="s">
        <v>28</v>
      </c>
      <c r="D26" s="2" t="s">
        <v>21</v>
      </c>
      <c r="E26" s="2">
        <v>9.4</v>
      </c>
      <c r="F26" s="2">
        <v>34.200000000000003</v>
      </c>
      <c r="G26" s="7">
        <f t="shared" si="0"/>
        <v>367.99200000000002</v>
      </c>
      <c r="H26" s="12">
        <v>7500</v>
      </c>
      <c r="I26" s="5">
        <f t="shared" si="3"/>
        <v>2759940</v>
      </c>
    </row>
    <row r="27" spans="1:9" x14ac:dyDescent="0.25">
      <c r="A27" s="2">
        <v>25</v>
      </c>
      <c r="B27" s="2">
        <v>1511</v>
      </c>
      <c r="C27" s="2" t="s">
        <v>28</v>
      </c>
      <c r="D27" s="2" t="s">
        <v>21</v>
      </c>
      <c r="E27" s="2">
        <v>9.4</v>
      </c>
      <c r="F27" s="2">
        <v>34.200000000000003</v>
      </c>
      <c r="G27" s="7">
        <f t="shared" si="0"/>
        <v>367.99200000000002</v>
      </c>
      <c r="H27" s="12">
        <v>7500</v>
      </c>
      <c r="I27" s="5">
        <f t="shared" si="3"/>
        <v>2759940</v>
      </c>
    </row>
    <row r="28" spans="1:9" x14ac:dyDescent="0.25">
      <c r="A28" s="2">
        <v>26</v>
      </c>
      <c r="B28" s="2">
        <v>1512</v>
      </c>
      <c r="C28" s="2" t="s">
        <v>28</v>
      </c>
      <c r="D28" s="2" t="s">
        <v>21</v>
      </c>
      <c r="E28" s="2">
        <v>9.4</v>
      </c>
      <c r="F28" s="2">
        <v>24.89</v>
      </c>
      <c r="G28" s="7">
        <f t="shared" si="0"/>
        <v>267.81639999999999</v>
      </c>
      <c r="H28" s="12">
        <v>7500</v>
      </c>
      <c r="I28" s="5">
        <f t="shared" si="3"/>
        <v>2008623</v>
      </c>
    </row>
    <row r="29" spans="1:9" x14ac:dyDescent="0.25">
      <c r="A29" s="2">
        <v>27</v>
      </c>
      <c r="B29" s="2">
        <v>1513</v>
      </c>
      <c r="C29" s="2" t="s">
        <v>28</v>
      </c>
      <c r="D29" s="2" t="s">
        <v>21</v>
      </c>
      <c r="E29" s="2">
        <v>9.4</v>
      </c>
      <c r="F29" s="2">
        <v>24.89</v>
      </c>
      <c r="G29" s="7">
        <f t="shared" si="0"/>
        <v>267.81639999999999</v>
      </c>
      <c r="H29" s="12">
        <v>7500</v>
      </c>
      <c r="I29" s="5">
        <f t="shared" si="3"/>
        <v>2008623</v>
      </c>
    </row>
    <row r="30" spans="1:9" x14ac:dyDescent="0.25">
      <c r="A30" s="2">
        <v>28</v>
      </c>
      <c r="B30" s="2">
        <v>1514</v>
      </c>
      <c r="C30" s="2" t="s">
        <v>28</v>
      </c>
      <c r="D30" s="2" t="s">
        <v>21</v>
      </c>
      <c r="E30" s="2">
        <v>9.4</v>
      </c>
      <c r="F30" s="2">
        <v>32.869999999999997</v>
      </c>
      <c r="G30" s="7">
        <f t="shared" si="0"/>
        <v>353.68119999999999</v>
      </c>
      <c r="H30" s="12">
        <v>7500</v>
      </c>
      <c r="I30" s="5">
        <f t="shared" si="3"/>
        <v>2652609</v>
      </c>
    </row>
    <row r="31" spans="1:9" x14ac:dyDescent="0.25">
      <c r="A31" s="2">
        <v>29</v>
      </c>
      <c r="B31" s="2">
        <v>1515</v>
      </c>
      <c r="C31" s="2" t="s">
        <v>28</v>
      </c>
      <c r="D31" s="2" t="s">
        <v>21</v>
      </c>
      <c r="E31" s="2">
        <v>9.4</v>
      </c>
      <c r="F31" s="2">
        <v>32.869999999999997</v>
      </c>
      <c r="G31" s="7">
        <f t="shared" si="0"/>
        <v>353.68119999999999</v>
      </c>
      <c r="H31" s="12">
        <v>7500</v>
      </c>
      <c r="I31" s="5">
        <f t="shared" si="3"/>
        <v>2652609</v>
      </c>
    </row>
    <row r="32" spans="1:9" x14ac:dyDescent="0.25">
      <c r="A32" s="14" t="s">
        <v>24</v>
      </c>
      <c r="B32" s="14"/>
      <c r="C32" s="14"/>
      <c r="D32" s="14"/>
      <c r="E32" s="14"/>
      <c r="F32" s="10">
        <f>SUM(F3:F31)</f>
        <v>847.37</v>
      </c>
      <c r="G32" s="11">
        <f>SUM(G3:G31)</f>
        <v>9117.7011999999995</v>
      </c>
      <c r="H32" s="12"/>
      <c r="I32" s="8">
        <f>SUM(I3:I31)</f>
        <v>90299534</v>
      </c>
    </row>
  </sheetData>
  <mergeCells count="2">
    <mergeCell ref="A32:E32"/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welcome</cp:lastModifiedBy>
  <dcterms:created xsi:type="dcterms:W3CDTF">2023-03-13T09:46:13Z</dcterms:created>
  <dcterms:modified xsi:type="dcterms:W3CDTF">2023-03-14T13:32:58Z</dcterms:modified>
</cp:coreProperties>
</file>