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 Progress Files\Mahesh Joshi\uploads\VIS(2022-23)-PL700-589-966\"/>
    </mc:Choice>
  </mc:AlternateContent>
  <xr:revisionPtr revIDLastSave="0" documentId="13_ncr:1_{E1FE2AF0-6B27-4A50-A0B6-109455673247}" xr6:coauthVersionLast="47" xr6:coauthVersionMax="47" xr10:uidLastSave="{00000000-0000-0000-0000-000000000000}"/>
  <bookViews>
    <workbookView xWindow="-120" yWindow="-120" windowWidth="24240" windowHeight="13140" xr2:uid="{DE765D49-686C-4F90-949C-6436C3C91E7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J33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5" i="1"/>
  <c r="J5" i="1" s="1"/>
  <c r="L5" i="1" s="1"/>
  <c r="H6" i="1"/>
  <c r="H7" i="1"/>
  <c r="H8" i="1"/>
  <c r="H9" i="1"/>
  <c r="H10" i="1"/>
  <c r="H11" i="1"/>
  <c r="H12" i="1"/>
  <c r="J12" i="1" s="1"/>
  <c r="L12" i="1" s="1"/>
  <c r="H13" i="1"/>
  <c r="L13" i="1" s="1"/>
  <c r="H14" i="1"/>
  <c r="L14" i="1" s="1"/>
  <c r="H15" i="1"/>
  <c r="L15" i="1" s="1"/>
  <c r="H16" i="1"/>
  <c r="H17" i="1"/>
  <c r="L17" i="1" s="1"/>
  <c r="H18" i="1"/>
  <c r="L18" i="1" s="1"/>
  <c r="H19" i="1"/>
  <c r="L19" i="1" s="1"/>
  <c r="H20" i="1"/>
  <c r="H21" i="1"/>
  <c r="L21" i="1" s="1"/>
  <c r="H22" i="1"/>
  <c r="L22" i="1" s="1"/>
  <c r="H23" i="1"/>
  <c r="L23" i="1" s="1"/>
  <c r="H24" i="1"/>
  <c r="H25" i="1"/>
  <c r="H26" i="1"/>
  <c r="L26" i="1" s="1"/>
  <c r="H27" i="1"/>
  <c r="L27" i="1" s="1"/>
  <c r="H28" i="1"/>
  <c r="H29" i="1"/>
  <c r="L29" i="1" s="1"/>
  <c r="H30" i="1"/>
  <c r="L30" i="1" s="1"/>
  <c r="H31" i="1"/>
  <c r="L31" i="1" s="1"/>
  <c r="H32" i="1"/>
  <c r="H4" i="1"/>
  <c r="L16" i="1"/>
  <c r="L24" i="1"/>
  <c r="L32" i="1"/>
  <c r="G33" i="1"/>
  <c r="J6" i="1"/>
  <c r="L6" i="1" s="1"/>
  <c r="J7" i="1"/>
  <c r="L7" i="1" s="1"/>
  <c r="J8" i="1"/>
  <c r="L8" i="1" s="1"/>
  <c r="J9" i="1"/>
  <c r="L9" i="1" s="1"/>
  <c r="J10" i="1"/>
  <c r="L10" i="1" s="1"/>
  <c r="J11" i="1"/>
  <c r="L11" i="1" s="1"/>
  <c r="L20" i="1"/>
  <c r="L25" i="1"/>
  <c r="L28" i="1"/>
  <c r="J4" i="1"/>
  <c r="L4" i="1" s="1"/>
  <c r="H33" i="1" l="1"/>
  <c r="L33" i="1"/>
</calcChain>
</file>

<file path=xl/sharedStrings.xml><?xml version="1.0" encoding="utf-8"?>
<sst xmlns="http://schemas.openxmlformats.org/spreadsheetml/2006/main" count="89" uniqueCount="35">
  <si>
    <t>Sr.No.</t>
  </si>
  <si>
    <t>Flat No.</t>
  </si>
  <si>
    <t>Shop 4</t>
  </si>
  <si>
    <t>Shop 5</t>
  </si>
  <si>
    <t>Shop 7</t>
  </si>
  <si>
    <t>Shop 13</t>
  </si>
  <si>
    <t>Office 102</t>
  </si>
  <si>
    <t>Office 103</t>
  </si>
  <si>
    <t>Office 104</t>
  </si>
  <si>
    <t>Office 105</t>
  </si>
  <si>
    <t>Office 107</t>
  </si>
  <si>
    <t>Floor</t>
  </si>
  <si>
    <t>Ground</t>
  </si>
  <si>
    <t>First</t>
  </si>
  <si>
    <t>Second</t>
  </si>
  <si>
    <t>Third</t>
  </si>
  <si>
    <t>Tenth</t>
  </si>
  <si>
    <t>Twelth</t>
  </si>
  <si>
    <t>Thirteenth</t>
  </si>
  <si>
    <t>Forteenth</t>
  </si>
  <si>
    <t>Fifteenth</t>
  </si>
  <si>
    <t>Total</t>
  </si>
  <si>
    <t>Height in ft.</t>
  </si>
  <si>
    <t>Property Type</t>
  </si>
  <si>
    <t>Commercial</t>
  </si>
  <si>
    <t>Residential</t>
  </si>
  <si>
    <t>Fair Market Value in Rs.</t>
  </si>
  <si>
    <t>30%</t>
  </si>
  <si>
    <t>UNSOLD  INVENTORY VALUATION OF PROJECT NAMED “SAI ICON WING A”, SITUATED AT TITWALA-AMBIVLI ROAD, MOUJE MOHANE, TALUKA KALYAN, DISTRICT THANE, 421102</t>
  </si>
  <si>
    <t>Office unit</t>
  </si>
  <si>
    <t>Loading factor (30%)</t>
  </si>
  <si>
    <t xml:space="preserve">Built up Area </t>
  </si>
  <si>
    <t>Carpet Area in sq.mtr</t>
  </si>
  <si>
    <t>Carpet Area in sq.ft</t>
  </si>
  <si>
    <t xml:space="preserve"> Rate per sq.ft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</si>
</sst>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164" fontId="0" fillId="0" borderId="0" xfId="1" applyNumberFormat="1" applyFont="1"/>
    <xf numFmtId="2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 applyAlignment="1">
      <alignment wrapText="1"/>
    </xf>
    <xf numFmtId="164" fontId="0" fillId="0" borderId="0" xfId="1" applyNumberFormat="1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/>
    <xf numFmtId="164" fontId="0" fillId="3" borderId="1" xfId="1" applyNumberFormat="1" applyFont="1" applyFill="1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DC00-ECBB-4A5E-9326-EEBB73DB6C2B}">
  <dimension ref="B2:L33"/>
  <sheetViews>
    <sheetView tabSelected="1" topLeftCell="A13" zoomScaleNormal="100" workbookViewId="0">
      <selection activeCell="S23" sqref="S23"/>
    </sheetView>
  </sheetViews>
  <sheetFormatPr defaultRowHeight="15" x14ac:dyDescent="0.25"/>
  <cols>
    <col min="2" max="2" width="6.5703125" style="1" customWidth="1"/>
    <col min="3" max="3" width="11.5703125" style="1" customWidth="1"/>
    <col min="4" max="4" width="13.5703125" style="1" bestFit="1" customWidth="1"/>
    <col min="5" max="5" width="11.28515625" style="1" customWidth="1"/>
    <col min="6" max="6" width="6.5703125" style="1" customWidth="1"/>
    <col min="7" max="7" width="12.5703125" style="1" customWidth="1"/>
    <col min="8" max="8" width="9.7109375" style="1" customWidth="1"/>
    <col min="9" max="10" width="9" style="1" customWidth="1"/>
    <col min="11" max="11" width="12.28515625" style="8" customWidth="1"/>
    <col min="12" max="12" width="16.28515625" style="4" customWidth="1"/>
  </cols>
  <sheetData>
    <row r="2" spans="2:12" ht="34.5" customHeight="1" x14ac:dyDescent="0.25">
      <c r="B2" s="16" t="s">
        <v>28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2" ht="71.25" customHeight="1" x14ac:dyDescent="0.25">
      <c r="B3" s="9" t="s">
        <v>0</v>
      </c>
      <c r="C3" s="9" t="s">
        <v>1</v>
      </c>
      <c r="D3" s="9" t="s">
        <v>23</v>
      </c>
      <c r="E3" s="9" t="s">
        <v>11</v>
      </c>
      <c r="F3" s="10" t="s">
        <v>22</v>
      </c>
      <c r="G3" s="10" t="s">
        <v>32</v>
      </c>
      <c r="H3" s="10" t="s">
        <v>33</v>
      </c>
      <c r="I3" s="10" t="s">
        <v>30</v>
      </c>
      <c r="J3" s="10" t="s">
        <v>31</v>
      </c>
      <c r="K3" s="11" t="s">
        <v>34</v>
      </c>
      <c r="L3" s="11" t="s">
        <v>26</v>
      </c>
    </row>
    <row r="4" spans="2:12" x14ac:dyDescent="0.25">
      <c r="B4" s="2">
        <v>1</v>
      </c>
      <c r="C4" s="2" t="s">
        <v>2</v>
      </c>
      <c r="D4" s="2" t="s">
        <v>24</v>
      </c>
      <c r="E4" s="2" t="s">
        <v>12</v>
      </c>
      <c r="F4" s="2">
        <v>14.3</v>
      </c>
      <c r="G4" s="2">
        <v>12.53</v>
      </c>
      <c r="H4" s="5">
        <f>G4*10.764</f>
        <v>134.87291999999999</v>
      </c>
      <c r="I4" s="14" t="s">
        <v>27</v>
      </c>
      <c r="J4" s="5">
        <f>H4*130/100</f>
        <v>175.33479599999998</v>
      </c>
      <c r="K4" s="7">
        <v>25000</v>
      </c>
      <c r="L4" s="3">
        <f>K4*J4</f>
        <v>4383369.8999999994</v>
      </c>
    </row>
    <row r="5" spans="2:12" x14ac:dyDescent="0.25">
      <c r="B5" s="2">
        <v>2</v>
      </c>
      <c r="C5" s="2" t="s">
        <v>3</v>
      </c>
      <c r="D5" s="2" t="s">
        <v>24</v>
      </c>
      <c r="E5" s="2" t="s">
        <v>12</v>
      </c>
      <c r="F5" s="2">
        <v>14.3</v>
      </c>
      <c r="G5" s="2">
        <v>13.39</v>
      </c>
      <c r="H5" s="5">
        <f t="shared" ref="H5:H32" si="0">G5*10.764</f>
        <v>144.12996000000001</v>
      </c>
      <c r="I5" s="14" t="s">
        <v>27</v>
      </c>
      <c r="J5" s="5">
        <f t="shared" ref="J5:J32" si="1">H5*130/100</f>
        <v>187.36894800000002</v>
      </c>
      <c r="K5" s="7">
        <v>25000</v>
      </c>
      <c r="L5" s="3">
        <f t="shared" ref="L5:L12" si="2">K5*J5</f>
        <v>4684223.7</v>
      </c>
    </row>
    <row r="6" spans="2:12" x14ac:dyDescent="0.25">
      <c r="B6" s="2">
        <v>3</v>
      </c>
      <c r="C6" s="2" t="s">
        <v>4</v>
      </c>
      <c r="D6" s="2" t="s">
        <v>24</v>
      </c>
      <c r="E6" s="2" t="s">
        <v>12</v>
      </c>
      <c r="F6" s="2">
        <v>14.3</v>
      </c>
      <c r="G6" s="2">
        <v>12.53</v>
      </c>
      <c r="H6" s="5">
        <f t="shared" si="0"/>
        <v>134.87291999999999</v>
      </c>
      <c r="I6" s="14" t="s">
        <v>27</v>
      </c>
      <c r="J6" s="5">
        <f t="shared" si="1"/>
        <v>175.33479599999998</v>
      </c>
      <c r="K6" s="7">
        <v>25000</v>
      </c>
      <c r="L6" s="3">
        <f t="shared" si="2"/>
        <v>4383369.8999999994</v>
      </c>
    </row>
    <row r="7" spans="2:12" x14ac:dyDescent="0.25">
      <c r="B7" s="2">
        <v>4</v>
      </c>
      <c r="C7" s="2" t="s">
        <v>5</v>
      </c>
      <c r="D7" s="2" t="s">
        <v>24</v>
      </c>
      <c r="E7" s="2" t="s">
        <v>12</v>
      </c>
      <c r="F7" s="2">
        <v>14.3</v>
      </c>
      <c r="G7" s="2">
        <v>12.53</v>
      </c>
      <c r="H7" s="5">
        <f t="shared" si="0"/>
        <v>134.87291999999999</v>
      </c>
      <c r="I7" s="14" t="s">
        <v>27</v>
      </c>
      <c r="J7" s="5">
        <f t="shared" si="1"/>
        <v>175.33479599999998</v>
      </c>
      <c r="K7" s="7">
        <v>25000</v>
      </c>
      <c r="L7" s="3">
        <f t="shared" si="2"/>
        <v>4383369.8999999994</v>
      </c>
    </row>
    <row r="8" spans="2:12" x14ac:dyDescent="0.25">
      <c r="B8" s="2">
        <v>5</v>
      </c>
      <c r="C8" s="2" t="s">
        <v>6</v>
      </c>
      <c r="D8" s="2" t="s">
        <v>29</v>
      </c>
      <c r="E8" s="2" t="s">
        <v>13</v>
      </c>
      <c r="F8" s="2">
        <v>8.6999999999999993</v>
      </c>
      <c r="G8" s="2">
        <v>58.15</v>
      </c>
      <c r="H8" s="5">
        <f t="shared" si="0"/>
        <v>625.92659999999989</v>
      </c>
      <c r="I8" s="14" t="s">
        <v>27</v>
      </c>
      <c r="J8" s="5">
        <f t="shared" si="1"/>
        <v>813.70457999999985</v>
      </c>
      <c r="K8" s="7">
        <v>15000</v>
      </c>
      <c r="L8" s="3">
        <f t="shared" si="2"/>
        <v>12205568.699999997</v>
      </c>
    </row>
    <row r="9" spans="2:12" x14ac:dyDescent="0.25">
      <c r="B9" s="2">
        <v>6</v>
      </c>
      <c r="C9" s="2" t="s">
        <v>7</v>
      </c>
      <c r="D9" s="2" t="s">
        <v>29</v>
      </c>
      <c r="E9" s="2" t="s">
        <v>13</v>
      </c>
      <c r="F9" s="2">
        <v>8.6999999999999993</v>
      </c>
      <c r="G9" s="2">
        <v>26.84</v>
      </c>
      <c r="H9" s="5">
        <f t="shared" si="0"/>
        <v>288.90575999999999</v>
      </c>
      <c r="I9" s="14" t="s">
        <v>27</v>
      </c>
      <c r="J9" s="5">
        <f t="shared" si="1"/>
        <v>375.57748800000002</v>
      </c>
      <c r="K9" s="7">
        <v>15000</v>
      </c>
      <c r="L9" s="3">
        <f t="shared" si="2"/>
        <v>5633662.3200000003</v>
      </c>
    </row>
    <row r="10" spans="2:12" x14ac:dyDescent="0.25">
      <c r="B10" s="2">
        <v>7</v>
      </c>
      <c r="C10" s="2" t="s">
        <v>8</v>
      </c>
      <c r="D10" s="2" t="s">
        <v>29</v>
      </c>
      <c r="E10" s="2" t="s">
        <v>13</v>
      </c>
      <c r="F10" s="2">
        <v>8.6999999999999993</v>
      </c>
      <c r="G10" s="2">
        <v>26.84</v>
      </c>
      <c r="H10" s="5">
        <f t="shared" si="0"/>
        <v>288.90575999999999</v>
      </c>
      <c r="I10" s="14" t="s">
        <v>27</v>
      </c>
      <c r="J10" s="5">
        <f t="shared" si="1"/>
        <v>375.57748800000002</v>
      </c>
      <c r="K10" s="7">
        <v>15000</v>
      </c>
      <c r="L10" s="3">
        <f t="shared" si="2"/>
        <v>5633662.3200000003</v>
      </c>
    </row>
    <row r="11" spans="2:12" x14ac:dyDescent="0.25">
      <c r="B11" s="2">
        <v>8</v>
      </c>
      <c r="C11" s="2" t="s">
        <v>9</v>
      </c>
      <c r="D11" s="2" t="s">
        <v>29</v>
      </c>
      <c r="E11" s="2" t="s">
        <v>13</v>
      </c>
      <c r="F11" s="2">
        <v>8.6999999999999993</v>
      </c>
      <c r="G11" s="2">
        <v>16.55</v>
      </c>
      <c r="H11" s="5">
        <f t="shared" si="0"/>
        <v>178.14419999999998</v>
      </c>
      <c r="I11" s="14" t="s">
        <v>27</v>
      </c>
      <c r="J11" s="5">
        <f t="shared" si="1"/>
        <v>231.58745999999999</v>
      </c>
      <c r="K11" s="7">
        <v>15000</v>
      </c>
      <c r="L11" s="3">
        <f t="shared" si="2"/>
        <v>3473811.9</v>
      </c>
    </row>
    <row r="12" spans="2:12" x14ac:dyDescent="0.25">
      <c r="B12" s="2">
        <v>9</v>
      </c>
      <c r="C12" s="2" t="s">
        <v>10</v>
      </c>
      <c r="D12" s="2" t="s">
        <v>29</v>
      </c>
      <c r="E12" s="2" t="s">
        <v>13</v>
      </c>
      <c r="F12" s="2">
        <v>8.6999999999999993</v>
      </c>
      <c r="G12" s="2">
        <v>24.25</v>
      </c>
      <c r="H12" s="5">
        <f t="shared" si="0"/>
        <v>261.02699999999999</v>
      </c>
      <c r="I12" s="14" t="s">
        <v>27</v>
      </c>
      <c r="J12" s="5">
        <f t="shared" si="1"/>
        <v>339.33509999999995</v>
      </c>
      <c r="K12" s="7">
        <v>15000</v>
      </c>
      <c r="L12" s="3">
        <f t="shared" si="2"/>
        <v>5090026.4999999991</v>
      </c>
    </row>
    <row r="13" spans="2:12" x14ac:dyDescent="0.25">
      <c r="B13" s="2">
        <v>10</v>
      </c>
      <c r="C13" s="2">
        <v>207</v>
      </c>
      <c r="D13" s="2" t="s">
        <v>25</v>
      </c>
      <c r="E13" s="2" t="s">
        <v>14</v>
      </c>
      <c r="F13" s="2">
        <v>9.4</v>
      </c>
      <c r="G13" s="2">
        <v>34.200000000000003</v>
      </c>
      <c r="H13" s="5">
        <f t="shared" si="0"/>
        <v>368.12880000000001</v>
      </c>
      <c r="I13" s="5"/>
      <c r="J13" s="5">
        <f t="shared" si="1"/>
        <v>478.56743999999998</v>
      </c>
      <c r="K13" s="7">
        <v>6500</v>
      </c>
      <c r="L13" s="3">
        <f>K13*H13</f>
        <v>2392837.2000000002</v>
      </c>
    </row>
    <row r="14" spans="2:12" x14ac:dyDescent="0.25">
      <c r="B14" s="2">
        <v>11</v>
      </c>
      <c r="C14" s="2">
        <v>208</v>
      </c>
      <c r="D14" s="2" t="s">
        <v>25</v>
      </c>
      <c r="E14" s="2" t="s">
        <v>14</v>
      </c>
      <c r="F14" s="2">
        <v>9.4</v>
      </c>
      <c r="G14" s="2">
        <v>35.86</v>
      </c>
      <c r="H14" s="5">
        <f t="shared" si="0"/>
        <v>385.99703999999997</v>
      </c>
      <c r="I14" s="5"/>
      <c r="J14" s="5">
        <f t="shared" si="1"/>
        <v>501.79615199999995</v>
      </c>
      <c r="K14" s="7">
        <v>6500</v>
      </c>
      <c r="L14" s="3">
        <f t="shared" ref="L14:L32" si="3">K14*H14</f>
        <v>2508980.7599999998</v>
      </c>
    </row>
    <row r="15" spans="2:12" x14ac:dyDescent="0.25">
      <c r="B15" s="2">
        <v>12</v>
      </c>
      <c r="C15" s="2">
        <v>309</v>
      </c>
      <c r="D15" s="2" t="s">
        <v>25</v>
      </c>
      <c r="E15" s="2" t="s">
        <v>15</v>
      </c>
      <c r="F15" s="2">
        <v>9.4</v>
      </c>
      <c r="G15" s="2">
        <v>35.86</v>
      </c>
      <c r="H15" s="5">
        <f t="shared" si="0"/>
        <v>385.99703999999997</v>
      </c>
      <c r="I15" s="5"/>
      <c r="J15" s="5">
        <f t="shared" si="1"/>
        <v>501.79615199999995</v>
      </c>
      <c r="K15" s="7">
        <v>6500</v>
      </c>
      <c r="L15" s="3">
        <f t="shared" si="3"/>
        <v>2508980.7599999998</v>
      </c>
    </row>
    <row r="16" spans="2:12" x14ac:dyDescent="0.25">
      <c r="B16" s="2">
        <v>13</v>
      </c>
      <c r="C16" s="2">
        <v>1014</v>
      </c>
      <c r="D16" s="2" t="s">
        <v>25</v>
      </c>
      <c r="E16" s="2" t="s">
        <v>16</v>
      </c>
      <c r="F16" s="2">
        <v>9.4</v>
      </c>
      <c r="G16" s="2">
        <v>34.200000000000003</v>
      </c>
      <c r="H16" s="5">
        <f t="shared" si="0"/>
        <v>368.12880000000001</v>
      </c>
      <c r="I16" s="5"/>
      <c r="J16" s="5">
        <f t="shared" si="1"/>
        <v>478.56743999999998</v>
      </c>
      <c r="K16" s="7">
        <v>6500</v>
      </c>
      <c r="L16" s="3">
        <f t="shared" si="3"/>
        <v>2392837.2000000002</v>
      </c>
    </row>
    <row r="17" spans="2:12" x14ac:dyDescent="0.25">
      <c r="B17" s="2">
        <v>14</v>
      </c>
      <c r="C17" s="2">
        <v>1213</v>
      </c>
      <c r="D17" s="2" t="s">
        <v>25</v>
      </c>
      <c r="E17" s="2" t="s">
        <v>17</v>
      </c>
      <c r="F17" s="2">
        <v>9.4</v>
      </c>
      <c r="G17" s="2">
        <v>24.89</v>
      </c>
      <c r="H17" s="5">
        <f t="shared" si="0"/>
        <v>267.91595999999998</v>
      </c>
      <c r="I17" s="5"/>
      <c r="J17" s="5">
        <f t="shared" si="1"/>
        <v>348.29074799999995</v>
      </c>
      <c r="K17" s="7">
        <v>6500</v>
      </c>
      <c r="L17" s="3">
        <f t="shared" si="3"/>
        <v>1741453.74</v>
      </c>
    </row>
    <row r="18" spans="2:12" x14ac:dyDescent="0.25">
      <c r="B18" s="2">
        <v>15</v>
      </c>
      <c r="C18" s="2">
        <v>1311</v>
      </c>
      <c r="D18" s="2" t="s">
        <v>25</v>
      </c>
      <c r="E18" s="2" t="s">
        <v>18</v>
      </c>
      <c r="F18" s="2">
        <v>9.4</v>
      </c>
      <c r="G18" s="2">
        <v>34.200000000000003</v>
      </c>
      <c r="H18" s="5">
        <f t="shared" si="0"/>
        <v>368.12880000000001</v>
      </c>
      <c r="I18" s="5"/>
      <c r="J18" s="5">
        <f t="shared" si="1"/>
        <v>478.56743999999998</v>
      </c>
      <c r="K18" s="7">
        <v>6500</v>
      </c>
      <c r="L18" s="3">
        <f t="shared" si="3"/>
        <v>2392837.2000000002</v>
      </c>
    </row>
    <row r="19" spans="2:12" x14ac:dyDescent="0.25">
      <c r="B19" s="2">
        <v>16</v>
      </c>
      <c r="C19" s="2">
        <v>1411</v>
      </c>
      <c r="D19" s="2" t="s">
        <v>25</v>
      </c>
      <c r="E19" s="2" t="s">
        <v>19</v>
      </c>
      <c r="F19" s="2">
        <v>9.4</v>
      </c>
      <c r="G19" s="2">
        <v>34.200000000000003</v>
      </c>
      <c r="H19" s="5">
        <f t="shared" si="0"/>
        <v>368.12880000000001</v>
      </c>
      <c r="I19" s="5"/>
      <c r="J19" s="5">
        <f t="shared" si="1"/>
        <v>478.56743999999998</v>
      </c>
      <c r="K19" s="7">
        <v>6500</v>
      </c>
      <c r="L19" s="3">
        <f t="shared" si="3"/>
        <v>2392837.2000000002</v>
      </c>
    </row>
    <row r="20" spans="2:12" x14ac:dyDescent="0.25">
      <c r="B20" s="2">
        <v>17</v>
      </c>
      <c r="C20" s="2">
        <v>1413</v>
      </c>
      <c r="D20" s="2" t="s">
        <v>25</v>
      </c>
      <c r="E20" s="2" t="s">
        <v>19</v>
      </c>
      <c r="F20" s="2">
        <v>9.4</v>
      </c>
      <c r="G20" s="2">
        <v>24.89</v>
      </c>
      <c r="H20" s="5">
        <f t="shared" si="0"/>
        <v>267.91595999999998</v>
      </c>
      <c r="I20" s="5"/>
      <c r="J20" s="5">
        <f t="shared" si="1"/>
        <v>348.29074799999995</v>
      </c>
      <c r="K20" s="7">
        <v>6500</v>
      </c>
      <c r="L20" s="3">
        <f t="shared" si="3"/>
        <v>1741453.74</v>
      </c>
    </row>
    <row r="21" spans="2:12" x14ac:dyDescent="0.25">
      <c r="B21" s="2">
        <v>18</v>
      </c>
      <c r="C21" s="2">
        <v>1414</v>
      </c>
      <c r="D21" s="2" t="s">
        <v>25</v>
      </c>
      <c r="E21" s="2" t="s">
        <v>19</v>
      </c>
      <c r="F21" s="2">
        <v>9.4</v>
      </c>
      <c r="G21" s="2">
        <v>34.200000000000003</v>
      </c>
      <c r="H21" s="5">
        <f t="shared" si="0"/>
        <v>368.12880000000001</v>
      </c>
      <c r="I21" s="5"/>
      <c r="J21" s="5">
        <f t="shared" si="1"/>
        <v>478.56743999999998</v>
      </c>
      <c r="K21" s="7">
        <v>6500</v>
      </c>
      <c r="L21" s="3">
        <f t="shared" si="3"/>
        <v>2392837.2000000002</v>
      </c>
    </row>
    <row r="22" spans="2:12" x14ac:dyDescent="0.25">
      <c r="B22" s="2">
        <v>19</v>
      </c>
      <c r="C22" s="2">
        <v>1501</v>
      </c>
      <c r="D22" s="2" t="s">
        <v>25</v>
      </c>
      <c r="E22" s="2" t="s">
        <v>20</v>
      </c>
      <c r="F22" s="2">
        <v>9.4</v>
      </c>
      <c r="G22" s="2">
        <v>32.869999999999997</v>
      </c>
      <c r="H22" s="5">
        <f t="shared" si="0"/>
        <v>353.81267999999994</v>
      </c>
      <c r="I22" s="5"/>
      <c r="J22" s="5">
        <f t="shared" si="1"/>
        <v>459.95648399999993</v>
      </c>
      <c r="K22" s="7">
        <v>6500</v>
      </c>
      <c r="L22" s="3">
        <f t="shared" si="3"/>
        <v>2299782.4199999995</v>
      </c>
    </row>
    <row r="23" spans="2:12" x14ac:dyDescent="0.25">
      <c r="B23" s="2">
        <v>20</v>
      </c>
      <c r="C23" s="2">
        <v>1502</v>
      </c>
      <c r="D23" s="2" t="s">
        <v>25</v>
      </c>
      <c r="E23" s="2" t="s">
        <v>20</v>
      </c>
      <c r="F23" s="2">
        <v>9.4</v>
      </c>
      <c r="G23" s="2">
        <v>32.869999999999997</v>
      </c>
      <c r="H23" s="5">
        <f t="shared" si="0"/>
        <v>353.81267999999994</v>
      </c>
      <c r="I23" s="5"/>
      <c r="J23" s="5">
        <f t="shared" si="1"/>
        <v>459.95648399999993</v>
      </c>
      <c r="K23" s="7">
        <v>6500</v>
      </c>
      <c r="L23" s="3">
        <f t="shared" si="3"/>
        <v>2299782.4199999995</v>
      </c>
    </row>
    <row r="24" spans="2:12" x14ac:dyDescent="0.25">
      <c r="B24" s="2">
        <v>21</v>
      </c>
      <c r="C24" s="2">
        <v>1504</v>
      </c>
      <c r="D24" s="2" t="s">
        <v>25</v>
      </c>
      <c r="E24" s="2" t="s">
        <v>20</v>
      </c>
      <c r="F24" s="2">
        <v>9.4</v>
      </c>
      <c r="G24" s="2">
        <v>32.869999999999997</v>
      </c>
      <c r="H24" s="5">
        <f t="shared" si="0"/>
        <v>353.81267999999994</v>
      </c>
      <c r="I24" s="5"/>
      <c r="J24" s="5">
        <f t="shared" si="1"/>
        <v>459.95648399999993</v>
      </c>
      <c r="K24" s="7">
        <v>6500</v>
      </c>
      <c r="L24" s="3">
        <f t="shared" si="3"/>
        <v>2299782.4199999995</v>
      </c>
    </row>
    <row r="25" spans="2:12" x14ac:dyDescent="0.25">
      <c r="B25" s="2">
        <v>22</v>
      </c>
      <c r="C25" s="2">
        <v>1506</v>
      </c>
      <c r="D25" s="2" t="s">
        <v>25</v>
      </c>
      <c r="E25" s="2" t="s">
        <v>20</v>
      </c>
      <c r="F25" s="2">
        <v>9.4</v>
      </c>
      <c r="G25" s="2">
        <v>32.869999999999997</v>
      </c>
      <c r="H25" s="5">
        <f t="shared" si="0"/>
        <v>353.81267999999994</v>
      </c>
      <c r="I25" s="5"/>
      <c r="J25" s="5">
        <f t="shared" si="1"/>
        <v>459.95648399999993</v>
      </c>
      <c r="K25" s="7">
        <v>6500</v>
      </c>
      <c r="L25" s="3">
        <f t="shared" si="3"/>
        <v>2299782.4199999995</v>
      </c>
    </row>
    <row r="26" spans="2:12" x14ac:dyDescent="0.25">
      <c r="B26" s="2">
        <v>23</v>
      </c>
      <c r="C26" s="2">
        <v>1509</v>
      </c>
      <c r="D26" s="2" t="s">
        <v>25</v>
      </c>
      <c r="E26" s="2" t="s">
        <v>20</v>
      </c>
      <c r="F26" s="2">
        <v>9.4</v>
      </c>
      <c r="G26" s="2">
        <v>35.86</v>
      </c>
      <c r="H26" s="5">
        <f t="shared" si="0"/>
        <v>385.99703999999997</v>
      </c>
      <c r="I26" s="5"/>
      <c r="J26" s="5">
        <f t="shared" si="1"/>
        <v>501.79615199999995</v>
      </c>
      <c r="K26" s="7">
        <v>6500</v>
      </c>
      <c r="L26" s="3">
        <f t="shared" si="3"/>
        <v>2508980.7599999998</v>
      </c>
    </row>
    <row r="27" spans="2:12" x14ac:dyDescent="0.25">
      <c r="B27" s="2">
        <v>24</v>
      </c>
      <c r="C27" s="2">
        <v>1510</v>
      </c>
      <c r="D27" s="2" t="s">
        <v>25</v>
      </c>
      <c r="E27" s="2" t="s">
        <v>20</v>
      </c>
      <c r="F27" s="2">
        <v>9.4</v>
      </c>
      <c r="G27" s="2">
        <v>34.200000000000003</v>
      </c>
      <c r="H27" s="5">
        <f t="shared" si="0"/>
        <v>368.12880000000001</v>
      </c>
      <c r="I27" s="5"/>
      <c r="J27" s="5">
        <f t="shared" si="1"/>
        <v>478.56743999999998</v>
      </c>
      <c r="K27" s="7">
        <v>6500</v>
      </c>
      <c r="L27" s="3">
        <f t="shared" si="3"/>
        <v>2392837.2000000002</v>
      </c>
    </row>
    <row r="28" spans="2:12" x14ac:dyDescent="0.25">
      <c r="B28" s="2">
        <v>25</v>
      </c>
      <c r="C28" s="2">
        <v>1511</v>
      </c>
      <c r="D28" s="2" t="s">
        <v>25</v>
      </c>
      <c r="E28" s="2" t="s">
        <v>20</v>
      </c>
      <c r="F28" s="2">
        <v>9.4</v>
      </c>
      <c r="G28" s="2">
        <v>34.200000000000003</v>
      </c>
      <c r="H28" s="5">
        <f t="shared" si="0"/>
        <v>368.12880000000001</v>
      </c>
      <c r="I28" s="5"/>
      <c r="J28" s="5">
        <f t="shared" si="1"/>
        <v>478.56743999999998</v>
      </c>
      <c r="K28" s="7">
        <v>6500</v>
      </c>
      <c r="L28" s="3">
        <f t="shared" si="3"/>
        <v>2392837.2000000002</v>
      </c>
    </row>
    <row r="29" spans="2:12" x14ac:dyDescent="0.25">
      <c r="B29" s="2">
        <v>26</v>
      </c>
      <c r="C29" s="2">
        <v>1512</v>
      </c>
      <c r="D29" s="2" t="s">
        <v>25</v>
      </c>
      <c r="E29" s="2" t="s">
        <v>20</v>
      </c>
      <c r="F29" s="2">
        <v>9.4</v>
      </c>
      <c r="G29" s="2">
        <v>24.89</v>
      </c>
      <c r="H29" s="5">
        <f t="shared" si="0"/>
        <v>267.91595999999998</v>
      </c>
      <c r="I29" s="5"/>
      <c r="J29" s="5">
        <f t="shared" si="1"/>
        <v>348.29074799999995</v>
      </c>
      <c r="K29" s="7">
        <v>6500</v>
      </c>
      <c r="L29" s="3">
        <f t="shared" si="3"/>
        <v>1741453.74</v>
      </c>
    </row>
    <row r="30" spans="2:12" x14ac:dyDescent="0.25">
      <c r="B30" s="2">
        <v>27</v>
      </c>
      <c r="C30" s="2">
        <v>1513</v>
      </c>
      <c r="D30" s="2" t="s">
        <v>25</v>
      </c>
      <c r="E30" s="2" t="s">
        <v>20</v>
      </c>
      <c r="F30" s="2">
        <v>9.4</v>
      </c>
      <c r="G30" s="2">
        <v>24.89</v>
      </c>
      <c r="H30" s="5">
        <f t="shared" si="0"/>
        <v>267.91595999999998</v>
      </c>
      <c r="I30" s="5"/>
      <c r="J30" s="5">
        <f t="shared" si="1"/>
        <v>348.29074799999995</v>
      </c>
      <c r="K30" s="7">
        <v>6500</v>
      </c>
      <c r="L30" s="3">
        <f t="shared" si="3"/>
        <v>1741453.74</v>
      </c>
    </row>
    <row r="31" spans="2:12" x14ac:dyDescent="0.25">
      <c r="B31" s="2">
        <v>28</v>
      </c>
      <c r="C31" s="2">
        <v>1514</v>
      </c>
      <c r="D31" s="2" t="s">
        <v>25</v>
      </c>
      <c r="E31" s="2" t="s">
        <v>20</v>
      </c>
      <c r="F31" s="2">
        <v>9.4</v>
      </c>
      <c r="G31" s="2">
        <v>32.869999999999997</v>
      </c>
      <c r="H31" s="5">
        <f t="shared" si="0"/>
        <v>353.81267999999994</v>
      </c>
      <c r="I31" s="5"/>
      <c r="J31" s="5">
        <f t="shared" si="1"/>
        <v>459.95648399999993</v>
      </c>
      <c r="K31" s="7">
        <v>6500</v>
      </c>
      <c r="L31" s="3">
        <f t="shared" si="3"/>
        <v>2299782.4199999995</v>
      </c>
    </row>
    <row r="32" spans="2:12" x14ac:dyDescent="0.25">
      <c r="B32" s="2">
        <v>29</v>
      </c>
      <c r="C32" s="2">
        <v>1515</v>
      </c>
      <c r="D32" s="2" t="s">
        <v>25</v>
      </c>
      <c r="E32" s="2" t="s">
        <v>20</v>
      </c>
      <c r="F32" s="2">
        <v>9.4</v>
      </c>
      <c r="G32" s="2">
        <v>32.869999999999997</v>
      </c>
      <c r="H32" s="5">
        <f t="shared" si="0"/>
        <v>353.81267999999994</v>
      </c>
      <c r="I32" s="5"/>
      <c r="J32" s="5">
        <f t="shared" si="1"/>
        <v>459.95648399999993</v>
      </c>
      <c r="K32" s="7">
        <v>6500</v>
      </c>
      <c r="L32" s="3">
        <f t="shared" si="3"/>
        <v>2299782.4199999995</v>
      </c>
    </row>
    <row r="33" spans="2:12" x14ac:dyDescent="0.25">
      <c r="B33" s="15" t="s">
        <v>21</v>
      </c>
      <c r="C33" s="15"/>
      <c r="D33" s="15"/>
      <c r="E33" s="15"/>
      <c r="F33" s="15"/>
      <c r="G33" s="6">
        <f>SUM(G4:G32)</f>
        <v>847.37</v>
      </c>
      <c r="H33" s="12">
        <f>SUM(H4:H32)</f>
        <v>9121.0906800000012</v>
      </c>
      <c r="I33" s="12">
        <f t="shared" ref="I33:J33" si="4">SUM(I4:I32)</f>
        <v>0</v>
      </c>
      <c r="J33" s="12">
        <f t="shared" si="4"/>
        <v>11857.417884000002</v>
      </c>
      <c r="K33" s="7"/>
      <c r="L33" s="13">
        <f>SUM(L4:L32)</f>
        <v>94912377.300000012</v>
      </c>
    </row>
  </sheetData>
  <mergeCells count="2">
    <mergeCell ref="B33:F33"/>
    <mergeCell ref="B2:L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Rajani Gupta</cp:lastModifiedBy>
  <dcterms:created xsi:type="dcterms:W3CDTF">2023-03-13T09:46:13Z</dcterms:created>
  <dcterms:modified xsi:type="dcterms:W3CDTF">2023-03-16T11:16:31Z</dcterms:modified>
</cp:coreProperties>
</file>