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3176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6"/>
  <c r="G7"/>
  <c r="G8"/>
  <c r="G9"/>
  <c r="G10"/>
  <c r="G11"/>
  <c r="G12"/>
  <c r="I7"/>
  <c r="I9" l="1"/>
  <c r="I6" l="1"/>
  <c r="I8"/>
  <c r="I10"/>
  <c r="I11"/>
  <c r="I12"/>
  <c r="G5"/>
  <c r="I5" s="1"/>
  <c r="I13" l="1"/>
</calcChain>
</file>

<file path=xl/sharedStrings.xml><?xml version="1.0" encoding="utf-8"?>
<sst xmlns="http://schemas.openxmlformats.org/spreadsheetml/2006/main" count="24" uniqueCount="22">
  <si>
    <t>Description</t>
  </si>
  <si>
    <t>Refuge Area</t>
  </si>
  <si>
    <t>Sr.no</t>
  </si>
  <si>
    <t>Area(sq.mt)</t>
  </si>
  <si>
    <t>Measurable Area</t>
  </si>
  <si>
    <t>Sq.ft</t>
  </si>
  <si>
    <t>PSF Cost</t>
  </si>
  <si>
    <t>Ground Floor</t>
  </si>
  <si>
    <t xml:space="preserve">A Wing </t>
  </si>
  <si>
    <t>B Wing</t>
  </si>
  <si>
    <t>C Wing</t>
  </si>
  <si>
    <t>0n 7th &amp; 12th floor of all wings</t>
  </si>
  <si>
    <t>1st to 16th Floor</t>
  </si>
  <si>
    <t>1st to 17th Floor</t>
  </si>
  <si>
    <t>Shops of Wing A &amp; B</t>
  </si>
  <si>
    <t>Floor Built Up Area</t>
  </si>
  <si>
    <t>Stilt Area</t>
  </si>
  <si>
    <t>Stilt Area of all Wings</t>
  </si>
  <si>
    <t>Recreation Area</t>
  </si>
  <si>
    <t>Common Space</t>
  </si>
  <si>
    <t>Total</t>
  </si>
  <si>
    <t>Built Up Area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</si>
</sst>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center"/>
    </xf>
    <xf numFmtId="165" fontId="0" fillId="0" borderId="0" xfId="1" applyNumberFormat="1" applyFont="1"/>
    <xf numFmtId="0" fontId="6" fillId="2" borderId="1" xfId="0" applyFont="1" applyFill="1" applyBorder="1" applyAlignment="1">
      <alignment horizontal="center"/>
    </xf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0" fontId="0" fillId="2" borderId="1" xfId="0" applyFill="1" applyBorder="1"/>
    <xf numFmtId="164" fontId="1" fillId="2" borderId="1" xfId="1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4" fillId="2" borderId="0" xfId="0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25"/>
  <sheetViews>
    <sheetView tabSelected="1" workbookViewId="0">
      <selection activeCell="C4" sqref="C4:I13"/>
    </sheetView>
  </sheetViews>
  <sheetFormatPr defaultColWidth="8.77734375" defaultRowHeight="14.4"/>
  <cols>
    <col min="3" max="3" width="19.5546875" customWidth="1"/>
    <col min="4" max="4" width="0" hidden="1" customWidth="1"/>
    <col min="5" max="5" width="28.5546875" customWidth="1"/>
    <col min="6" max="6" width="13.33203125" bestFit="1" customWidth="1"/>
    <col min="7" max="7" width="18.77734375" style="6" bestFit="1" customWidth="1"/>
    <col min="8" max="8" width="34.109375" bestFit="1" customWidth="1"/>
  </cols>
  <sheetData>
    <row r="4" spans="3:9" ht="18">
      <c r="C4" s="9" t="s">
        <v>0</v>
      </c>
      <c r="D4" s="9" t="s">
        <v>2</v>
      </c>
      <c r="E4" s="9" t="s">
        <v>0</v>
      </c>
      <c r="F4" s="9" t="s">
        <v>3</v>
      </c>
      <c r="G4" s="10" t="s">
        <v>4</v>
      </c>
      <c r="H4" s="9" t="s">
        <v>6</v>
      </c>
      <c r="I4" s="13"/>
    </row>
    <row r="5" spans="3:9" ht="15.6">
      <c r="C5" s="1" t="s">
        <v>7</v>
      </c>
      <c r="D5" s="11">
        <v>1</v>
      </c>
      <c r="E5" s="2" t="s">
        <v>14</v>
      </c>
      <c r="F5" s="3">
        <v>313.75</v>
      </c>
      <c r="G5" s="5">
        <f t="shared" ref="G5:G13" si="0">F5*10.764</f>
        <v>3377.2049999999999</v>
      </c>
      <c r="H5" s="15">
        <v>1625</v>
      </c>
      <c r="I5" s="23">
        <f>G5*H5/10^7</f>
        <v>0.54879581249999998</v>
      </c>
    </row>
    <row r="6" spans="3:9">
      <c r="C6" s="16" t="s">
        <v>15</v>
      </c>
      <c r="D6" s="13"/>
      <c r="E6" s="2" t="s">
        <v>21</v>
      </c>
      <c r="F6" s="2">
        <v>51.71</v>
      </c>
      <c r="G6" s="5">
        <f t="shared" si="0"/>
        <v>556.60644000000002</v>
      </c>
      <c r="H6" s="15">
        <v>1600</v>
      </c>
      <c r="I6" s="23">
        <f t="shared" ref="I6:I12" si="1">G6*H6/10^7</f>
        <v>8.9057030400000001E-2</v>
      </c>
    </row>
    <row r="7" spans="3:9">
      <c r="C7" s="16" t="s">
        <v>17</v>
      </c>
      <c r="D7" s="13"/>
      <c r="E7" s="2" t="s">
        <v>16</v>
      </c>
      <c r="F7" s="2">
        <v>864.57</v>
      </c>
      <c r="G7" s="5">
        <f t="shared" si="0"/>
        <v>9306.2314800000004</v>
      </c>
      <c r="H7" s="15">
        <v>1700</v>
      </c>
      <c r="I7" s="23">
        <f t="shared" si="1"/>
        <v>1.5820593516000001</v>
      </c>
    </row>
    <row r="8" spans="3:9" ht="15.6">
      <c r="C8" s="1" t="s">
        <v>8</v>
      </c>
      <c r="D8" s="11"/>
      <c r="E8" s="2" t="s">
        <v>12</v>
      </c>
      <c r="F8" s="2">
        <v>4073.04</v>
      </c>
      <c r="G8" s="5">
        <f t="shared" si="0"/>
        <v>43842.202559999998</v>
      </c>
      <c r="H8" s="15">
        <v>2450</v>
      </c>
      <c r="I8" s="23">
        <f t="shared" si="1"/>
        <v>10.7413396272</v>
      </c>
    </row>
    <row r="9" spans="3:9" ht="15.6">
      <c r="C9" s="1" t="s">
        <v>9</v>
      </c>
      <c r="D9" s="11">
        <v>3</v>
      </c>
      <c r="E9" s="2" t="s">
        <v>12</v>
      </c>
      <c r="F9" s="3">
        <v>6166.78</v>
      </c>
      <c r="G9" s="5">
        <f t="shared" si="0"/>
        <v>66379.219919999989</v>
      </c>
      <c r="H9" s="15">
        <v>2450</v>
      </c>
      <c r="I9" s="23">
        <f t="shared" si="1"/>
        <v>16.262908880399998</v>
      </c>
    </row>
    <row r="10" spans="3:9" ht="15.6">
      <c r="C10" s="1" t="s">
        <v>10</v>
      </c>
      <c r="D10" s="11">
        <v>4</v>
      </c>
      <c r="E10" s="2" t="s">
        <v>13</v>
      </c>
      <c r="F10" s="2">
        <v>5787.95</v>
      </c>
      <c r="G10" s="5">
        <f t="shared" si="0"/>
        <v>62301.493799999997</v>
      </c>
      <c r="H10" s="15">
        <v>2450</v>
      </c>
      <c r="I10" s="23">
        <f t="shared" si="1"/>
        <v>15.263865981</v>
      </c>
    </row>
    <row r="11" spans="3:9" ht="15.6">
      <c r="C11" s="1" t="s">
        <v>1</v>
      </c>
      <c r="D11" s="11"/>
      <c r="E11" s="2" t="s">
        <v>11</v>
      </c>
      <c r="F11" s="12">
        <v>333.34</v>
      </c>
      <c r="G11" s="5">
        <f t="shared" si="0"/>
        <v>3588.0717599999994</v>
      </c>
      <c r="H11" s="15">
        <v>2500</v>
      </c>
      <c r="I11" s="23">
        <f t="shared" si="1"/>
        <v>0.8970179399999999</v>
      </c>
    </row>
    <row r="12" spans="3:9">
      <c r="C12" s="1" t="s">
        <v>18</v>
      </c>
      <c r="D12" s="1"/>
      <c r="E12" s="2" t="s">
        <v>19</v>
      </c>
      <c r="F12" s="3">
        <v>727.45</v>
      </c>
      <c r="G12" s="5">
        <f t="shared" si="0"/>
        <v>7830.2718000000004</v>
      </c>
      <c r="H12" s="15">
        <v>2500</v>
      </c>
      <c r="I12" s="23">
        <f t="shared" si="1"/>
        <v>1.9575679500000001</v>
      </c>
    </row>
    <row r="13" spans="3:9">
      <c r="C13" s="1"/>
      <c r="D13" s="1"/>
      <c r="E13" s="13"/>
      <c r="F13" s="7" t="s">
        <v>20</v>
      </c>
      <c r="G13" s="14">
        <f>SUM(G5:G12)</f>
        <v>197181.30275999996</v>
      </c>
      <c r="H13" s="4" t="s">
        <v>5</v>
      </c>
      <c r="I13" s="17">
        <f>SUM(I5:I12)</f>
        <v>47.342612573099991</v>
      </c>
    </row>
    <row r="14" spans="3:9">
      <c r="C14" s="18"/>
      <c r="D14" s="18"/>
      <c r="E14" s="19"/>
      <c r="F14" s="20"/>
      <c r="G14" s="21"/>
      <c r="H14" s="22"/>
    </row>
    <row r="25" spans="7:7">
      <c r="G25" s="8">
        <v>47.34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Viraj Sheth</dc:creator>
  <cp:lastModifiedBy>Admin</cp:lastModifiedBy>
  <dcterms:created xsi:type="dcterms:W3CDTF">2023-01-14T09:48:21Z</dcterms:created>
  <dcterms:modified xsi:type="dcterms:W3CDTF">2023-02-01T11:23:53Z</dcterms:modified>
</cp:coreProperties>
</file>