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welcome\Desktop\IL&amp;FS\RK Working\2018 sheets\"/>
    </mc:Choice>
  </mc:AlternateContent>
  <xr:revisionPtr revIDLastSave="0" documentId="13_ncr:1_{02A6D652-A1B0-4D9F-BA6B-B812218B1EF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eposits" sheetId="1" r:id="rId1"/>
    <sheet name="Vendor advances" sheetId="2" r:id="rId2"/>
  </sheets>
  <definedNames>
    <definedName name="_xlnm._FilterDatabase" localSheetId="0" hidden="1">Deposits!$C$4:$K$75</definedName>
    <definedName name="_xlnm._FilterDatabase" localSheetId="1" hidden="1">'Vendor advances'!$B$4:$J$4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5" i="2"/>
  <c r="K3" i="2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3" i="1" s="1"/>
  <c r="K6" i="1"/>
  <c r="K5" i="1"/>
  <c r="L3" i="1"/>
  <c r="I3" i="2" l="1"/>
  <c r="H3" i="2"/>
  <c r="G3" i="2"/>
  <c r="F3" i="2"/>
  <c r="E3" i="2"/>
  <c r="D3" i="2" l="1"/>
  <c r="J3" i="2" l="1"/>
  <c r="J3" i="1"/>
  <c r="I3" i="1"/>
  <c r="H3" i="1"/>
  <c r="G3" i="1"/>
  <c r="F3" i="1"/>
  <c r="E3" i="1"/>
</calcChain>
</file>

<file path=xl/sharedStrings.xml><?xml version="1.0" encoding="utf-8"?>
<sst xmlns="http://schemas.openxmlformats.org/spreadsheetml/2006/main" count="334" uniqueCount="122">
  <si>
    <t>Sector</t>
  </si>
  <si>
    <t>Project</t>
  </si>
  <si>
    <t>Buildings</t>
  </si>
  <si>
    <t>Annad Vilas-3054</t>
  </si>
  <si>
    <t>Aquapolis-3042</t>
  </si>
  <si>
    <t>CMT-JV1</t>
  </si>
  <si>
    <t>Cranin-3049</t>
  </si>
  <si>
    <t>Palm Garden</t>
  </si>
  <si>
    <t>Gift-3040</t>
  </si>
  <si>
    <t>Gurgaon Hills-3055</t>
  </si>
  <si>
    <t>Hil County-3039</t>
  </si>
  <si>
    <t>IT PARK - 3044</t>
  </si>
  <si>
    <t>La-Tropicana-3043</t>
  </si>
  <si>
    <t>Lodha-3056</t>
  </si>
  <si>
    <t>Mahindra-3048</t>
  </si>
  <si>
    <t>NAVAC Firerange-3031</t>
  </si>
  <si>
    <t>NAVAC Hospital-3020</t>
  </si>
  <si>
    <t>Orchid heights-3053</t>
  </si>
  <si>
    <t>Palm Terrace</t>
  </si>
  <si>
    <t>Villas Marbella -3052</t>
  </si>
  <si>
    <t>Oil &amp; Gas</t>
  </si>
  <si>
    <t>Completed projects</t>
  </si>
  <si>
    <t xml:space="preserve">Mangalore Pipeline Project </t>
  </si>
  <si>
    <t>PLRP- Gujarat</t>
  </si>
  <si>
    <t>KKBMPL SEC-1</t>
  </si>
  <si>
    <t>PHPL</t>
  </si>
  <si>
    <t>KKBMPL IVA</t>
  </si>
  <si>
    <t>KKBMPL IVB</t>
  </si>
  <si>
    <t>DDPL- Durgapur</t>
  </si>
  <si>
    <t>BAPL-Angole</t>
  </si>
  <si>
    <t>Power</t>
  </si>
  <si>
    <t xml:space="preserve">AMBEDKARNAGAR </t>
  </si>
  <si>
    <t>WB-N (IEINPW063)</t>
  </si>
  <si>
    <t>Moradabad</t>
  </si>
  <si>
    <t xml:space="preserve">BHUJ TW02 </t>
  </si>
  <si>
    <t>BHUJ TW05</t>
  </si>
  <si>
    <t xml:space="preserve">GONDA </t>
  </si>
  <si>
    <t>DDUGJUY</t>
  </si>
  <si>
    <t xml:space="preserve">PASCHIM MIDNAPORE </t>
  </si>
  <si>
    <t xml:space="preserve">SAHIBGANJ </t>
  </si>
  <si>
    <t>Dhanbad</t>
  </si>
  <si>
    <t>Roads</t>
  </si>
  <si>
    <t>Assam 19</t>
  </si>
  <si>
    <t>Assam 25</t>
  </si>
  <si>
    <t>Birpur</t>
  </si>
  <si>
    <t>DLF</t>
  </si>
  <si>
    <t>KNC</t>
  </si>
  <si>
    <t>Patna</t>
  </si>
  <si>
    <t>BRGF-SOUTH</t>
  </si>
  <si>
    <t>Subsequent realization- or adjustments</t>
  </si>
  <si>
    <t>Outstanding as on Mar-23</t>
  </si>
  <si>
    <t>FY 2019</t>
  </si>
  <si>
    <t>FY 2020</t>
  </si>
  <si>
    <t>FY 2021</t>
  </si>
  <si>
    <t>FY 2022</t>
  </si>
  <si>
    <t>FY 2023</t>
  </si>
  <si>
    <t>As on Sep-2018</t>
  </si>
  <si>
    <t>DG MAP Chennai-3021</t>
  </si>
  <si>
    <t>EMMAR - 3045</t>
  </si>
  <si>
    <t>Hill County-3011</t>
  </si>
  <si>
    <t>Hirco-3034</t>
  </si>
  <si>
    <t>IIT Chennai-3022</t>
  </si>
  <si>
    <t>JSW-Bellar-3023</t>
  </si>
  <si>
    <t>Lucknow-3014</t>
  </si>
  <si>
    <t>Ludhiyana-3041</t>
  </si>
  <si>
    <t>Palm-3047</t>
  </si>
  <si>
    <t>Unitech-3051</t>
  </si>
  <si>
    <t>BAPL</t>
  </si>
  <si>
    <t>DDPL</t>
  </si>
  <si>
    <t>PLRP</t>
  </si>
  <si>
    <t xml:space="preserve"> Kochi Kootanad Bangalore Mangalore Pipeline Project </t>
  </si>
  <si>
    <t>Amroha</t>
  </si>
  <si>
    <t>BULANDSHAR</t>
  </si>
  <si>
    <t>Closed Projects</t>
  </si>
  <si>
    <t>Dhumka</t>
  </si>
  <si>
    <t>East Singhbhum</t>
  </si>
  <si>
    <t>Sector Accounts</t>
  </si>
  <si>
    <t>IPDS 24 Paraganas</t>
  </si>
  <si>
    <t>Jamshedpur</t>
  </si>
  <si>
    <t>Shahjahanpur</t>
  </si>
  <si>
    <t>West Singhbhum</t>
  </si>
  <si>
    <t>Bidar</t>
  </si>
  <si>
    <t>Nagaland</t>
  </si>
  <si>
    <t>ORR</t>
  </si>
  <si>
    <t>Pondey</t>
  </si>
  <si>
    <t>PSRP</t>
  </si>
  <si>
    <t>Sector Accounts- PWCHO</t>
  </si>
  <si>
    <t>Railways</t>
  </si>
  <si>
    <t>BMP</t>
  </si>
  <si>
    <t>BMR</t>
  </si>
  <si>
    <t>CMR</t>
  </si>
  <si>
    <t>DFC</t>
  </si>
  <si>
    <t>KMR</t>
  </si>
  <si>
    <t>MEGA</t>
  </si>
  <si>
    <t>NMR</t>
  </si>
  <si>
    <t>RMRG-II</t>
  </si>
  <si>
    <t>RMRG-II-Stations</t>
  </si>
  <si>
    <t>SMP</t>
  </si>
  <si>
    <t>Irrigation</t>
  </si>
  <si>
    <t>Anuppur</t>
  </si>
  <si>
    <t>Gandikota</t>
  </si>
  <si>
    <t>GVMC</t>
  </si>
  <si>
    <t>Lingala</t>
  </si>
  <si>
    <t>NEF Railway 8 &amp; 9</t>
  </si>
  <si>
    <t>Polavaram</t>
  </si>
  <si>
    <t>Pranahita Package - 7</t>
  </si>
  <si>
    <t>Sitapally Vagu</t>
  </si>
  <si>
    <t>Tadipudi</t>
  </si>
  <si>
    <t>Udayasamudram</t>
  </si>
  <si>
    <t>Bulandshashar</t>
  </si>
  <si>
    <t>AMROHA</t>
  </si>
  <si>
    <t>SHAHJAHANPUR</t>
  </si>
  <si>
    <t>IPDS 24 PARAGANAS</t>
  </si>
  <si>
    <t>JAMSHEDPUR</t>
  </si>
  <si>
    <t>DHUMKA</t>
  </si>
  <si>
    <t>Sector Ho</t>
  </si>
  <si>
    <t>Deposits realization</t>
  </si>
  <si>
    <t>Vendor advances realization</t>
  </si>
  <si>
    <t>Corporate</t>
  </si>
  <si>
    <t>PMHO</t>
  </si>
  <si>
    <t>Plant &amp; Machinery</t>
  </si>
  <si>
    <t>Gurgaon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</si>
</sst>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_ * #,##0_ ;_ * \-#,##0_ ;_ * &quot;-&quot;??_ ;_ @_ "/>
  </numFmts>
  <fonts count="6">
    <font>
      <sz val="11"/>
      <color theme="1"/>
      <name val="Mulish SemiBold"/>
      <family val="2"/>
    </font>
    <font>
      <sz val="11"/>
      <color theme="1"/>
      <name val="Mulish SemiBold"/>
      <family val="2"/>
    </font>
    <font>
      <b/>
      <sz val="11"/>
      <color theme="1"/>
      <name val="Garamond"/>
      <family val="1"/>
    </font>
    <font>
      <b/>
      <sz val="11"/>
      <name val="Garamond"/>
      <family val="1"/>
    </font>
    <font>
      <sz val="11"/>
      <color theme="1"/>
      <name val="Garamond"/>
      <family val="1"/>
    </font>
    <font>
      <sz val="10"/>
      <color theme="1"/>
      <name val="Book Antiqu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64" fontId="3" fillId="0" borderId="0" xfId="1" applyFont="1"/>
    <xf numFmtId="164" fontId="4" fillId="0" borderId="0" xfId="1" applyFont="1"/>
    <xf numFmtId="0" fontId="4" fillId="0" borderId="0" xfId="0" applyFont="1"/>
    <xf numFmtId="43" fontId="4" fillId="0" borderId="0" xfId="0" applyNumberFormat="1" applyFont="1"/>
    <xf numFmtId="166" fontId="4" fillId="0" borderId="0" xfId="0" applyNumberFormat="1" applyFont="1"/>
    <xf numFmtId="43" fontId="2" fillId="0" borderId="0" xfId="0" applyNumberFormat="1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3" borderId="4" xfId="0" applyFont="1" applyFill="1" applyBorder="1" applyAlignment="1">
      <alignment horizontal="center" vertical="center"/>
    </xf>
    <xf numFmtId="164" fontId="3" fillId="3" borderId="4" xfId="1" applyFont="1" applyFill="1" applyBorder="1" applyAlignment="1">
      <alignment horizontal="center" vertical="center" wrapText="1"/>
    </xf>
    <xf numFmtId="165" fontId="3" fillId="3" borderId="4" xfId="2" applyNumberFormat="1" applyFont="1" applyFill="1" applyBorder="1" applyAlignment="1">
      <alignment horizontal="center" vertical="center" wrapText="1"/>
    </xf>
    <xf numFmtId="165" fontId="3" fillId="3" borderId="4" xfId="2" applyNumberFormat="1" applyFont="1" applyFill="1" applyBorder="1" applyAlignment="1">
      <alignment vertical="center" wrapText="1"/>
    </xf>
    <xf numFmtId="0" fontId="4" fillId="0" borderId="4" xfId="0" applyFont="1" applyBorder="1"/>
    <xf numFmtId="164" fontId="4" fillId="0" borderId="4" xfId="1" applyFont="1" applyBorder="1"/>
    <xf numFmtId="164" fontId="2" fillId="3" borderId="4" xfId="1" applyFont="1" applyFill="1" applyBorder="1" applyAlignment="1">
      <alignment horizontal="center" vertical="center"/>
    </xf>
    <xf numFmtId="165" fontId="3" fillId="2" borderId="1" xfId="2" applyNumberFormat="1" applyFont="1" applyFill="1" applyBorder="1" applyAlignment="1">
      <alignment horizontal="center" vertical="top" wrapText="1"/>
    </xf>
    <xf numFmtId="165" fontId="3" fillId="2" borderId="2" xfId="2" applyNumberFormat="1" applyFont="1" applyFill="1" applyBorder="1" applyAlignment="1">
      <alignment horizontal="center" vertical="top" wrapText="1"/>
    </xf>
    <xf numFmtId="165" fontId="3" fillId="2" borderId="3" xfId="2" applyNumberFormat="1" applyFont="1" applyFill="1" applyBorder="1" applyAlignment="1">
      <alignment horizontal="center" vertical="top" wrapText="1"/>
    </xf>
  </cellXfs>
  <cellStyles count="3">
    <cellStyle name="Comma" xfId="1" builtinId="3"/>
    <cellStyle name="Comma 2" xfId="2" xr:uid="{00000000-0005-0000-0000-000001000000}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N78"/>
  <sheetViews>
    <sheetView topLeftCell="B1" workbookViewId="0">
      <pane xSplit="3" ySplit="4" topLeftCell="E5" activePane="bottomRight" state="frozen"/>
      <selection activeCell="B1" sqref="B1"/>
      <selection pane="topRight" activeCell="D1" sqref="D1"/>
      <selection pane="bottomLeft" activeCell="B5" sqref="B5"/>
      <selection pane="bottomRight" activeCell="J12" sqref="J12"/>
    </sheetView>
  </sheetViews>
  <sheetFormatPr defaultColWidth="8.59765625" defaultRowHeight="14.4"/>
  <cols>
    <col min="1" max="1" width="8.59765625" style="4"/>
    <col min="2" max="2" width="4.69921875" style="4" customWidth="1"/>
    <col min="3" max="3" width="8.59765625" style="4"/>
    <col min="4" max="4" width="22.19921875" style="4" bestFit="1" customWidth="1"/>
    <col min="5" max="5" width="12.09765625" style="3" customWidth="1"/>
    <col min="6" max="11" width="11" style="4" customWidth="1"/>
    <col min="12" max="12" width="10.796875" style="4" bestFit="1" customWidth="1"/>
    <col min="13" max="16384" width="8.59765625" style="4"/>
  </cols>
  <sheetData>
    <row r="2" spans="3:12" s="1" customFormat="1" ht="14.55" customHeight="1">
      <c r="E2" s="9"/>
      <c r="F2" s="17" t="s">
        <v>49</v>
      </c>
      <c r="G2" s="18"/>
      <c r="H2" s="18"/>
      <c r="I2" s="18"/>
      <c r="J2" s="19"/>
    </row>
    <row r="3" spans="3:12" s="1" customFormat="1" ht="14.55" customHeight="1">
      <c r="D3" s="1" t="s">
        <v>116</v>
      </c>
      <c r="E3" s="2">
        <f t="shared" ref="E3:L3" si="0">SUBTOTAL(9,E5:E183)</f>
        <v>24.054358534000006</v>
      </c>
      <c r="F3" s="2">
        <f t="shared" si="0"/>
        <v>0.33119220199999994</v>
      </c>
      <c r="G3" s="2">
        <f t="shared" si="0"/>
        <v>0.38083716199999995</v>
      </c>
      <c r="H3" s="2">
        <f t="shared" si="0"/>
        <v>0.16616657900000001</v>
      </c>
      <c r="I3" s="2">
        <f t="shared" si="0"/>
        <v>9.2791200000000004E-2</v>
      </c>
      <c r="J3" s="2">
        <f t="shared" si="0"/>
        <v>0.161132</v>
      </c>
      <c r="K3" s="2">
        <f>SUBTOTAL(9,K5:K78)</f>
        <v>22.922239391000005</v>
      </c>
      <c r="L3" s="2">
        <f t="shared" si="0"/>
        <v>3.5592268210000007</v>
      </c>
    </row>
    <row r="4" spans="3:12" ht="43.2">
      <c r="C4" s="10" t="s">
        <v>0</v>
      </c>
      <c r="D4" s="10" t="s">
        <v>1</v>
      </c>
      <c r="E4" s="11" t="s">
        <v>56</v>
      </c>
      <c r="F4" s="12" t="s">
        <v>51</v>
      </c>
      <c r="G4" s="12" t="s">
        <v>52</v>
      </c>
      <c r="H4" s="12" t="s">
        <v>53</v>
      </c>
      <c r="I4" s="12" t="s">
        <v>54</v>
      </c>
      <c r="J4" s="12" t="s">
        <v>55</v>
      </c>
      <c r="K4" s="13" t="s">
        <v>50</v>
      </c>
      <c r="L4" s="13" t="s">
        <v>50</v>
      </c>
    </row>
    <row r="5" spans="3:12">
      <c r="C5" s="14" t="s">
        <v>20</v>
      </c>
      <c r="D5" s="14" t="s">
        <v>21</v>
      </c>
      <c r="E5" s="15">
        <v>4.6906000000000003E-2</v>
      </c>
      <c r="F5" s="15">
        <v>4.6906000000000003E-2</v>
      </c>
      <c r="G5" s="15">
        <v>0</v>
      </c>
      <c r="H5" s="15">
        <v>0</v>
      </c>
      <c r="I5" s="15">
        <v>0</v>
      </c>
      <c r="J5" s="15">
        <v>0</v>
      </c>
      <c r="K5" s="15">
        <f>E5-F5-G5-H5-I5-J5</f>
        <v>0</v>
      </c>
      <c r="L5" s="15">
        <v>0</v>
      </c>
    </row>
    <row r="6" spans="3:12">
      <c r="C6" s="14" t="s">
        <v>20</v>
      </c>
      <c r="D6" s="14" t="s">
        <v>22</v>
      </c>
      <c r="E6" s="15">
        <v>0.19560606999999999</v>
      </c>
      <c r="F6" s="15">
        <v>0</v>
      </c>
      <c r="G6" s="15">
        <v>0</v>
      </c>
      <c r="H6" s="15">
        <v>8.1562499999999996E-2</v>
      </c>
      <c r="I6" s="15">
        <v>0</v>
      </c>
      <c r="J6" s="15">
        <v>0</v>
      </c>
      <c r="K6" s="15">
        <f>E6-F6-G6-H6-I6-J6</f>
        <v>0.11404357</v>
      </c>
      <c r="L6" s="15">
        <v>0</v>
      </c>
    </row>
    <row r="7" spans="3:12">
      <c r="C7" s="14" t="s">
        <v>20</v>
      </c>
      <c r="D7" s="14" t="s">
        <v>23</v>
      </c>
      <c r="E7" s="15">
        <v>6.7000000000000002E-3</v>
      </c>
      <c r="F7" s="15">
        <v>1.6000000000000001E-3</v>
      </c>
      <c r="G7" s="15">
        <v>0</v>
      </c>
      <c r="H7" s="15">
        <v>5.1000000000000004E-3</v>
      </c>
      <c r="I7" s="15">
        <v>0</v>
      </c>
      <c r="J7" s="15">
        <v>0</v>
      </c>
      <c r="K7" s="15">
        <f t="shared" ref="K7:K70" si="1">E7-F7-G7-H7-I7-J7</f>
        <v>0</v>
      </c>
      <c r="L7" s="15">
        <v>0</v>
      </c>
    </row>
    <row r="8" spans="3:12">
      <c r="C8" s="14" t="s">
        <v>20</v>
      </c>
      <c r="D8" s="14" t="s">
        <v>24</v>
      </c>
      <c r="E8" s="15">
        <v>0.14722115800000002</v>
      </c>
      <c r="F8" s="15">
        <v>1.4380199999999999E-2</v>
      </c>
      <c r="G8" s="15">
        <v>3.0435679000000004E-2</v>
      </c>
      <c r="H8" s="15">
        <v>7.2005279000000005E-2</v>
      </c>
      <c r="I8" s="15">
        <v>9.2999999999999992E-3</v>
      </c>
      <c r="J8" s="15">
        <v>0</v>
      </c>
      <c r="K8" s="15">
        <f t="shared" si="1"/>
        <v>2.1099999999999997E-2</v>
      </c>
      <c r="L8" s="15">
        <v>1.0000000000000009E-2</v>
      </c>
    </row>
    <row r="9" spans="3:12">
      <c r="C9" s="14" t="s">
        <v>20</v>
      </c>
      <c r="D9" s="14" t="s">
        <v>25</v>
      </c>
      <c r="E9" s="15">
        <v>3.7200000000000002E-3</v>
      </c>
      <c r="F9" s="15">
        <v>0</v>
      </c>
      <c r="G9" s="15">
        <v>1.0200000000000001E-3</v>
      </c>
      <c r="H9" s="15">
        <v>0</v>
      </c>
      <c r="I9" s="15">
        <v>0</v>
      </c>
      <c r="J9" s="15">
        <v>0</v>
      </c>
      <c r="K9" s="15">
        <f t="shared" si="1"/>
        <v>2.7000000000000001E-3</v>
      </c>
      <c r="L9" s="15">
        <v>0</v>
      </c>
    </row>
    <row r="10" spans="3:12">
      <c r="C10" s="14" t="s">
        <v>20</v>
      </c>
      <c r="D10" s="14" t="s">
        <v>26</v>
      </c>
      <c r="E10" s="15">
        <v>6.0000000000000001E-3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f t="shared" si="1"/>
        <v>6.0000000000000001E-3</v>
      </c>
      <c r="L10" s="15">
        <v>0</v>
      </c>
    </row>
    <row r="11" spans="3:12">
      <c r="C11" s="14" t="s">
        <v>20</v>
      </c>
      <c r="D11" s="14" t="s">
        <v>27</v>
      </c>
      <c r="E11" s="15">
        <v>2.7000000000000001E-3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f t="shared" si="1"/>
        <v>2.7000000000000001E-3</v>
      </c>
      <c r="L11" s="15">
        <v>0</v>
      </c>
    </row>
    <row r="12" spans="3:12">
      <c r="C12" s="14" t="s">
        <v>20</v>
      </c>
      <c r="D12" s="14" t="s">
        <v>28</v>
      </c>
      <c r="E12" s="15">
        <v>2.1778499999999999E-2</v>
      </c>
      <c r="F12" s="15">
        <v>8.8214999999999995E-3</v>
      </c>
      <c r="G12" s="15">
        <v>2.9475E-3</v>
      </c>
      <c r="H12" s="15">
        <v>8.095E-4</v>
      </c>
      <c r="I12" s="15">
        <v>0</v>
      </c>
      <c r="J12" s="15">
        <v>0</v>
      </c>
      <c r="K12" s="15">
        <f t="shared" si="1"/>
        <v>9.1999999999999998E-3</v>
      </c>
      <c r="L12" s="15">
        <v>0</v>
      </c>
    </row>
    <row r="13" spans="3:12">
      <c r="C13" s="14" t="s">
        <v>20</v>
      </c>
      <c r="D13" s="14" t="s">
        <v>29</v>
      </c>
      <c r="E13" s="15">
        <v>2.3939499999999996E-2</v>
      </c>
      <c r="F13" s="15">
        <v>5.8365019999999986E-3</v>
      </c>
      <c r="G13" s="15">
        <v>1.5002998000000002E-2</v>
      </c>
      <c r="H13" s="15">
        <v>1.2999999999999999E-3</v>
      </c>
      <c r="I13" s="15">
        <v>0</v>
      </c>
      <c r="J13" s="15">
        <v>0</v>
      </c>
      <c r="K13" s="15">
        <f t="shared" si="1"/>
        <v>1.7999999999999934E-3</v>
      </c>
      <c r="L13" s="15">
        <v>0</v>
      </c>
    </row>
    <row r="14" spans="3:12">
      <c r="C14" s="14" t="s">
        <v>41</v>
      </c>
      <c r="D14" s="14" t="s">
        <v>42</v>
      </c>
      <c r="E14" s="15">
        <v>3.2209100000000004E-2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f t="shared" si="1"/>
        <v>3.2209100000000004E-2</v>
      </c>
      <c r="L14" s="15">
        <v>0</v>
      </c>
    </row>
    <row r="15" spans="3:12">
      <c r="C15" s="14" t="s">
        <v>41</v>
      </c>
      <c r="D15" s="14" t="s">
        <v>43</v>
      </c>
      <c r="E15" s="15">
        <v>8.3250000000000008E-3</v>
      </c>
      <c r="F15" s="15">
        <v>2.8E-3</v>
      </c>
      <c r="G15" s="15">
        <v>0</v>
      </c>
      <c r="H15" s="15"/>
      <c r="I15" s="15">
        <v>0</v>
      </c>
      <c r="J15" s="15">
        <v>0</v>
      </c>
      <c r="K15" s="15">
        <f t="shared" si="1"/>
        <v>5.5250000000000004E-3</v>
      </c>
      <c r="L15" s="15">
        <v>0</v>
      </c>
    </row>
    <row r="16" spans="3:12">
      <c r="C16" s="14" t="s">
        <v>41</v>
      </c>
      <c r="D16" s="14" t="s">
        <v>44</v>
      </c>
      <c r="E16" s="15">
        <v>4.9433300000000006E-2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f t="shared" si="1"/>
        <v>4.9433300000000006E-2</v>
      </c>
      <c r="L16" s="15">
        <v>4.9433300000000006E-2</v>
      </c>
    </row>
    <row r="17" spans="3:12">
      <c r="C17" s="14" t="s">
        <v>41</v>
      </c>
      <c r="D17" s="14" t="s">
        <v>45</v>
      </c>
      <c r="E17" s="15">
        <v>0.13551190000000002</v>
      </c>
      <c r="F17" s="15">
        <v>6.5100000000000002E-3</v>
      </c>
      <c r="G17" s="15">
        <v>0</v>
      </c>
      <c r="H17" s="15">
        <v>0</v>
      </c>
      <c r="I17" s="15">
        <v>0</v>
      </c>
      <c r="J17" s="15">
        <v>0</v>
      </c>
      <c r="K17" s="15">
        <f t="shared" si="1"/>
        <v>0.12900190000000003</v>
      </c>
      <c r="L17" s="15">
        <v>0</v>
      </c>
    </row>
    <row r="18" spans="3:12">
      <c r="C18" s="14" t="s">
        <v>41</v>
      </c>
      <c r="D18" s="14" t="s">
        <v>46</v>
      </c>
      <c r="E18" s="15">
        <v>0.30045179999999999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f t="shared" si="1"/>
        <v>0.30045179999999999</v>
      </c>
      <c r="L18" s="15">
        <v>0</v>
      </c>
    </row>
    <row r="19" spans="3:12">
      <c r="C19" s="14" t="s">
        <v>41</v>
      </c>
      <c r="D19" s="14" t="s">
        <v>47</v>
      </c>
      <c r="E19" s="15">
        <v>3.8922270999999999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f t="shared" si="1"/>
        <v>3.8922270999999999</v>
      </c>
      <c r="L19" s="15">
        <v>0</v>
      </c>
    </row>
    <row r="20" spans="3:12">
      <c r="C20" s="14" t="s">
        <v>2</v>
      </c>
      <c r="D20" s="14" t="s">
        <v>3</v>
      </c>
      <c r="E20" s="15">
        <v>2.5416000000000001E-2</v>
      </c>
      <c r="F20" s="15">
        <v>0</v>
      </c>
      <c r="G20" s="15">
        <v>0</v>
      </c>
      <c r="H20" s="15">
        <v>0</v>
      </c>
      <c r="I20" s="15">
        <v>0</v>
      </c>
      <c r="J20" s="15">
        <v>8.6999999999999994E-3</v>
      </c>
      <c r="K20" s="15">
        <f t="shared" si="1"/>
        <v>1.6716000000000002E-2</v>
      </c>
      <c r="L20" s="15">
        <v>0</v>
      </c>
    </row>
    <row r="21" spans="3:12">
      <c r="C21" s="14" t="s">
        <v>2</v>
      </c>
      <c r="D21" s="14" t="s">
        <v>4</v>
      </c>
      <c r="E21" s="15">
        <v>1.5724999999999999E-2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f t="shared" si="1"/>
        <v>1.5724999999999999E-2</v>
      </c>
      <c r="L21" s="15">
        <v>0</v>
      </c>
    </row>
    <row r="22" spans="3:12">
      <c r="C22" s="14" t="s">
        <v>2</v>
      </c>
      <c r="D22" s="14" t="s">
        <v>5</v>
      </c>
      <c r="E22" s="15">
        <v>1.3357546999999999</v>
      </c>
      <c r="F22" s="15">
        <v>0.16999999999999993</v>
      </c>
      <c r="G22" s="15">
        <v>0</v>
      </c>
      <c r="H22" s="15">
        <v>0</v>
      </c>
      <c r="I22" s="15">
        <v>0</v>
      </c>
      <c r="J22" s="15">
        <v>0</v>
      </c>
      <c r="K22" s="15">
        <f t="shared" si="1"/>
        <v>1.1657546999999999</v>
      </c>
      <c r="L22" s="15">
        <v>0</v>
      </c>
    </row>
    <row r="23" spans="3:12">
      <c r="C23" s="14" t="s">
        <v>2</v>
      </c>
      <c r="D23" s="14" t="s">
        <v>6</v>
      </c>
      <c r="E23" s="15">
        <v>1.3599999999999999E-2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f t="shared" si="1"/>
        <v>1.3599999999999999E-2</v>
      </c>
      <c r="L23" s="15">
        <v>0</v>
      </c>
    </row>
    <row r="24" spans="3:12">
      <c r="C24" s="14" t="s">
        <v>2</v>
      </c>
      <c r="D24" s="14" t="s">
        <v>7</v>
      </c>
      <c r="E24" s="15">
        <v>0.1492513</v>
      </c>
      <c r="F24" s="15">
        <v>0</v>
      </c>
      <c r="G24" s="15">
        <v>0</v>
      </c>
      <c r="H24" s="15">
        <v>0</v>
      </c>
      <c r="I24" s="15">
        <v>5.1000000000000004E-2</v>
      </c>
      <c r="J24" s="15">
        <v>1.7000000000000071E-3</v>
      </c>
      <c r="K24" s="15">
        <f t="shared" si="1"/>
        <v>9.6551299999999993E-2</v>
      </c>
      <c r="L24" s="15">
        <v>0</v>
      </c>
    </row>
    <row r="25" spans="3:12">
      <c r="C25" s="14" t="s">
        <v>2</v>
      </c>
      <c r="D25" s="14" t="s">
        <v>8</v>
      </c>
      <c r="E25" s="15">
        <v>2.0287400000000001E-2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f t="shared" si="1"/>
        <v>2.0287400000000001E-2</v>
      </c>
      <c r="L25" s="15">
        <v>0</v>
      </c>
    </row>
    <row r="26" spans="3:12">
      <c r="C26" s="14" t="s">
        <v>2</v>
      </c>
      <c r="D26" s="14" t="s">
        <v>9</v>
      </c>
      <c r="E26" s="15">
        <v>0.2014003</v>
      </c>
      <c r="F26" s="15">
        <v>0</v>
      </c>
      <c r="G26" s="15">
        <v>0</v>
      </c>
      <c r="H26" s="15">
        <v>0</v>
      </c>
      <c r="I26" s="15">
        <v>0</v>
      </c>
      <c r="J26" s="15">
        <v>4.4319999999999915E-3</v>
      </c>
      <c r="K26" s="15">
        <f t="shared" si="1"/>
        <v>0.19696830000000001</v>
      </c>
      <c r="L26" s="15">
        <v>0</v>
      </c>
    </row>
    <row r="27" spans="3:12">
      <c r="C27" s="14" t="s">
        <v>2</v>
      </c>
      <c r="D27" s="14" t="s">
        <v>10</v>
      </c>
      <c r="E27" s="15">
        <v>4.3999999999999997E-2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f t="shared" si="1"/>
        <v>4.3999999999999997E-2</v>
      </c>
      <c r="L27" s="15">
        <v>0</v>
      </c>
    </row>
    <row r="28" spans="3:12">
      <c r="C28" s="14" t="s">
        <v>2</v>
      </c>
      <c r="D28" s="14" t="s">
        <v>11</v>
      </c>
      <c r="E28" s="15">
        <v>4.2788000000000001E-3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f t="shared" si="1"/>
        <v>4.2788000000000001E-3</v>
      </c>
      <c r="L28" s="15">
        <v>0</v>
      </c>
    </row>
    <row r="29" spans="3:12">
      <c r="C29" s="14" t="s">
        <v>2</v>
      </c>
      <c r="D29" s="14" t="s">
        <v>12</v>
      </c>
      <c r="E29" s="15">
        <v>3.6949999999999999E-3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f t="shared" si="1"/>
        <v>3.6949999999999999E-3</v>
      </c>
      <c r="L29" s="15">
        <v>0</v>
      </c>
    </row>
    <row r="30" spans="3:12">
      <c r="C30" s="14" t="s">
        <v>2</v>
      </c>
      <c r="D30" s="14" t="s">
        <v>13</v>
      </c>
      <c r="E30" s="15">
        <v>4.1017699999999997E-2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f t="shared" si="1"/>
        <v>4.1017699999999997E-2</v>
      </c>
      <c r="L30" s="15">
        <v>0</v>
      </c>
    </row>
    <row r="31" spans="3:12">
      <c r="C31" s="14" t="s">
        <v>2</v>
      </c>
      <c r="D31" s="14" t="s">
        <v>14</v>
      </c>
      <c r="E31" s="15">
        <v>0.173569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f t="shared" si="1"/>
        <v>0.173569</v>
      </c>
      <c r="L31" s="15">
        <v>0</v>
      </c>
    </row>
    <row r="32" spans="3:12">
      <c r="C32" s="14" t="s">
        <v>2</v>
      </c>
      <c r="D32" s="14" t="s">
        <v>15</v>
      </c>
      <c r="E32" s="15">
        <v>9.1350000000000003E-4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f t="shared" si="1"/>
        <v>9.1350000000000003E-4</v>
      </c>
      <c r="L32" s="15">
        <v>0</v>
      </c>
    </row>
    <row r="33" spans="3:12">
      <c r="C33" s="14" t="s">
        <v>2</v>
      </c>
      <c r="D33" s="14" t="s">
        <v>16</v>
      </c>
      <c r="E33" s="15">
        <v>6.3943299999999995E-2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f t="shared" si="1"/>
        <v>6.3943299999999995E-2</v>
      </c>
      <c r="L33" s="15">
        <v>0</v>
      </c>
    </row>
    <row r="34" spans="3:12">
      <c r="C34" s="14" t="s">
        <v>2</v>
      </c>
      <c r="D34" s="14" t="s">
        <v>17</v>
      </c>
      <c r="E34" s="15">
        <v>5.1709999999999999E-2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f t="shared" si="1"/>
        <v>5.1709999999999999E-2</v>
      </c>
      <c r="L34" s="15">
        <v>0</v>
      </c>
    </row>
    <row r="35" spans="3:12">
      <c r="C35" s="14" t="s">
        <v>2</v>
      </c>
      <c r="D35" s="14" t="s">
        <v>18</v>
      </c>
      <c r="E35" s="15">
        <v>8.0831799999999995E-2</v>
      </c>
      <c r="F35" s="15">
        <v>0</v>
      </c>
      <c r="G35" s="15">
        <v>6.2124599999999995E-2</v>
      </c>
      <c r="H35" s="15">
        <v>0</v>
      </c>
      <c r="I35" s="15">
        <v>0</v>
      </c>
      <c r="J35" s="15">
        <v>9.9999999999999395E-5</v>
      </c>
      <c r="K35" s="15">
        <f t="shared" si="1"/>
        <v>1.8607200000000001E-2</v>
      </c>
      <c r="L35" s="15">
        <v>0</v>
      </c>
    </row>
    <row r="36" spans="3:12">
      <c r="C36" s="14" t="s">
        <v>2</v>
      </c>
      <c r="D36" s="14" t="s">
        <v>19</v>
      </c>
      <c r="E36" s="15">
        <v>0.13985819999999999</v>
      </c>
      <c r="F36" s="15">
        <v>3.103699999999987E-3</v>
      </c>
      <c r="G36" s="15">
        <v>1.9606300000000007E-2</v>
      </c>
      <c r="H36" s="15">
        <v>0</v>
      </c>
      <c r="I36" s="15">
        <v>0</v>
      </c>
      <c r="J36" s="15">
        <v>8.9999999999999941E-3</v>
      </c>
      <c r="K36" s="15">
        <f t="shared" si="1"/>
        <v>0.1081482</v>
      </c>
      <c r="L36" s="15">
        <v>0</v>
      </c>
    </row>
    <row r="37" spans="3:12">
      <c r="C37" s="14" t="s">
        <v>87</v>
      </c>
      <c r="D37" s="14" t="s">
        <v>88</v>
      </c>
      <c r="E37" s="15">
        <v>4.5747000000000003E-2</v>
      </c>
      <c r="F37" s="15">
        <v>0</v>
      </c>
      <c r="G37" s="15">
        <v>0</v>
      </c>
      <c r="H37" s="15">
        <v>0</v>
      </c>
      <c r="I37" s="15">
        <v>0.02</v>
      </c>
      <c r="J37" s="15"/>
      <c r="K37" s="15">
        <f t="shared" si="1"/>
        <v>2.5747000000000003E-2</v>
      </c>
      <c r="L37" s="15">
        <v>2.5747000000000003E-2</v>
      </c>
    </row>
    <row r="38" spans="3:12">
      <c r="C38" s="14" t="s">
        <v>87</v>
      </c>
      <c r="D38" s="14" t="s">
        <v>89</v>
      </c>
      <c r="E38" s="15">
        <v>1.4118063680000001</v>
      </c>
      <c r="F38" s="15">
        <v>0</v>
      </c>
      <c r="G38" s="15">
        <v>0.11</v>
      </c>
      <c r="H38" s="15"/>
      <c r="I38" s="15">
        <v>0</v>
      </c>
      <c r="J38" s="15"/>
      <c r="K38" s="15">
        <f t="shared" si="1"/>
        <v>1.301806368</v>
      </c>
      <c r="L38" s="15">
        <v>1.301806368</v>
      </c>
    </row>
    <row r="39" spans="3:12">
      <c r="C39" s="14" t="s">
        <v>87</v>
      </c>
      <c r="D39" s="14" t="s">
        <v>90</v>
      </c>
      <c r="E39" s="15">
        <v>0.73138910000000001</v>
      </c>
      <c r="F39" s="15">
        <v>3.3486800000000039E-2</v>
      </c>
      <c r="G39" s="15">
        <v>0</v>
      </c>
      <c r="H39" s="15">
        <v>0</v>
      </c>
      <c r="I39" s="15">
        <v>0</v>
      </c>
      <c r="J39" s="15"/>
      <c r="K39" s="15">
        <f t="shared" si="1"/>
        <v>0.69790229999999998</v>
      </c>
      <c r="L39" s="15">
        <v>0</v>
      </c>
    </row>
    <row r="40" spans="3:12">
      <c r="C40" s="14" t="s">
        <v>87</v>
      </c>
      <c r="D40" s="14" t="s">
        <v>91</v>
      </c>
      <c r="E40" s="15">
        <v>1.76732E-2</v>
      </c>
      <c r="F40" s="15">
        <v>0</v>
      </c>
      <c r="G40" s="15">
        <v>0</v>
      </c>
      <c r="H40" s="15">
        <v>0</v>
      </c>
      <c r="I40" s="15">
        <v>0</v>
      </c>
      <c r="J40" s="15"/>
      <c r="K40" s="15">
        <f t="shared" si="1"/>
        <v>1.76732E-2</v>
      </c>
      <c r="L40" s="15">
        <v>0</v>
      </c>
    </row>
    <row r="41" spans="3:12">
      <c r="C41" s="14" t="s">
        <v>87</v>
      </c>
      <c r="D41" s="14" t="s">
        <v>92</v>
      </c>
      <c r="E41" s="15">
        <v>0.105119568</v>
      </c>
      <c r="F41" s="15">
        <v>0</v>
      </c>
      <c r="G41" s="15">
        <v>0.02</v>
      </c>
      <c r="H41" s="15">
        <v>0</v>
      </c>
      <c r="I41" s="15">
        <v>0</v>
      </c>
      <c r="J41" s="15"/>
      <c r="K41" s="15">
        <f t="shared" si="1"/>
        <v>8.5119567999999993E-2</v>
      </c>
      <c r="L41" s="15">
        <v>3.7893679999999874E-3</v>
      </c>
    </row>
    <row r="42" spans="3:12">
      <c r="C42" s="14" t="s">
        <v>87</v>
      </c>
      <c r="D42" s="14" t="s">
        <v>93</v>
      </c>
      <c r="E42" s="15">
        <v>0.33002186</v>
      </c>
      <c r="F42" s="15"/>
      <c r="G42" s="15"/>
      <c r="H42" s="15"/>
      <c r="I42" s="15"/>
      <c r="J42" s="15"/>
      <c r="K42" s="15">
        <f t="shared" si="1"/>
        <v>0.33002186</v>
      </c>
      <c r="L42" s="15">
        <v>0.32002185999999999</v>
      </c>
    </row>
    <row r="43" spans="3:12">
      <c r="C43" s="14" t="s">
        <v>87</v>
      </c>
      <c r="D43" s="14" t="s">
        <v>94</v>
      </c>
      <c r="E43" s="15">
        <v>0.27482229999999996</v>
      </c>
      <c r="F43" s="15">
        <v>0</v>
      </c>
      <c r="G43" s="15">
        <v>0</v>
      </c>
      <c r="H43" s="15">
        <v>0</v>
      </c>
      <c r="I43" s="15">
        <v>0</v>
      </c>
      <c r="J43" s="15"/>
      <c r="K43" s="15">
        <f t="shared" si="1"/>
        <v>0.27482229999999996</v>
      </c>
      <c r="L43" s="15">
        <v>0.12446959999999996</v>
      </c>
    </row>
    <row r="44" spans="3:12">
      <c r="C44" s="14" t="s">
        <v>87</v>
      </c>
      <c r="D44" s="14" t="s">
        <v>95</v>
      </c>
      <c r="E44" s="15">
        <v>1.6192600000000001E-2</v>
      </c>
      <c r="F44" s="15">
        <v>1.6192600000000001E-2</v>
      </c>
      <c r="G44" s="15">
        <v>0</v>
      </c>
      <c r="H44" s="15">
        <v>0</v>
      </c>
      <c r="I44" s="15">
        <v>0</v>
      </c>
      <c r="J44" s="15"/>
      <c r="K44" s="15">
        <f t="shared" si="1"/>
        <v>0</v>
      </c>
      <c r="L44" s="15">
        <v>0</v>
      </c>
    </row>
    <row r="45" spans="3:12">
      <c r="C45" s="14" t="s">
        <v>87</v>
      </c>
      <c r="D45" s="14" t="s">
        <v>96</v>
      </c>
      <c r="E45" s="15">
        <v>5.4000000000000003E-3</v>
      </c>
      <c r="F45" s="15">
        <v>5.4000000000000003E-3</v>
      </c>
      <c r="G45" s="15">
        <v>0</v>
      </c>
      <c r="H45" s="15">
        <v>0</v>
      </c>
      <c r="I45" s="15">
        <v>0</v>
      </c>
      <c r="J45" s="15"/>
      <c r="K45" s="15">
        <f t="shared" si="1"/>
        <v>0</v>
      </c>
      <c r="L45" s="15">
        <v>0</v>
      </c>
    </row>
    <row r="46" spans="3:12">
      <c r="C46" s="14" t="s">
        <v>87</v>
      </c>
      <c r="D46" s="14" t="s">
        <v>97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f t="shared" si="1"/>
        <v>0</v>
      </c>
      <c r="L46" s="15">
        <v>0</v>
      </c>
    </row>
    <row r="47" spans="3:12">
      <c r="C47" s="14" t="s">
        <v>98</v>
      </c>
      <c r="D47" s="14" t="s">
        <v>99</v>
      </c>
      <c r="E47" s="15">
        <v>1.235E-2</v>
      </c>
      <c r="F47" s="15">
        <v>0</v>
      </c>
      <c r="G47" s="15">
        <v>1.1050000000000001E-2</v>
      </c>
      <c r="H47" s="15">
        <v>0</v>
      </c>
      <c r="I47" s="15">
        <v>0</v>
      </c>
      <c r="J47" s="15">
        <v>0</v>
      </c>
      <c r="K47" s="15">
        <f t="shared" si="1"/>
        <v>1.2999999999999991E-3</v>
      </c>
      <c r="L47" s="15">
        <v>1.2999999999999991E-3</v>
      </c>
    </row>
    <row r="48" spans="3:12">
      <c r="C48" s="14" t="s">
        <v>98</v>
      </c>
      <c r="D48" s="14" t="s">
        <v>100</v>
      </c>
      <c r="E48" s="15">
        <v>1.22749E-2</v>
      </c>
      <c r="F48" s="15">
        <v>1.22749E-2</v>
      </c>
      <c r="G48" s="15">
        <v>0</v>
      </c>
      <c r="H48" s="15">
        <v>0</v>
      </c>
      <c r="I48" s="15">
        <v>0</v>
      </c>
      <c r="J48" s="15">
        <v>0</v>
      </c>
      <c r="K48" s="15">
        <f t="shared" si="1"/>
        <v>0</v>
      </c>
      <c r="L48" s="15">
        <v>0</v>
      </c>
    </row>
    <row r="49" spans="3:14">
      <c r="C49" s="14" t="s">
        <v>98</v>
      </c>
      <c r="D49" s="14" t="s">
        <v>101</v>
      </c>
      <c r="E49" s="15">
        <v>2.1222499999999998E-2</v>
      </c>
      <c r="F49" s="15">
        <v>0</v>
      </c>
      <c r="G49" s="15">
        <v>2.1222499999999998E-2</v>
      </c>
      <c r="H49" s="15">
        <v>0</v>
      </c>
      <c r="I49" s="15">
        <v>0</v>
      </c>
      <c r="J49" s="15">
        <v>0</v>
      </c>
      <c r="K49" s="15">
        <f t="shared" si="1"/>
        <v>0</v>
      </c>
      <c r="L49" s="15">
        <v>0</v>
      </c>
    </row>
    <row r="50" spans="3:14">
      <c r="C50" s="14" t="s">
        <v>98</v>
      </c>
      <c r="D50" s="14" t="s">
        <v>102</v>
      </c>
      <c r="E50" s="15">
        <v>1.8749999999999999E-2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f t="shared" si="1"/>
        <v>1.8749999999999999E-2</v>
      </c>
      <c r="L50" s="15">
        <v>1.346E-2</v>
      </c>
    </row>
    <row r="51" spans="3:14">
      <c r="C51" s="14" t="s">
        <v>98</v>
      </c>
      <c r="D51" s="14" t="s">
        <v>103</v>
      </c>
      <c r="E51" s="15">
        <v>0.13</v>
      </c>
      <c r="F51" s="15">
        <v>0</v>
      </c>
      <c r="G51" s="15">
        <v>0</v>
      </c>
      <c r="H51" s="15">
        <v>0</v>
      </c>
      <c r="I51" s="15">
        <v>0</v>
      </c>
      <c r="J51" s="15">
        <v>0.13</v>
      </c>
      <c r="K51" s="15">
        <f t="shared" si="1"/>
        <v>0</v>
      </c>
      <c r="L51" s="15">
        <v>0</v>
      </c>
    </row>
    <row r="52" spans="3:14">
      <c r="C52" s="14" t="s">
        <v>98</v>
      </c>
      <c r="D52" s="14" t="s">
        <v>104</v>
      </c>
      <c r="E52" s="15">
        <v>3.3433000000000004E-2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f t="shared" si="1"/>
        <v>3.3433000000000004E-2</v>
      </c>
      <c r="L52" s="15">
        <v>2.6770000000000006E-2</v>
      </c>
    </row>
    <row r="53" spans="3:14">
      <c r="C53" s="14" t="s">
        <v>98</v>
      </c>
      <c r="D53" s="14" t="s">
        <v>105</v>
      </c>
      <c r="E53" s="15">
        <v>3.5E-4</v>
      </c>
      <c r="F53" s="15">
        <v>0</v>
      </c>
      <c r="G53" s="15">
        <v>3.5E-4</v>
      </c>
      <c r="H53" s="15">
        <v>0</v>
      </c>
      <c r="I53" s="15">
        <v>0</v>
      </c>
      <c r="J53" s="15">
        <v>0</v>
      </c>
      <c r="K53" s="15">
        <f t="shared" si="1"/>
        <v>0</v>
      </c>
      <c r="L53" s="15">
        <v>0</v>
      </c>
    </row>
    <row r="54" spans="3:14">
      <c r="C54" s="14" t="s">
        <v>98</v>
      </c>
      <c r="D54" s="14" t="s">
        <v>106</v>
      </c>
      <c r="E54" s="15">
        <v>1.7845000000000003E-2</v>
      </c>
      <c r="F54" s="15">
        <v>0</v>
      </c>
      <c r="G54" s="15">
        <v>7.9450000000000007E-3</v>
      </c>
      <c r="H54" s="15">
        <v>0</v>
      </c>
      <c r="I54" s="15">
        <v>0</v>
      </c>
      <c r="J54" s="15">
        <v>0</v>
      </c>
      <c r="K54" s="15">
        <f t="shared" si="1"/>
        <v>9.9000000000000025E-3</v>
      </c>
      <c r="L54" s="15">
        <v>0</v>
      </c>
    </row>
    <row r="55" spans="3:14">
      <c r="C55" s="14" t="s">
        <v>98</v>
      </c>
      <c r="D55" s="14" t="s">
        <v>107</v>
      </c>
      <c r="E55" s="15">
        <v>8.095999999999999E-3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f t="shared" si="1"/>
        <v>8.095999999999999E-3</v>
      </c>
      <c r="L55" s="15">
        <v>2.8669999999999989E-3</v>
      </c>
    </row>
    <row r="56" spans="3:14">
      <c r="C56" s="14" t="s">
        <v>98</v>
      </c>
      <c r="D56" s="14" t="s">
        <v>108</v>
      </c>
      <c r="E56" s="15">
        <v>1.0610000000000001E-2</v>
      </c>
      <c r="F56" s="15">
        <v>0</v>
      </c>
      <c r="G56" s="15">
        <v>0</v>
      </c>
      <c r="H56" s="15">
        <v>0</v>
      </c>
      <c r="I56" s="15">
        <v>9.4249999999999998E-4</v>
      </c>
      <c r="J56" s="15">
        <v>0</v>
      </c>
      <c r="K56" s="15">
        <f t="shared" si="1"/>
        <v>9.6675000000000007E-3</v>
      </c>
      <c r="L56" s="15">
        <v>4.2000000000000023E-4</v>
      </c>
    </row>
    <row r="57" spans="3:14">
      <c r="C57" s="14" t="s">
        <v>30</v>
      </c>
      <c r="D57" s="14" t="s">
        <v>73</v>
      </c>
      <c r="E57" s="15">
        <v>5.7236300000000004E-2</v>
      </c>
      <c r="F57" s="15"/>
      <c r="G57" s="15">
        <v>5.7236300000000004E-2</v>
      </c>
      <c r="H57" s="15">
        <v>0</v>
      </c>
      <c r="I57" s="15"/>
      <c r="J57" s="15">
        <v>0</v>
      </c>
      <c r="K57" s="15">
        <f t="shared" si="1"/>
        <v>0</v>
      </c>
      <c r="L57" s="15">
        <v>0</v>
      </c>
      <c r="M57" s="5"/>
    </row>
    <row r="58" spans="3:14">
      <c r="C58" s="14" t="s">
        <v>30</v>
      </c>
      <c r="D58" s="14" t="s">
        <v>48</v>
      </c>
      <c r="E58" s="15">
        <v>0</v>
      </c>
      <c r="F58" s="15"/>
      <c r="G58" s="15">
        <v>0</v>
      </c>
      <c r="H58" s="15">
        <v>0</v>
      </c>
      <c r="I58" s="15"/>
      <c r="J58" s="15"/>
      <c r="K58" s="15">
        <f t="shared" si="1"/>
        <v>0</v>
      </c>
      <c r="L58" s="15">
        <v>0</v>
      </c>
      <c r="M58" s="5"/>
    </row>
    <row r="59" spans="3:14">
      <c r="C59" s="14" t="s">
        <v>30</v>
      </c>
      <c r="D59" s="14" t="s">
        <v>31</v>
      </c>
      <c r="E59" s="15">
        <v>4.5000000000000005E-3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f t="shared" si="1"/>
        <v>4.5000000000000005E-3</v>
      </c>
      <c r="L59" s="15">
        <v>4.000000000000001E-3</v>
      </c>
      <c r="M59" s="5"/>
      <c r="N59" s="5"/>
    </row>
    <row r="60" spans="3:14">
      <c r="C60" s="14" t="s">
        <v>30</v>
      </c>
      <c r="D60" s="14" t="s">
        <v>109</v>
      </c>
      <c r="E60" s="15">
        <v>3.8800000000000002E-3</v>
      </c>
      <c r="F60" s="15">
        <v>3.8800000000000002E-3</v>
      </c>
      <c r="G60" s="15">
        <v>0</v>
      </c>
      <c r="H60" s="15">
        <v>0</v>
      </c>
      <c r="I60" s="15">
        <v>0</v>
      </c>
      <c r="J60" s="15">
        <v>0</v>
      </c>
      <c r="K60" s="15">
        <f t="shared" si="1"/>
        <v>0</v>
      </c>
      <c r="L60" s="15">
        <v>0</v>
      </c>
      <c r="M60" s="5"/>
    </row>
    <row r="61" spans="3:14">
      <c r="C61" s="14" t="s">
        <v>30</v>
      </c>
      <c r="D61" s="14" t="s">
        <v>32</v>
      </c>
      <c r="E61" s="15">
        <v>1.9E-2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f t="shared" si="1"/>
        <v>1.9E-2</v>
      </c>
      <c r="L61" s="15">
        <v>7.45E-3</v>
      </c>
      <c r="M61" s="5"/>
    </row>
    <row r="62" spans="3:14">
      <c r="C62" s="14" t="s">
        <v>30</v>
      </c>
      <c r="D62" s="14" t="s">
        <v>33</v>
      </c>
      <c r="E62" s="15">
        <v>2.0139799999999999E-2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f t="shared" si="1"/>
        <v>2.0139799999999999E-2</v>
      </c>
      <c r="L62" s="15">
        <v>2.0139799999999999E-2</v>
      </c>
      <c r="M62" s="5"/>
    </row>
    <row r="63" spans="3:14">
      <c r="C63" s="14" t="s">
        <v>30</v>
      </c>
      <c r="D63" s="14" t="s">
        <v>110</v>
      </c>
      <c r="E63" s="15">
        <v>1.7500000000000002E-2</v>
      </c>
      <c r="F63" s="15">
        <v>0</v>
      </c>
      <c r="G63" s="15">
        <v>6.7999999999999996E-3</v>
      </c>
      <c r="H63" s="15">
        <v>0</v>
      </c>
      <c r="I63" s="15">
        <v>0</v>
      </c>
      <c r="J63" s="15">
        <v>3.0000000000000001E-3</v>
      </c>
      <c r="K63" s="15">
        <f t="shared" si="1"/>
        <v>7.7000000000000011E-3</v>
      </c>
      <c r="L63" s="15">
        <v>7.700000000000002E-3</v>
      </c>
      <c r="M63" s="5"/>
    </row>
    <row r="64" spans="3:14">
      <c r="C64" s="14" t="s">
        <v>30</v>
      </c>
      <c r="D64" s="14" t="s">
        <v>111</v>
      </c>
      <c r="E64" s="15">
        <v>6.3600000000000002E-3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f t="shared" si="1"/>
        <v>6.3600000000000002E-3</v>
      </c>
      <c r="L64" s="15">
        <v>2.5500000000000002E-3</v>
      </c>
      <c r="M64" s="5"/>
    </row>
    <row r="65" spans="3:13">
      <c r="C65" s="14" t="s">
        <v>30</v>
      </c>
      <c r="D65" s="14" t="s">
        <v>34</v>
      </c>
      <c r="E65" s="15">
        <v>7.4130999999999997E-3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f t="shared" si="1"/>
        <v>7.4130999999999997E-3</v>
      </c>
      <c r="L65" s="15">
        <v>6.5799999999999999E-3</v>
      </c>
      <c r="M65" s="5"/>
    </row>
    <row r="66" spans="3:13">
      <c r="C66" s="14" t="s">
        <v>30</v>
      </c>
      <c r="D66" s="14" t="s">
        <v>35</v>
      </c>
      <c r="E66" s="15">
        <v>7.8230999999999995E-3</v>
      </c>
      <c r="F66" s="15"/>
      <c r="G66" s="15">
        <v>3.489285E-3</v>
      </c>
      <c r="H66" s="15">
        <v>0</v>
      </c>
      <c r="I66" s="15">
        <v>0</v>
      </c>
      <c r="J66" s="15">
        <v>0</v>
      </c>
      <c r="K66" s="15">
        <f t="shared" si="1"/>
        <v>4.3338149999999995E-3</v>
      </c>
      <c r="L66" s="15">
        <v>4.3338149999999995E-3</v>
      </c>
      <c r="M66" s="5"/>
    </row>
    <row r="67" spans="3:13">
      <c r="C67" s="14" t="s">
        <v>30</v>
      </c>
      <c r="D67" s="14" t="s">
        <v>36</v>
      </c>
      <c r="E67" s="15">
        <v>7.4999999999999997E-3</v>
      </c>
      <c r="F67" s="15">
        <v>0</v>
      </c>
      <c r="G67" s="15">
        <v>0</v>
      </c>
      <c r="H67" s="15"/>
      <c r="I67" s="15">
        <v>7.4999999999999997E-3</v>
      </c>
      <c r="J67" s="15">
        <v>0</v>
      </c>
      <c r="K67" s="15">
        <f t="shared" si="1"/>
        <v>0</v>
      </c>
      <c r="L67" s="15">
        <v>0</v>
      </c>
      <c r="M67" s="5"/>
    </row>
    <row r="68" spans="3:13">
      <c r="C68" s="14" t="s">
        <v>30</v>
      </c>
      <c r="D68" s="14" t="s">
        <v>112</v>
      </c>
      <c r="E68" s="15">
        <v>2.2000000000000002E-2</v>
      </c>
      <c r="F68" s="15"/>
      <c r="G68" s="15">
        <v>7.0032999999999996E-3</v>
      </c>
      <c r="H68" s="15">
        <v>4.8929999999999998E-3</v>
      </c>
      <c r="I68" s="15"/>
      <c r="J68" s="15">
        <v>4.1999999999999997E-3</v>
      </c>
      <c r="K68" s="15">
        <f t="shared" si="1"/>
        <v>5.9037000000000022E-3</v>
      </c>
      <c r="L68" s="15">
        <v>0</v>
      </c>
      <c r="M68" s="5"/>
    </row>
    <row r="69" spans="3:13">
      <c r="C69" s="14" t="s">
        <v>30</v>
      </c>
      <c r="D69" s="14" t="s">
        <v>37</v>
      </c>
      <c r="E69" s="15">
        <v>1.5503699999999999E-2</v>
      </c>
      <c r="F69" s="15">
        <v>0</v>
      </c>
      <c r="G69" s="15">
        <v>4.6036999999999996E-3</v>
      </c>
      <c r="H69" s="15">
        <v>4.9629999999999997E-4</v>
      </c>
      <c r="I69" s="15">
        <v>4.0486999999999997E-3</v>
      </c>
      <c r="J69" s="15"/>
      <c r="K69" s="15">
        <f t="shared" si="1"/>
        <v>6.3550000000000004E-3</v>
      </c>
      <c r="L69" s="15">
        <v>6.3549999999999995E-3</v>
      </c>
      <c r="M69" s="5"/>
    </row>
    <row r="70" spans="3:13">
      <c r="C70" s="14" t="s">
        <v>30</v>
      </c>
      <c r="D70" s="14" t="s">
        <v>38</v>
      </c>
      <c r="E70" s="15">
        <v>1.09E-2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f t="shared" si="1"/>
        <v>1.09E-2</v>
      </c>
      <c r="L70" s="15">
        <v>1.09E-2</v>
      </c>
      <c r="M70" s="5"/>
    </row>
    <row r="71" spans="3:13">
      <c r="C71" s="14" t="s">
        <v>30</v>
      </c>
      <c r="D71" s="14" t="s">
        <v>39</v>
      </c>
      <c r="E71" s="15">
        <v>4.1355000000000003E-3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f t="shared" ref="K71:K78" si="2">E71-F71-G71-H71-I71-J71</f>
        <v>4.1355000000000003E-3</v>
      </c>
      <c r="L71" s="15">
        <v>4.1355000000000003E-3</v>
      </c>
      <c r="M71" s="5"/>
    </row>
    <row r="72" spans="3:13">
      <c r="C72" s="14" t="s">
        <v>30</v>
      </c>
      <c r="D72" s="14" t="s">
        <v>113</v>
      </c>
      <c r="E72" s="15">
        <v>5.0000000000000001E-4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f t="shared" si="2"/>
        <v>5.0000000000000001E-4</v>
      </c>
      <c r="L72" s="15">
        <v>5.0000000000000001E-4</v>
      </c>
      <c r="M72" s="5"/>
    </row>
    <row r="73" spans="3:13">
      <c r="C73" s="14" t="s">
        <v>30</v>
      </c>
      <c r="D73" s="14" t="s">
        <v>114</v>
      </c>
      <c r="E73" s="15">
        <v>3.0489999999999996E-3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f t="shared" si="2"/>
        <v>3.0489999999999996E-3</v>
      </c>
      <c r="L73" s="15">
        <v>6.6499999999999979E-4</v>
      </c>
      <c r="M73" s="5"/>
    </row>
    <row r="74" spans="3:13">
      <c r="C74" s="14" t="s">
        <v>30</v>
      </c>
      <c r="D74" s="14" t="s">
        <v>40</v>
      </c>
      <c r="E74" s="15">
        <v>5.9599999999999996E-4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f t="shared" si="2"/>
        <v>5.9599999999999996E-4</v>
      </c>
      <c r="L74" s="15">
        <v>5.9599999999999996E-4</v>
      </c>
      <c r="M74" s="5"/>
    </row>
    <row r="75" spans="3:13">
      <c r="C75" s="14" t="s">
        <v>30</v>
      </c>
      <c r="D75" s="14" t="s">
        <v>115</v>
      </c>
      <c r="E75" s="15">
        <v>1.7492E-3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f t="shared" si="2"/>
        <v>1.7492E-3</v>
      </c>
      <c r="L75" s="15">
        <v>1.7492E-3</v>
      </c>
      <c r="M75" s="5"/>
    </row>
    <row r="76" spans="3:13">
      <c r="C76" s="14" t="s">
        <v>118</v>
      </c>
      <c r="D76" s="14" t="s">
        <v>118</v>
      </c>
      <c r="E76" s="15">
        <v>13.135819810000001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f t="shared" si="2"/>
        <v>13.135819810000001</v>
      </c>
      <c r="L76" s="15">
        <v>1.4988198100000005</v>
      </c>
    </row>
    <row r="77" spans="3:13">
      <c r="C77" s="14" t="s">
        <v>119</v>
      </c>
      <c r="D77" s="14" t="s">
        <v>120</v>
      </c>
      <c r="E77" s="15">
        <v>0.1016682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f t="shared" si="2"/>
        <v>0.1016682</v>
      </c>
      <c r="L77" s="15">
        <v>0.1016682</v>
      </c>
    </row>
    <row r="78" spans="3:13">
      <c r="C78" s="14" t="s">
        <v>121</v>
      </c>
      <c r="D78" s="14" t="s">
        <v>121</v>
      </c>
      <c r="E78" s="15">
        <v>0.16600000000000001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f t="shared" si="2"/>
        <v>0.16600000000000001</v>
      </c>
      <c r="L78" s="15">
        <v>1.0000000000000009E-3</v>
      </c>
    </row>
  </sheetData>
  <mergeCells count="1">
    <mergeCell ref="F2:J2"/>
  </mergeCells>
  <conditionalFormatting sqref="D4">
    <cfRule type="duplicateValues" dxfId="2" priority="13"/>
  </conditionalFormatting>
  <conditionalFormatting sqref="D5">
    <cfRule type="duplicateValues" dxfId="1" priority="12"/>
  </conditionalFormatting>
  <conditionalFormatting sqref="D6:D75">
    <cfRule type="duplicateValues" dxfId="0" priority="14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85"/>
  <sheetViews>
    <sheetView tabSelected="1" workbookViewId="0">
      <selection activeCell="J11" sqref="J11"/>
    </sheetView>
  </sheetViews>
  <sheetFormatPr defaultColWidth="8.59765625" defaultRowHeight="14.4"/>
  <cols>
    <col min="1" max="2" width="8.59765625" style="4"/>
    <col min="3" max="3" width="22.19921875" style="4" bestFit="1" customWidth="1"/>
    <col min="4" max="4" width="13.59765625" style="3" bestFit="1" customWidth="1"/>
    <col min="5" max="5" width="10.09765625" style="4" customWidth="1"/>
    <col min="6" max="9" width="8.59765625" style="4"/>
    <col min="10" max="10" width="11.19921875" style="4" bestFit="1" customWidth="1"/>
    <col min="11" max="12" width="10.796875" style="4" bestFit="1" customWidth="1"/>
    <col min="13" max="16384" width="8.59765625" style="4"/>
  </cols>
  <sheetData>
    <row r="2" spans="2:13" s="1" customFormat="1" ht="14.55" customHeight="1">
      <c r="E2" s="17" t="s">
        <v>49</v>
      </c>
      <c r="F2" s="18"/>
      <c r="G2" s="18"/>
      <c r="H2" s="18"/>
      <c r="I2" s="19"/>
      <c r="J2" s="7"/>
    </row>
    <row r="3" spans="2:13" s="1" customFormat="1" ht="14.55" customHeight="1">
      <c r="B3" s="1" t="s">
        <v>117</v>
      </c>
      <c r="D3" s="2">
        <f t="shared" ref="D3:K3" si="0">SUBTOTAL(9,D5:D178)</f>
        <v>170.54965449071648</v>
      </c>
      <c r="E3" s="2">
        <f t="shared" si="0"/>
        <v>38.593389896663986</v>
      </c>
      <c r="F3" s="2">
        <f t="shared" si="0"/>
        <v>17.387515564000008</v>
      </c>
      <c r="G3" s="2">
        <f t="shared" si="0"/>
        <v>33.667447898000006</v>
      </c>
      <c r="H3" s="2">
        <f t="shared" si="0"/>
        <v>7.1476742372246322</v>
      </c>
      <c r="I3" s="2">
        <f t="shared" si="0"/>
        <v>2.4621342576175644</v>
      </c>
      <c r="J3" s="2">
        <f t="shared" si="0"/>
        <v>71.291492637210339</v>
      </c>
      <c r="K3" s="2">
        <f t="shared" si="0"/>
        <v>8.2855697782103324</v>
      </c>
      <c r="L3" s="2"/>
    </row>
    <row r="4" spans="2:13" s="8" customFormat="1" ht="43.2">
      <c r="B4" s="10" t="s">
        <v>0</v>
      </c>
      <c r="C4" s="10" t="s">
        <v>1</v>
      </c>
      <c r="D4" s="16" t="s">
        <v>56</v>
      </c>
      <c r="E4" s="12" t="s">
        <v>51</v>
      </c>
      <c r="F4" s="12" t="s">
        <v>52</v>
      </c>
      <c r="G4" s="12" t="s">
        <v>53</v>
      </c>
      <c r="H4" s="12" t="s">
        <v>54</v>
      </c>
      <c r="I4" s="12" t="s">
        <v>55</v>
      </c>
      <c r="J4" s="13" t="s">
        <v>50</v>
      </c>
      <c r="K4" s="13" t="s">
        <v>50</v>
      </c>
    </row>
    <row r="5" spans="2:13">
      <c r="B5" s="14" t="s">
        <v>30</v>
      </c>
      <c r="C5" s="14" t="s">
        <v>73</v>
      </c>
      <c r="D5" s="15">
        <v>10.610573879999992</v>
      </c>
      <c r="E5" s="15">
        <v>6.3097751859999924</v>
      </c>
      <c r="F5" s="15">
        <v>0</v>
      </c>
      <c r="G5" s="15">
        <v>5.7567013999999972E-2</v>
      </c>
      <c r="H5" s="15">
        <v>0</v>
      </c>
      <c r="I5" s="15">
        <v>-1.3999999382008355E-8</v>
      </c>
      <c r="J5" s="15">
        <f>D5-E5-F5-G5-H5-I5</f>
        <v>4.2432316939999986</v>
      </c>
      <c r="K5" s="15">
        <v>0</v>
      </c>
      <c r="L5" s="5"/>
      <c r="M5" s="5"/>
    </row>
    <row r="6" spans="2:13">
      <c r="B6" s="14" t="s">
        <v>30</v>
      </c>
      <c r="C6" s="14" t="s">
        <v>48</v>
      </c>
      <c r="D6" s="15">
        <v>0.57505612700000008</v>
      </c>
      <c r="E6" s="15"/>
      <c r="F6" s="15">
        <v>0</v>
      </c>
      <c r="G6" s="15">
        <v>0.55073149999999993</v>
      </c>
      <c r="H6" s="15">
        <v>0</v>
      </c>
      <c r="I6" s="15"/>
      <c r="J6" s="15">
        <f t="shared" ref="J6:J69" si="1">D6-E6-F6-G6-H6-I6</f>
        <v>2.4324627000000154E-2</v>
      </c>
      <c r="K6" s="15">
        <v>0</v>
      </c>
      <c r="L6" s="5"/>
      <c r="M6" s="5"/>
    </row>
    <row r="7" spans="2:13">
      <c r="B7" s="14" t="s">
        <v>30</v>
      </c>
      <c r="C7" s="14" t="s">
        <v>31</v>
      </c>
      <c r="D7" s="15">
        <v>1.3717027740000001</v>
      </c>
      <c r="E7" s="15">
        <v>9.4165792000000081E-2</v>
      </c>
      <c r="F7" s="15">
        <v>0</v>
      </c>
      <c r="G7" s="15">
        <v>5.2343999999999724E-3</v>
      </c>
      <c r="H7" s="15">
        <v>0</v>
      </c>
      <c r="I7" s="15">
        <v>4.8612240000001083E-3</v>
      </c>
      <c r="J7" s="15">
        <f t="shared" si="1"/>
        <v>1.2674413579999999</v>
      </c>
      <c r="K7" s="15">
        <v>0</v>
      </c>
      <c r="L7" s="5"/>
      <c r="M7" s="5"/>
    </row>
    <row r="8" spans="2:13">
      <c r="B8" s="14" t="s">
        <v>30</v>
      </c>
      <c r="C8" s="14" t="s">
        <v>72</v>
      </c>
      <c r="D8" s="15">
        <v>0.70443918500000002</v>
      </c>
      <c r="E8" s="15">
        <v>0.57613088700000004</v>
      </c>
      <c r="F8" s="15">
        <v>0</v>
      </c>
      <c r="G8" s="15">
        <v>9.3731097999999985E-2</v>
      </c>
      <c r="H8" s="15">
        <v>0</v>
      </c>
      <c r="I8" s="15">
        <v>9.682386000000015E-3</v>
      </c>
      <c r="J8" s="15">
        <f t="shared" si="1"/>
        <v>2.4894813999999987E-2</v>
      </c>
      <c r="K8" s="15">
        <v>0</v>
      </c>
      <c r="L8" s="5"/>
      <c r="M8" s="5"/>
    </row>
    <row r="9" spans="2:13">
      <c r="B9" s="14" t="s">
        <v>30</v>
      </c>
      <c r="C9" s="14" t="s">
        <v>32</v>
      </c>
      <c r="D9" s="15">
        <v>1.4918138299999999</v>
      </c>
      <c r="E9" s="15"/>
      <c r="F9" s="15">
        <v>0</v>
      </c>
      <c r="G9" s="15">
        <v>1.2211999999998113E-3</v>
      </c>
      <c r="H9" s="15">
        <v>0</v>
      </c>
      <c r="I9" s="15">
        <v>1.0491143999999508E-2</v>
      </c>
      <c r="J9" s="15">
        <f t="shared" si="1"/>
        <v>1.4801014860000006</v>
      </c>
      <c r="K9" s="15">
        <v>0</v>
      </c>
      <c r="L9" s="5"/>
      <c r="M9" s="5"/>
    </row>
    <row r="10" spans="2:13">
      <c r="B10" s="14" t="s">
        <v>30</v>
      </c>
      <c r="C10" s="14" t="s">
        <v>33</v>
      </c>
      <c r="D10" s="15">
        <v>0.31105690000000003</v>
      </c>
      <c r="E10" s="15"/>
      <c r="F10" s="15">
        <v>0</v>
      </c>
      <c r="G10" s="15">
        <v>0.25154719999999997</v>
      </c>
      <c r="H10" s="15">
        <v>5.7700400000000041E-2</v>
      </c>
      <c r="I10" s="15">
        <v>1.8093000000000137E-3</v>
      </c>
      <c r="J10" s="15">
        <f t="shared" si="1"/>
        <v>0</v>
      </c>
      <c r="K10" s="15">
        <v>0</v>
      </c>
      <c r="L10" s="5"/>
      <c r="M10" s="5"/>
    </row>
    <row r="11" spans="2:13">
      <c r="B11" s="14" t="s">
        <v>30</v>
      </c>
      <c r="C11" s="14" t="s">
        <v>71</v>
      </c>
      <c r="D11" s="15">
        <v>0.69096137999999996</v>
      </c>
      <c r="E11" s="15"/>
      <c r="F11" s="15">
        <v>0</v>
      </c>
      <c r="G11" s="15">
        <v>0.66486899099999985</v>
      </c>
      <c r="H11" s="15">
        <v>2.6092389000000105E-2</v>
      </c>
      <c r="I11" s="15"/>
      <c r="J11" s="15">
        <f t="shared" si="1"/>
        <v>0</v>
      </c>
      <c r="K11" s="15">
        <v>0</v>
      </c>
      <c r="L11" s="5"/>
      <c r="M11" s="5"/>
    </row>
    <row r="12" spans="2:13">
      <c r="B12" s="14" t="s">
        <v>30</v>
      </c>
      <c r="C12" s="14" t="s">
        <v>79</v>
      </c>
      <c r="D12" s="15">
        <v>0.96390989100000002</v>
      </c>
      <c r="E12" s="15"/>
      <c r="F12" s="15">
        <v>9.3372037999999824E-2</v>
      </c>
      <c r="G12" s="15">
        <v>0.34753785300000017</v>
      </c>
      <c r="H12" s="15">
        <v>0</v>
      </c>
      <c r="I12" s="15"/>
      <c r="J12" s="15">
        <f t="shared" si="1"/>
        <v>0.52300000000000002</v>
      </c>
      <c r="K12" s="15">
        <v>0</v>
      </c>
      <c r="L12" s="5"/>
      <c r="M12" s="5"/>
    </row>
    <row r="13" spans="2:13">
      <c r="B13" s="14" t="s">
        <v>30</v>
      </c>
      <c r="C13" s="14" t="s">
        <v>34</v>
      </c>
      <c r="D13" s="15">
        <v>5.6903314570000019</v>
      </c>
      <c r="E13" s="15">
        <v>3.7190942860000016</v>
      </c>
      <c r="F13" s="15">
        <v>0</v>
      </c>
      <c r="G13" s="15">
        <v>1.6133698650000001</v>
      </c>
      <c r="H13" s="15">
        <v>5.0867299999999949E-2</v>
      </c>
      <c r="I13" s="15">
        <v>4.2000006000000312E-2</v>
      </c>
      <c r="J13" s="15">
        <f t="shared" si="1"/>
        <v>0.2649999999999999</v>
      </c>
      <c r="K13" s="15">
        <v>0</v>
      </c>
      <c r="L13" s="5"/>
      <c r="M13" s="5"/>
    </row>
    <row r="14" spans="2:13">
      <c r="B14" s="14" t="s">
        <v>30</v>
      </c>
      <c r="C14" s="14" t="s">
        <v>35</v>
      </c>
      <c r="D14" s="15">
        <v>1.3717945779999998</v>
      </c>
      <c r="E14" s="15">
        <v>1.0270610379999998</v>
      </c>
      <c r="F14" s="15">
        <v>0</v>
      </c>
      <c r="G14" s="15">
        <v>0.33275269999999996</v>
      </c>
      <c r="H14" s="15">
        <v>0</v>
      </c>
      <c r="I14" s="15">
        <v>1.1980840000000104E-2</v>
      </c>
      <c r="J14" s="15">
        <f t="shared" si="1"/>
        <v>-5.5511151231257827E-17</v>
      </c>
      <c r="K14" s="15">
        <v>0</v>
      </c>
      <c r="L14" s="5"/>
      <c r="M14" s="5"/>
    </row>
    <row r="15" spans="2:13">
      <c r="B15" s="14" t="s">
        <v>30</v>
      </c>
      <c r="C15" s="14" t="s">
        <v>36</v>
      </c>
      <c r="D15" s="15">
        <v>1.1497845089999998</v>
      </c>
      <c r="E15" s="15">
        <v>0.13606889</v>
      </c>
      <c r="F15" s="15">
        <v>0.35055316999999986</v>
      </c>
      <c r="G15" s="15">
        <v>0.38949961700000002</v>
      </c>
      <c r="H15" s="15">
        <v>4.6628319999999501E-3</v>
      </c>
      <c r="I15" s="15"/>
      <c r="J15" s="15">
        <f t="shared" si="1"/>
        <v>0.26900000000000002</v>
      </c>
      <c r="K15" s="15">
        <v>0</v>
      </c>
      <c r="L15" s="5"/>
      <c r="M15" s="5"/>
    </row>
    <row r="16" spans="2:13">
      <c r="B16" s="14" t="s">
        <v>30</v>
      </c>
      <c r="C16" s="14" t="s">
        <v>77</v>
      </c>
      <c r="D16" s="15">
        <v>2.7404074880000002</v>
      </c>
      <c r="E16" s="15"/>
      <c r="F16" s="15">
        <v>0</v>
      </c>
      <c r="G16" s="15">
        <v>2.0110266179999998</v>
      </c>
      <c r="H16" s="15">
        <v>0</v>
      </c>
      <c r="I16" s="15">
        <v>1.4953037999999808E-2</v>
      </c>
      <c r="J16" s="15">
        <f t="shared" si="1"/>
        <v>0.7144278320000006</v>
      </c>
      <c r="K16" s="15">
        <v>0</v>
      </c>
      <c r="L16" s="5"/>
      <c r="M16" s="5"/>
    </row>
    <row r="17" spans="2:13">
      <c r="B17" s="14" t="s">
        <v>30</v>
      </c>
      <c r="C17" s="14" t="s">
        <v>37</v>
      </c>
      <c r="D17" s="15">
        <v>2.7274954689999995</v>
      </c>
      <c r="E17" s="15">
        <v>1.3713110129999995</v>
      </c>
      <c r="F17" s="15">
        <v>0.50449977700000015</v>
      </c>
      <c r="G17" s="15">
        <v>0.25783549999999988</v>
      </c>
      <c r="H17" s="15">
        <v>0.15891100000000002</v>
      </c>
      <c r="I17" s="15"/>
      <c r="J17" s="15">
        <f t="shared" si="1"/>
        <v>0.43493817899999998</v>
      </c>
      <c r="K17" s="15">
        <v>0</v>
      </c>
      <c r="L17" s="5"/>
      <c r="M17" s="5"/>
    </row>
    <row r="18" spans="2:13">
      <c r="B18" s="14" t="s">
        <v>30</v>
      </c>
      <c r="C18" s="14" t="s">
        <v>38</v>
      </c>
      <c r="D18" s="15">
        <v>0.64125125700000007</v>
      </c>
      <c r="E18" s="15">
        <v>0.16896759400000011</v>
      </c>
      <c r="F18" s="15">
        <v>0</v>
      </c>
      <c r="G18" s="15"/>
      <c r="H18" s="15">
        <v>0.47228366299999996</v>
      </c>
      <c r="I18" s="15"/>
      <c r="J18" s="15">
        <f t="shared" si="1"/>
        <v>0</v>
      </c>
      <c r="K18" s="15">
        <v>0</v>
      </c>
      <c r="L18" s="5"/>
      <c r="M18" s="5"/>
    </row>
    <row r="19" spans="2:13">
      <c r="B19" s="14" t="s">
        <v>30</v>
      </c>
      <c r="C19" s="14" t="s">
        <v>39</v>
      </c>
      <c r="D19" s="15">
        <v>2.2268811499999988</v>
      </c>
      <c r="E19" s="15">
        <v>1.1432695009999987</v>
      </c>
      <c r="F19" s="15">
        <v>0.37787313200000006</v>
      </c>
      <c r="G19" s="15"/>
      <c r="H19" s="15">
        <v>0</v>
      </c>
      <c r="I19" s="15"/>
      <c r="J19" s="15">
        <f t="shared" si="1"/>
        <v>0.70573851700000001</v>
      </c>
      <c r="K19" s="15">
        <v>0</v>
      </c>
      <c r="L19" s="5"/>
      <c r="M19" s="5"/>
    </row>
    <row r="20" spans="2:13">
      <c r="B20" s="14" t="s">
        <v>30</v>
      </c>
      <c r="C20" s="14" t="s">
        <v>78</v>
      </c>
      <c r="D20" s="15">
        <v>0.63565290299999988</v>
      </c>
      <c r="E20" s="15">
        <v>0.31896370099999988</v>
      </c>
      <c r="F20" s="15">
        <v>0</v>
      </c>
      <c r="G20" s="15">
        <v>8.5945000000000049E-3</v>
      </c>
      <c r="H20" s="15">
        <v>0</v>
      </c>
      <c r="I20" s="15">
        <v>1.0947019999999474E-3</v>
      </c>
      <c r="J20" s="15">
        <f t="shared" si="1"/>
        <v>0.30700000000000005</v>
      </c>
      <c r="K20" s="15">
        <v>0</v>
      </c>
      <c r="L20" s="5"/>
      <c r="M20" s="5"/>
    </row>
    <row r="21" spans="2:13">
      <c r="B21" s="14" t="s">
        <v>30</v>
      </c>
      <c r="C21" s="14" t="s">
        <v>75</v>
      </c>
      <c r="D21" s="15">
        <v>1.4239273299999999</v>
      </c>
      <c r="E21" s="15">
        <v>0.3382027809999999</v>
      </c>
      <c r="F21" s="15">
        <v>0.3040885900000001</v>
      </c>
      <c r="G21" s="15"/>
      <c r="H21" s="15">
        <v>6.777800000000056E-3</v>
      </c>
      <c r="I21" s="15"/>
      <c r="J21" s="15">
        <f t="shared" si="1"/>
        <v>0.77485815899999988</v>
      </c>
      <c r="K21" s="15">
        <v>0</v>
      </c>
      <c r="L21" s="5"/>
      <c r="M21" s="5"/>
    </row>
    <row r="22" spans="2:13">
      <c r="B22" s="14" t="s">
        <v>30</v>
      </c>
      <c r="C22" s="14" t="s">
        <v>80</v>
      </c>
      <c r="D22" s="15">
        <v>0.82823081500000018</v>
      </c>
      <c r="E22" s="15"/>
      <c r="F22" s="15">
        <v>0</v>
      </c>
      <c r="G22" s="15"/>
      <c r="H22" s="15">
        <v>6.4755899999999977E-2</v>
      </c>
      <c r="I22" s="15"/>
      <c r="J22" s="15">
        <f t="shared" si="1"/>
        <v>0.7634749150000002</v>
      </c>
      <c r="K22" s="15">
        <v>0</v>
      </c>
      <c r="L22" s="5"/>
      <c r="M22" s="5"/>
    </row>
    <row r="23" spans="2:13">
      <c r="B23" s="14" t="s">
        <v>30</v>
      </c>
      <c r="C23" s="14" t="s">
        <v>74</v>
      </c>
      <c r="D23" s="15">
        <v>0.93118219400000013</v>
      </c>
      <c r="E23" s="15">
        <v>0.48803644400000012</v>
      </c>
      <c r="F23" s="15">
        <v>0</v>
      </c>
      <c r="G23" s="15"/>
      <c r="H23" s="15">
        <v>0</v>
      </c>
      <c r="I23" s="15">
        <v>1.3366499999999393E-3</v>
      </c>
      <c r="J23" s="15">
        <f t="shared" si="1"/>
        <v>0.44180910000000007</v>
      </c>
      <c r="K23" s="15">
        <v>0</v>
      </c>
      <c r="L23" s="5"/>
      <c r="M23" s="5"/>
    </row>
    <row r="24" spans="2:13">
      <c r="B24" s="14" t="s">
        <v>30</v>
      </c>
      <c r="C24" s="14" t="s">
        <v>40</v>
      </c>
      <c r="D24" s="15">
        <v>1.058221294</v>
      </c>
      <c r="E24" s="15">
        <v>1.003002594</v>
      </c>
      <c r="F24" s="15">
        <v>0</v>
      </c>
      <c r="G24" s="15"/>
      <c r="H24" s="15">
        <v>0</v>
      </c>
      <c r="I24" s="15">
        <v>1.0750000000000065E-3</v>
      </c>
      <c r="J24" s="15">
        <f t="shared" si="1"/>
        <v>5.4143699999999947E-2</v>
      </c>
      <c r="K24" s="15">
        <v>0</v>
      </c>
      <c r="L24" s="5"/>
      <c r="M24" s="5"/>
    </row>
    <row r="25" spans="2:13">
      <c r="B25" s="14" t="s">
        <v>30</v>
      </c>
      <c r="C25" s="14" t="s">
        <v>86</v>
      </c>
      <c r="D25" s="15">
        <v>0.16286250000000002</v>
      </c>
      <c r="E25" s="15">
        <v>0.14983780000000002</v>
      </c>
      <c r="F25" s="15">
        <v>1.621999999999995E-4</v>
      </c>
      <c r="G25" s="15"/>
      <c r="H25" s="15">
        <v>0</v>
      </c>
      <c r="I25" s="15">
        <v>1.2862499999999999E-2</v>
      </c>
      <c r="J25" s="15">
        <f t="shared" si="1"/>
        <v>0</v>
      </c>
      <c r="K25" s="15">
        <v>0</v>
      </c>
      <c r="L25" s="5"/>
      <c r="M25" s="5"/>
    </row>
    <row r="26" spans="2:13">
      <c r="B26" s="14" t="s">
        <v>20</v>
      </c>
      <c r="C26" s="14" t="s">
        <v>67</v>
      </c>
      <c r="D26" s="15">
        <v>0.48785684999999995</v>
      </c>
      <c r="E26" s="15">
        <v>0.47015055599999994</v>
      </c>
      <c r="F26" s="15">
        <v>1.4794293999999986E-2</v>
      </c>
      <c r="G26" s="15"/>
      <c r="H26" s="15">
        <v>0</v>
      </c>
      <c r="I26" s="15">
        <v>0</v>
      </c>
      <c r="J26" s="15">
        <f t="shared" si="1"/>
        <v>2.9120000000000257E-3</v>
      </c>
      <c r="K26" s="15">
        <v>0</v>
      </c>
    </row>
    <row r="27" spans="2:13">
      <c r="B27" s="14" t="s">
        <v>20</v>
      </c>
      <c r="C27" s="14" t="s">
        <v>68</v>
      </c>
      <c r="D27" s="15">
        <v>3.8451427409999996</v>
      </c>
      <c r="E27" s="15">
        <v>3.2573295109999996</v>
      </c>
      <c r="F27" s="15">
        <v>0.53172596600000022</v>
      </c>
      <c r="G27" s="15">
        <v>0</v>
      </c>
      <c r="H27" s="15">
        <v>0</v>
      </c>
      <c r="I27" s="15">
        <v>0</v>
      </c>
      <c r="J27" s="15">
        <f t="shared" si="1"/>
        <v>5.6087263999999859E-2</v>
      </c>
      <c r="K27" s="15">
        <v>0</v>
      </c>
      <c r="L27" s="5"/>
    </row>
    <row r="28" spans="2:13">
      <c r="B28" s="14" t="s">
        <v>20</v>
      </c>
      <c r="C28" s="14" t="s">
        <v>69</v>
      </c>
      <c r="D28" s="15">
        <v>0.5275763</v>
      </c>
      <c r="E28" s="15">
        <v>0.52488148899999998</v>
      </c>
      <c r="F28" s="15"/>
      <c r="G28" s="15"/>
      <c r="H28" s="15"/>
      <c r="I28" s="15">
        <v>0</v>
      </c>
      <c r="J28" s="15">
        <f t="shared" si="1"/>
        <v>2.6948110000000192E-3</v>
      </c>
      <c r="K28" s="15">
        <v>0</v>
      </c>
      <c r="L28" s="5"/>
    </row>
    <row r="29" spans="2:13">
      <c r="B29" s="14" t="s">
        <v>20</v>
      </c>
      <c r="C29" s="14" t="s">
        <v>22</v>
      </c>
      <c r="D29" s="15">
        <v>3.5221452229999999</v>
      </c>
      <c r="E29" s="15">
        <v>1.8625359009999998</v>
      </c>
      <c r="F29" s="15">
        <v>0.33370346900000014</v>
      </c>
      <c r="G29" s="15">
        <v>0.79570354799999998</v>
      </c>
      <c r="H29" s="15"/>
      <c r="I29" s="15">
        <v>0</v>
      </c>
      <c r="J29" s="15">
        <f t="shared" si="1"/>
        <v>0.5302023050000001</v>
      </c>
      <c r="K29" s="15">
        <v>0.20688046199999999</v>
      </c>
      <c r="L29" s="5"/>
    </row>
    <row r="30" spans="2:13">
      <c r="B30" s="14" t="s">
        <v>20</v>
      </c>
      <c r="C30" s="14" t="s">
        <v>27</v>
      </c>
      <c r="D30" s="15">
        <v>0.63207639999999998</v>
      </c>
      <c r="E30" s="15">
        <v>0</v>
      </c>
      <c r="F30" s="15">
        <v>0.63207639999999998</v>
      </c>
      <c r="G30" s="15"/>
      <c r="H30" s="15"/>
      <c r="I30" s="15"/>
      <c r="J30" s="15">
        <f t="shared" si="1"/>
        <v>0</v>
      </c>
      <c r="K30" s="15">
        <v>0</v>
      </c>
    </row>
    <row r="31" spans="2:13">
      <c r="B31" s="14" t="s">
        <v>20</v>
      </c>
      <c r="C31" s="14" t="s">
        <v>26</v>
      </c>
      <c r="D31" s="15">
        <v>0.95223307499999998</v>
      </c>
      <c r="E31" s="15">
        <v>0</v>
      </c>
      <c r="F31" s="15">
        <v>0.95223307499999998</v>
      </c>
      <c r="G31" s="15">
        <v>0</v>
      </c>
      <c r="H31" s="15">
        <v>0</v>
      </c>
      <c r="I31" s="15">
        <v>0</v>
      </c>
      <c r="J31" s="15">
        <f t="shared" si="1"/>
        <v>0</v>
      </c>
      <c r="K31" s="15">
        <v>0</v>
      </c>
    </row>
    <row r="32" spans="2:13">
      <c r="B32" s="14" t="s">
        <v>20</v>
      </c>
      <c r="C32" s="14" t="s">
        <v>70</v>
      </c>
      <c r="D32" s="15">
        <v>2.3216592599999997</v>
      </c>
      <c r="E32" s="15">
        <v>0</v>
      </c>
      <c r="F32" s="15">
        <v>2.3216592600000001</v>
      </c>
      <c r="G32" s="15">
        <v>0</v>
      </c>
      <c r="H32" s="15">
        <v>0</v>
      </c>
      <c r="I32" s="15">
        <v>0</v>
      </c>
      <c r="J32" s="15">
        <f t="shared" si="1"/>
        <v>-4.4408920985006262E-16</v>
      </c>
      <c r="K32" s="15">
        <v>0</v>
      </c>
    </row>
    <row r="33" spans="2:12">
      <c r="B33" s="14" t="s">
        <v>20</v>
      </c>
      <c r="C33" s="14" t="s">
        <v>21</v>
      </c>
      <c r="D33" s="15">
        <v>0.22099828500000002</v>
      </c>
      <c r="E33" s="15">
        <v>5.4931685000000008E-2</v>
      </c>
      <c r="F33" s="15">
        <v>0</v>
      </c>
      <c r="G33" s="15">
        <v>0.16606660000000001</v>
      </c>
      <c r="H33" s="15"/>
      <c r="I33" s="15"/>
      <c r="J33" s="15">
        <f t="shared" si="1"/>
        <v>0</v>
      </c>
      <c r="K33" s="15">
        <v>0</v>
      </c>
      <c r="L33" s="5"/>
    </row>
    <row r="34" spans="2:12">
      <c r="B34" s="14" t="s">
        <v>20</v>
      </c>
      <c r="C34" s="14" t="s">
        <v>25</v>
      </c>
      <c r="D34" s="15">
        <v>1.0179389050000001</v>
      </c>
      <c r="E34" s="15">
        <v>0</v>
      </c>
      <c r="F34" s="15">
        <v>1.0179389050000001</v>
      </c>
      <c r="G34" s="15">
        <v>0</v>
      </c>
      <c r="H34" s="15">
        <v>0</v>
      </c>
      <c r="I34" s="15">
        <v>0</v>
      </c>
      <c r="J34" s="15">
        <f t="shared" si="1"/>
        <v>0</v>
      </c>
      <c r="K34" s="15">
        <v>0</v>
      </c>
      <c r="L34" s="6"/>
    </row>
    <row r="35" spans="2:12">
      <c r="B35" s="14" t="s">
        <v>41</v>
      </c>
      <c r="C35" s="14" t="s">
        <v>42</v>
      </c>
      <c r="D35" s="15">
        <v>0.29862952799999998</v>
      </c>
      <c r="E35" s="15">
        <v>1.6371808999999984E-2</v>
      </c>
      <c r="F35" s="15">
        <v>7.2267089999999992E-2</v>
      </c>
      <c r="G35" s="15">
        <v>0</v>
      </c>
      <c r="H35" s="15">
        <v>0</v>
      </c>
      <c r="I35" s="15">
        <v>0</v>
      </c>
      <c r="J35" s="15">
        <f t="shared" si="1"/>
        <v>0.20999062900000004</v>
      </c>
      <c r="K35" s="15">
        <v>0</v>
      </c>
    </row>
    <row r="36" spans="2:12">
      <c r="B36" s="14" t="s">
        <v>41</v>
      </c>
      <c r="C36" s="14" t="s">
        <v>43</v>
      </c>
      <c r="D36" s="15">
        <v>1.1247415630000026</v>
      </c>
      <c r="E36" s="15">
        <v>0</v>
      </c>
      <c r="F36" s="15">
        <v>1.1247415630000026</v>
      </c>
      <c r="G36" s="15">
        <v>0</v>
      </c>
      <c r="H36" s="15">
        <v>0</v>
      </c>
      <c r="I36" s="15">
        <v>0</v>
      </c>
      <c r="J36" s="15">
        <f t="shared" si="1"/>
        <v>0</v>
      </c>
      <c r="K36" s="15">
        <v>0</v>
      </c>
    </row>
    <row r="37" spans="2:12">
      <c r="B37" s="14" t="s">
        <v>41</v>
      </c>
      <c r="C37" s="14" t="s">
        <v>81</v>
      </c>
      <c r="D37" s="15">
        <v>15.710363527</v>
      </c>
      <c r="E37" s="15">
        <v>7.2784029190000012</v>
      </c>
      <c r="F37" s="15">
        <v>5.1252754849999995</v>
      </c>
      <c r="G37" s="15">
        <v>3.3066851229999998</v>
      </c>
      <c r="H37" s="15">
        <v>0</v>
      </c>
      <c r="I37" s="15">
        <v>0</v>
      </c>
      <c r="J37" s="15">
        <f t="shared" si="1"/>
        <v>-4.4408920985006262E-16</v>
      </c>
      <c r="K37" s="15">
        <v>0</v>
      </c>
    </row>
    <row r="38" spans="2:12">
      <c r="B38" s="14" t="s">
        <v>41</v>
      </c>
      <c r="C38" s="14" t="s">
        <v>44</v>
      </c>
      <c r="D38" s="15">
        <v>4.507463529999999</v>
      </c>
      <c r="E38" s="15">
        <v>3.4421469849999995</v>
      </c>
      <c r="F38" s="15">
        <v>0.9683845919999996</v>
      </c>
      <c r="G38" s="15">
        <v>9.6931953000000112E-2</v>
      </c>
      <c r="H38" s="15">
        <v>0</v>
      </c>
      <c r="I38" s="15">
        <v>0</v>
      </c>
      <c r="J38" s="15">
        <f t="shared" si="1"/>
        <v>-2.0816681711721685E-16</v>
      </c>
      <c r="K38" s="15">
        <v>0</v>
      </c>
    </row>
    <row r="39" spans="2:12">
      <c r="B39" s="14" t="s">
        <v>41</v>
      </c>
      <c r="C39" s="14" t="s">
        <v>45</v>
      </c>
      <c r="D39" s="15">
        <v>0.47279423900000001</v>
      </c>
      <c r="E39" s="15">
        <v>0</v>
      </c>
      <c r="F39" s="15">
        <v>2.3267190000000038E-2</v>
      </c>
      <c r="G39" s="15">
        <v>6.8528399999999998E-4</v>
      </c>
      <c r="H39" s="15">
        <v>0</v>
      </c>
      <c r="I39" s="15">
        <v>0</v>
      </c>
      <c r="J39" s="15">
        <f t="shared" si="1"/>
        <v>0.44884176499999995</v>
      </c>
      <c r="K39" s="15">
        <v>0</v>
      </c>
    </row>
    <row r="40" spans="2:12">
      <c r="B40" s="14" t="s">
        <v>41</v>
      </c>
      <c r="C40" s="14" t="s">
        <v>46</v>
      </c>
      <c r="D40" s="15">
        <v>11.155269400000002</v>
      </c>
      <c r="E40" s="15">
        <v>3.38236650000006E-2</v>
      </c>
      <c r="F40" s="15">
        <v>6.696256999999285E-3</v>
      </c>
      <c r="G40" s="15">
        <v>10.348145078000002</v>
      </c>
      <c r="H40" s="15">
        <v>0</v>
      </c>
      <c r="I40" s="15">
        <v>0</v>
      </c>
      <c r="J40" s="15">
        <f t="shared" si="1"/>
        <v>0.7666044000000003</v>
      </c>
      <c r="K40" s="15">
        <v>0</v>
      </c>
    </row>
    <row r="41" spans="2:12">
      <c r="B41" s="14" t="s">
        <v>41</v>
      </c>
      <c r="C41" s="14" t="s">
        <v>82</v>
      </c>
      <c r="D41" s="15">
        <v>0.42830925400000003</v>
      </c>
      <c r="E41" s="15">
        <v>0.42830925400000003</v>
      </c>
      <c r="F41" s="15"/>
      <c r="G41" s="15">
        <v>0</v>
      </c>
      <c r="H41" s="15">
        <v>0</v>
      </c>
      <c r="I41" s="15">
        <v>0</v>
      </c>
      <c r="J41" s="15">
        <f t="shared" si="1"/>
        <v>0</v>
      </c>
      <c r="K41" s="15">
        <v>0</v>
      </c>
    </row>
    <row r="42" spans="2:12">
      <c r="B42" s="14" t="s">
        <v>41</v>
      </c>
      <c r="C42" s="14" t="s">
        <v>83</v>
      </c>
      <c r="D42" s="15">
        <v>39.615198300000003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f t="shared" si="1"/>
        <v>39.615198300000003</v>
      </c>
      <c r="K42" s="15">
        <v>0</v>
      </c>
    </row>
    <row r="43" spans="2:12">
      <c r="B43" s="14" t="s">
        <v>41</v>
      </c>
      <c r="C43" s="14" t="s">
        <v>47</v>
      </c>
      <c r="D43" s="15">
        <v>5.2897581300000018</v>
      </c>
      <c r="E43" s="15">
        <v>1.8973825219999998</v>
      </c>
      <c r="F43" s="15">
        <v>3.8565856999999655E-2</v>
      </c>
      <c r="G43" s="15">
        <v>0</v>
      </c>
      <c r="H43" s="15">
        <v>0</v>
      </c>
      <c r="I43" s="15">
        <v>0</v>
      </c>
      <c r="J43" s="15">
        <f t="shared" si="1"/>
        <v>3.3538097510000022</v>
      </c>
      <c r="K43" s="15">
        <v>0</v>
      </c>
    </row>
    <row r="44" spans="2:12">
      <c r="B44" s="14" t="s">
        <v>41</v>
      </c>
      <c r="C44" s="14" t="s">
        <v>84</v>
      </c>
      <c r="D44" s="15">
        <v>0.49268440000000002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f t="shared" si="1"/>
        <v>0.49268440000000002</v>
      </c>
      <c r="K44" s="15">
        <v>0</v>
      </c>
    </row>
    <row r="45" spans="2:12">
      <c r="B45" s="14" t="s">
        <v>41</v>
      </c>
      <c r="C45" s="14" t="s">
        <v>85</v>
      </c>
      <c r="D45" s="15">
        <v>3.0839999999999999E-2</v>
      </c>
      <c r="E45" s="15">
        <v>3.0839999999999999E-2</v>
      </c>
      <c r="F45" s="15">
        <v>0</v>
      </c>
      <c r="G45" s="15">
        <v>0</v>
      </c>
      <c r="H45" s="15">
        <v>0</v>
      </c>
      <c r="I45" s="15">
        <v>0</v>
      </c>
      <c r="J45" s="15">
        <f t="shared" si="1"/>
        <v>0</v>
      </c>
      <c r="K45" s="15">
        <v>0</v>
      </c>
    </row>
    <row r="46" spans="2:12">
      <c r="B46" s="14" t="s">
        <v>41</v>
      </c>
      <c r="C46" s="14" t="s">
        <v>76</v>
      </c>
      <c r="D46" s="15">
        <v>0.06</v>
      </c>
      <c r="E46" s="15">
        <v>0</v>
      </c>
      <c r="F46" s="15">
        <v>0.06</v>
      </c>
      <c r="G46" s="15">
        <v>0</v>
      </c>
      <c r="H46" s="15">
        <v>0</v>
      </c>
      <c r="I46" s="15">
        <v>0</v>
      </c>
      <c r="J46" s="15">
        <f t="shared" si="1"/>
        <v>0</v>
      </c>
      <c r="K46" s="15">
        <v>0</v>
      </c>
    </row>
    <row r="47" spans="2:12">
      <c r="B47" s="14" t="s">
        <v>2</v>
      </c>
      <c r="C47" s="14" t="s">
        <v>3</v>
      </c>
      <c r="D47" s="15">
        <v>0.23427930600000002</v>
      </c>
      <c r="E47" s="15">
        <v>0</v>
      </c>
      <c r="F47" s="15">
        <v>9.419950699999996E-2</v>
      </c>
      <c r="G47" s="15">
        <v>5.7911500000000005E-2</v>
      </c>
      <c r="H47" s="15">
        <v>8.2168299000000056E-2</v>
      </c>
      <c r="I47" s="15">
        <v>0</v>
      </c>
      <c r="J47" s="15">
        <f t="shared" si="1"/>
        <v>0</v>
      </c>
      <c r="K47" s="15">
        <v>0</v>
      </c>
    </row>
    <row r="48" spans="2:12">
      <c r="B48" s="14" t="s">
        <v>2</v>
      </c>
      <c r="C48" s="14" t="s">
        <v>4</v>
      </c>
      <c r="D48" s="15">
        <v>2.3515530999999999E-2</v>
      </c>
      <c r="E48" s="15">
        <v>0</v>
      </c>
      <c r="F48" s="15">
        <v>1.8989999999999979E-3</v>
      </c>
      <c r="G48" s="15">
        <v>1.3000000000000001E-8</v>
      </c>
      <c r="H48" s="15">
        <v>0</v>
      </c>
      <c r="I48" s="15">
        <v>0</v>
      </c>
      <c r="J48" s="15">
        <f t="shared" si="1"/>
        <v>2.1616518000000001E-2</v>
      </c>
      <c r="K48" s="15">
        <v>0</v>
      </c>
    </row>
    <row r="49" spans="2:11">
      <c r="B49" s="14" t="s">
        <v>2</v>
      </c>
      <c r="C49" s="14" t="s">
        <v>5</v>
      </c>
      <c r="D49" s="15">
        <v>0.22139086600000002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f t="shared" si="1"/>
        <v>0.22139086600000002</v>
      </c>
      <c r="K49" s="15">
        <v>0</v>
      </c>
    </row>
    <row r="50" spans="2:11">
      <c r="B50" s="14" t="s">
        <v>2</v>
      </c>
      <c r="C50" s="14" t="s">
        <v>6</v>
      </c>
      <c r="D50" s="15">
        <v>0.273541335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f t="shared" si="1"/>
        <v>0.273541335</v>
      </c>
      <c r="K50" s="15">
        <v>0</v>
      </c>
    </row>
    <row r="51" spans="2:11">
      <c r="B51" s="14" t="s">
        <v>2</v>
      </c>
      <c r="C51" s="14" t="s">
        <v>57</v>
      </c>
      <c r="D51" s="15">
        <v>0.12840476099999998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f t="shared" si="1"/>
        <v>0.12840476099999998</v>
      </c>
      <c r="K51" s="15">
        <v>0</v>
      </c>
    </row>
    <row r="52" spans="2:11">
      <c r="B52" s="14" t="s">
        <v>2</v>
      </c>
      <c r="C52" s="14" t="s">
        <v>58</v>
      </c>
      <c r="D52" s="15">
        <v>0.57996217800000005</v>
      </c>
      <c r="E52" s="15">
        <v>0</v>
      </c>
      <c r="F52" s="15">
        <v>0.57996217800000005</v>
      </c>
      <c r="G52" s="15">
        <v>0</v>
      </c>
      <c r="H52" s="15">
        <v>0</v>
      </c>
      <c r="I52" s="15">
        <v>0</v>
      </c>
      <c r="J52" s="15">
        <f t="shared" si="1"/>
        <v>0</v>
      </c>
      <c r="K52" s="15">
        <v>0</v>
      </c>
    </row>
    <row r="53" spans="2:11">
      <c r="B53" s="14" t="s">
        <v>2</v>
      </c>
      <c r="C53" s="14" t="s">
        <v>9</v>
      </c>
      <c r="D53" s="15">
        <v>0.9364441750000011</v>
      </c>
      <c r="E53" s="15">
        <v>0</v>
      </c>
      <c r="F53" s="15">
        <v>0.9364441750000011</v>
      </c>
      <c r="G53" s="15">
        <v>0</v>
      </c>
      <c r="H53" s="15">
        <v>0</v>
      </c>
      <c r="I53" s="15">
        <v>0</v>
      </c>
      <c r="J53" s="15">
        <f t="shared" si="1"/>
        <v>0</v>
      </c>
      <c r="K53" s="15">
        <v>0</v>
      </c>
    </row>
    <row r="54" spans="2:11">
      <c r="B54" s="14" t="s">
        <v>2</v>
      </c>
      <c r="C54" s="14" t="s">
        <v>10</v>
      </c>
      <c r="D54" s="15">
        <v>0.12708302999999999</v>
      </c>
      <c r="E54" s="15">
        <v>1.3122887999963417E-2</v>
      </c>
      <c r="F54" s="15">
        <v>6.8602622000000002E-2</v>
      </c>
      <c r="G54" s="15">
        <v>0</v>
      </c>
      <c r="H54" s="15">
        <v>4.5357520000036566E-2</v>
      </c>
      <c r="I54" s="15">
        <v>0</v>
      </c>
      <c r="J54" s="15">
        <f t="shared" si="1"/>
        <v>0</v>
      </c>
      <c r="K54" s="15">
        <v>0</v>
      </c>
    </row>
    <row r="55" spans="2:11">
      <c r="B55" s="14" t="s">
        <v>2</v>
      </c>
      <c r="C55" s="14" t="s">
        <v>59</v>
      </c>
      <c r="D55" s="15">
        <v>0.96062063600000014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f t="shared" si="1"/>
        <v>0.96062063600000014</v>
      </c>
      <c r="K55" s="15">
        <v>0</v>
      </c>
    </row>
    <row r="56" spans="2:11">
      <c r="B56" s="14" t="s">
        <v>2</v>
      </c>
      <c r="C56" s="14" t="s">
        <v>60</v>
      </c>
      <c r="D56" s="15">
        <v>5.860887E-2</v>
      </c>
      <c r="E56" s="15">
        <v>5.860887E-2</v>
      </c>
      <c r="F56" s="15">
        <v>0</v>
      </c>
      <c r="G56" s="15">
        <v>0</v>
      </c>
      <c r="H56" s="15">
        <v>0</v>
      </c>
      <c r="I56" s="15">
        <v>0</v>
      </c>
      <c r="J56" s="15">
        <f t="shared" si="1"/>
        <v>0</v>
      </c>
      <c r="K56" s="15">
        <v>0</v>
      </c>
    </row>
    <row r="57" spans="2:11">
      <c r="B57" s="14" t="s">
        <v>2</v>
      </c>
      <c r="C57" s="14" t="s">
        <v>61</v>
      </c>
      <c r="D57" s="15">
        <v>8.3495200000000006E-2</v>
      </c>
      <c r="E57" s="15">
        <v>9.9999999999999995E-8</v>
      </c>
      <c r="F57" s="15">
        <v>9.9999999999999995E-8</v>
      </c>
      <c r="G57" s="15">
        <v>0</v>
      </c>
      <c r="H57" s="15">
        <v>0</v>
      </c>
      <c r="I57" s="15">
        <v>0</v>
      </c>
      <c r="J57" s="15">
        <f t="shared" si="1"/>
        <v>8.3495E-2</v>
      </c>
      <c r="K57" s="15">
        <v>0</v>
      </c>
    </row>
    <row r="58" spans="2:11">
      <c r="B58" s="14" t="s">
        <v>2</v>
      </c>
      <c r="C58" s="14" t="s">
        <v>11</v>
      </c>
      <c r="D58" s="15">
        <v>0.11014313000000001</v>
      </c>
      <c r="E58" s="15">
        <v>0</v>
      </c>
      <c r="F58" s="15">
        <v>5.6354000000000126E-3</v>
      </c>
      <c r="G58" s="15">
        <v>0</v>
      </c>
      <c r="H58" s="15">
        <v>0</v>
      </c>
      <c r="I58" s="15">
        <v>0</v>
      </c>
      <c r="J58" s="15">
        <f t="shared" si="1"/>
        <v>0.10450772999999999</v>
      </c>
      <c r="K58" s="15">
        <v>0</v>
      </c>
    </row>
    <row r="59" spans="2:11">
      <c r="B59" s="14" t="s">
        <v>2</v>
      </c>
      <c r="C59" s="14" t="s">
        <v>62</v>
      </c>
      <c r="D59" s="15">
        <v>0.17435980000000001</v>
      </c>
      <c r="E59" s="15">
        <v>0</v>
      </c>
      <c r="F59" s="15">
        <v>0</v>
      </c>
      <c r="G59" s="15">
        <v>6.1999999999999999E-8</v>
      </c>
      <c r="H59" s="15">
        <v>0</v>
      </c>
      <c r="I59" s="15">
        <v>0</v>
      </c>
      <c r="J59" s="15">
        <f t="shared" si="1"/>
        <v>0.17435973800000001</v>
      </c>
      <c r="K59" s="15">
        <v>0</v>
      </c>
    </row>
    <row r="60" spans="2:11">
      <c r="B60" s="14" t="s">
        <v>2</v>
      </c>
      <c r="C60" s="14" t="s">
        <v>13</v>
      </c>
      <c r="D60" s="15">
        <v>6.8314479999999886E-2</v>
      </c>
      <c r="E60" s="15">
        <v>0</v>
      </c>
      <c r="F60" s="15">
        <v>4.1259999999988806E-4</v>
      </c>
      <c r="G60" s="15">
        <v>1.3663229999999985E-2</v>
      </c>
      <c r="H60" s="15">
        <v>5.4238650000000013E-2</v>
      </c>
      <c r="I60" s="15">
        <v>0</v>
      </c>
      <c r="J60" s="15">
        <f t="shared" si="1"/>
        <v>0</v>
      </c>
      <c r="K60" s="15">
        <v>0</v>
      </c>
    </row>
    <row r="61" spans="2:11">
      <c r="B61" s="14" t="s">
        <v>2</v>
      </c>
      <c r="C61" s="14" t="s">
        <v>63</v>
      </c>
      <c r="D61" s="15">
        <v>0.223209242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f t="shared" si="1"/>
        <v>0.223209242</v>
      </c>
      <c r="K61" s="15">
        <v>0</v>
      </c>
    </row>
    <row r="62" spans="2:11">
      <c r="B62" s="14" t="s">
        <v>2</v>
      </c>
      <c r="C62" s="14" t="s">
        <v>64</v>
      </c>
      <c r="D62" s="15">
        <v>3.7653300000000001E-2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f t="shared" si="1"/>
        <v>3.7653300000000001E-2</v>
      </c>
      <c r="K62" s="15">
        <v>0</v>
      </c>
    </row>
    <row r="63" spans="2:11">
      <c r="B63" s="14" t="s">
        <v>2</v>
      </c>
      <c r="C63" s="14" t="s">
        <v>14</v>
      </c>
      <c r="D63" s="15">
        <v>0.28368216099999999</v>
      </c>
      <c r="E63" s="15">
        <v>0</v>
      </c>
      <c r="F63" s="15">
        <v>9.4305354000000008E-2</v>
      </c>
      <c r="G63" s="15">
        <v>0</v>
      </c>
      <c r="H63" s="15">
        <v>0.18937680699999998</v>
      </c>
      <c r="I63" s="15">
        <v>0</v>
      </c>
      <c r="J63" s="15">
        <f t="shared" si="1"/>
        <v>0</v>
      </c>
      <c r="K63" s="15">
        <v>0</v>
      </c>
    </row>
    <row r="64" spans="2:11">
      <c r="B64" s="14" t="s">
        <v>2</v>
      </c>
      <c r="C64" s="14" t="s">
        <v>16</v>
      </c>
      <c r="D64" s="15">
        <v>3.3250200000000001E-2</v>
      </c>
      <c r="E64" s="15">
        <v>0</v>
      </c>
      <c r="F64" s="15">
        <v>6E-9</v>
      </c>
      <c r="G64" s="15">
        <v>0</v>
      </c>
      <c r="H64" s="15">
        <v>0</v>
      </c>
      <c r="I64" s="15">
        <v>0</v>
      </c>
      <c r="J64" s="15">
        <f t="shared" si="1"/>
        <v>3.3250194000000004E-2</v>
      </c>
      <c r="K64" s="15">
        <v>0</v>
      </c>
    </row>
    <row r="65" spans="2:11">
      <c r="B65" s="14" t="s">
        <v>2</v>
      </c>
      <c r="C65" s="14" t="s">
        <v>65</v>
      </c>
      <c r="D65" s="15">
        <v>0.64706053799999996</v>
      </c>
      <c r="E65" s="15">
        <v>0</v>
      </c>
      <c r="F65" s="15">
        <v>0.58615276000000016</v>
      </c>
      <c r="G65" s="15">
        <v>6.0907777999999801E-2</v>
      </c>
      <c r="H65" s="15">
        <v>0</v>
      </c>
      <c r="I65" s="15">
        <v>0</v>
      </c>
      <c r="J65" s="15">
        <f t="shared" si="1"/>
        <v>0</v>
      </c>
      <c r="K65" s="15">
        <v>0</v>
      </c>
    </row>
    <row r="66" spans="2:11">
      <c r="B66" s="14" t="s">
        <v>2</v>
      </c>
      <c r="C66" s="14" t="s">
        <v>66</v>
      </c>
      <c r="D66" s="15">
        <v>2.1094499999999999E-2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f t="shared" si="1"/>
        <v>2.1094499999999999E-2</v>
      </c>
      <c r="K66" s="15">
        <v>0</v>
      </c>
    </row>
    <row r="67" spans="2:11">
      <c r="B67" s="14" t="s">
        <v>2</v>
      </c>
      <c r="C67" s="14" t="s">
        <v>19</v>
      </c>
      <c r="D67" s="15">
        <v>4.6623907999999971E-2</v>
      </c>
      <c r="E67" s="15">
        <v>0</v>
      </c>
      <c r="F67" s="15">
        <v>4.6623907999999971E-2</v>
      </c>
      <c r="G67" s="15">
        <v>0</v>
      </c>
      <c r="H67" s="15">
        <v>0</v>
      </c>
      <c r="I67" s="15">
        <v>0</v>
      </c>
      <c r="J67" s="15">
        <f t="shared" si="1"/>
        <v>0</v>
      </c>
      <c r="K67" s="15">
        <v>0</v>
      </c>
    </row>
    <row r="68" spans="2:11">
      <c r="B68" s="14" t="s">
        <v>87</v>
      </c>
      <c r="C68" s="14" t="s">
        <v>88</v>
      </c>
      <c r="D68" s="15">
        <v>1.5674603812103318</v>
      </c>
      <c r="E68" s="15"/>
      <c r="F68" s="15"/>
      <c r="G68" s="15">
        <v>0</v>
      </c>
      <c r="H68" s="15">
        <v>0</v>
      </c>
      <c r="I68" s="15">
        <v>0.59</v>
      </c>
      <c r="J68" s="15">
        <f t="shared" si="1"/>
        <v>0.97746038121033185</v>
      </c>
      <c r="K68" s="15">
        <v>0.97746038121033185</v>
      </c>
    </row>
    <row r="69" spans="2:11">
      <c r="B69" s="14" t="s">
        <v>87</v>
      </c>
      <c r="C69" s="14" t="s">
        <v>89</v>
      </c>
      <c r="D69" s="15">
        <v>5.423187481617564</v>
      </c>
      <c r="E69" s="15"/>
      <c r="F69" s="15"/>
      <c r="G69" s="15"/>
      <c r="H69" s="15">
        <v>4.1532</v>
      </c>
      <c r="I69" s="15">
        <v>1.1799874816175639</v>
      </c>
      <c r="J69" s="15">
        <f t="shared" si="1"/>
        <v>9.000000000000008E-2</v>
      </c>
      <c r="K69" s="15">
        <v>0</v>
      </c>
    </row>
    <row r="70" spans="2:11">
      <c r="B70" s="14" t="s">
        <v>87</v>
      </c>
      <c r="C70" s="14" t="s">
        <v>73</v>
      </c>
      <c r="D70" s="15">
        <v>0.41941459500000006</v>
      </c>
      <c r="E70" s="15">
        <v>0.419414595</v>
      </c>
      <c r="F70" s="15">
        <v>0</v>
      </c>
      <c r="G70" s="15">
        <v>0</v>
      </c>
      <c r="H70" s="15">
        <v>0</v>
      </c>
      <c r="I70" s="15"/>
      <c r="J70" s="15">
        <f t="shared" ref="J70:J85" si="2">D70-E70-F70-G70-H70-I70</f>
        <v>5.5511151231257827E-17</v>
      </c>
      <c r="K70" s="15">
        <v>0</v>
      </c>
    </row>
    <row r="71" spans="2:11">
      <c r="B71" s="14" t="s">
        <v>87</v>
      </c>
      <c r="C71" s="14" t="s">
        <v>90</v>
      </c>
      <c r="D71" s="15">
        <v>0.27583197300000001</v>
      </c>
      <c r="E71" s="15">
        <v>0</v>
      </c>
      <c r="F71" s="15">
        <v>0</v>
      </c>
      <c r="G71" s="15">
        <v>0.265831973</v>
      </c>
      <c r="H71" s="15">
        <v>0.01</v>
      </c>
      <c r="I71" s="15"/>
      <c r="J71" s="15">
        <f t="shared" si="2"/>
        <v>8.6736173798840355E-18</v>
      </c>
      <c r="K71" s="15">
        <v>0</v>
      </c>
    </row>
    <row r="72" spans="2:11">
      <c r="B72" s="14" t="s">
        <v>87</v>
      </c>
      <c r="C72" s="14" t="s">
        <v>91</v>
      </c>
      <c r="D72" s="15">
        <v>1.2638878198919354</v>
      </c>
      <c r="E72" s="15">
        <v>0.49288581589193498</v>
      </c>
      <c r="F72" s="15">
        <v>0</v>
      </c>
      <c r="G72" s="15">
        <v>0</v>
      </c>
      <c r="H72" s="15">
        <v>0</v>
      </c>
      <c r="I72" s="15"/>
      <c r="J72" s="15">
        <f t="shared" si="2"/>
        <v>0.77100200400000052</v>
      </c>
      <c r="K72" s="15">
        <v>0.77100200400000052</v>
      </c>
    </row>
    <row r="73" spans="2:11">
      <c r="B73" s="14" t="s">
        <v>87</v>
      </c>
      <c r="C73" s="14" t="s">
        <v>92</v>
      </c>
      <c r="D73" s="15">
        <v>1.8724655189242405</v>
      </c>
      <c r="E73" s="15">
        <v>0.16649570992424101</v>
      </c>
      <c r="F73" s="15">
        <v>0.02</v>
      </c>
      <c r="G73" s="15">
        <v>0</v>
      </c>
      <c r="H73" s="15">
        <v>0</v>
      </c>
      <c r="I73" s="15"/>
      <c r="J73" s="15">
        <f t="shared" si="2"/>
        <v>1.6859698089999995</v>
      </c>
      <c r="K73" s="15">
        <v>1.6859698089999995</v>
      </c>
    </row>
    <row r="74" spans="2:11">
      <c r="B74" s="14" t="s">
        <v>87</v>
      </c>
      <c r="C74" s="14" t="s">
        <v>93</v>
      </c>
      <c r="D74" s="15">
        <v>4.3010581772245953</v>
      </c>
      <c r="E74" s="15">
        <v>0</v>
      </c>
      <c r="F74" s="15">
        <v>0</v>
      </c>
      <c r="G74" s="15">
        <v>1.97</v>
      </c>
      <c r="H74" s="15">
        <v>1.7510581772245952</v>
      </c>
      <c r="I74" s="15">
        <v>0.57999999999999996</v>
      </c>
      <c r="J74" s="15">
        <f t="shared" si="2"/>
        <v>0</v>
      </c>
      <c r="K74" s="15">
        <v>0</v>
      </c>
    </row>
    <row r="75" spans="2:11">
      <c r="B75" s="14" t="s">
        <v>87</v>
      </c>
      <c r="C75" s="14" t="s">
        <v>94</v>
      </c>
      <c r="D75" s="15">
        <v>4.2378855778478544</v>
      </c>
      <c r="E75" s="15">
        <v>0.75680148084785404</v>
      </c>
      <c r="F75" s="15">
        <v>0</v>
      </c>
      <c r="G75" s="15">
        <v>0</v>
      </c>
      <c r="H75" s="15">
        <v>0</v>
      </c>
      <c r="I75" s="15"/>
      <c r="J75" s="15">
        <f t="shared" si="2"/>
        <v>3.4810840970000001</v>
      </c>
      <c r="K75" s="15">
        <v>3.4810840970000001</v>
      </c>
    </row>
    <row r="76" spans="2:11">
      <c r="B76" s="14" t="s">
        <v>87</v>
      </c>
      <c r="C76" s="14" t="s">
        <v>95</v>
      </c>
      <c r="D76" s="15">
        <v>0.35960949799999997</v>
      </c>
      <c r="E76" s="15"/>
      <c r="F76" s="15">
        <v>0</v>
      </c>
      <c r="G76" s="15">
        <v>0</v>
      </c>
      <c r="H76" s="15">
        <v>0</v>
      </c>
      <c r="I76" s="15"/>
      <c r="J76" s="15">
        <f t="shared" si="2"/>
        <v>0.35960949799999997</v>
      </c>
      <c r="K76" s="15">
        <v>0.10960949799999997</v>
      </c>
    </row>
    <row r="77" spans="2:11">
      <c r="B77" s="14" t="s">
        <v>87</v>
      </c>
      <c r="C77" s="14" t="s">
        <v>96</v>
      </c>
      <c r="D77" s="15">
        <v>0.23154673199999998</v>
      </c>
      <c r="E77" s="15"/>
      <c r="F77" s="15">
        <v>0.04</v>
      </c>
      <c r="G77" s="15">
        <v>0</v>
      </c>
      <c r="H77" s="15">
        <v>0</v>
      </c>
      <c r="I77" s="15"/>
      <c r="J77" s="15">
        <f t="shared" si="2"/>
        <v>0.19154673199999997</v>
      </c>
      <c r="K77" s="15">
        <v>0</v>
      </c>
    </row>
    <row r="78" spans="2:11">
      <c r="B78" s="14" t="s">
        <v>98</v>
      </c>
      <c r="C78" s="14" t="s">
        <v>99</v>
      </c>
      <c r="D78" s="15">
        <v>0.23922323600000003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f t="shared" si="2"/>
        <v>0.23922323600000003</v>
      </c>
      <c r="K78" s="15">
        <v>0.23922323600000003</v>
      </c>
    </row>
    <row r="79" spans="2:11">
      <c r="B79" s="14" t="s">
        <v>98</v>
      </c>
      <c r="C79" s="14" t="s">
        <v>100</v>
      </c>
      <c r="D79" s="15">
        <v>0.15088985999999999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f t="shared" si="2"/>
        <v>0.15088985999999999</v>
      </c>
      <c r="K79" s="15">
        <v>0.15088985999999999</v>
      </c>
    </row>
    <row r="80" spans="2:11">
      <c r="B80" s="14" t="s">
        <v>98</v>
      </c>
      <c r="C80" s="14" t="s">
        <v>102</v>
      </c>
      <c r="D80" s="15">
        <v>0.55281944900000002</v>
      </c>
      <c r="E80" s="15">
        <v>0.34389398500000001</v>
      </c>
      <c r="F80" s="15">
        <v>5.9399644000000001E-2</v>
      </c>
      <c r="G80" s="15">
        <v>6.6566200000000006E-2</v>
      </c>
      <c r="H80" s="15">
        <v>2.0223499999999998E-2</v>
      </c>
      <c r="I80" s="15">
        <v>0</v>
      </c>
      <c r="J80" s="15">
        <f t="shared" si="2"/>
        <v>6.2736120000000006E-2</v>
      </c>
      <c r="K80" s="15">
        <v>6.2736120000000006E-2</v>
      </c>
    </row>
    <row r="81" spans="2:11">
      <c r="B81" s="14" t="s">
        <v>98</v>
      </c>
      <c r="C81" s="14" t="s">
        <v>104</v>
      </c>
      <c r="D81" s="15">
        <v>2.6042860579999996</v>
      </c>
      <c r="E81" s="15">
        <v>3.3858429999997774E-3</v>
      </c>
      <c r="F81" s="15">
        <v>0</v>
      </c>
      <c r="G81" s="15">
        <v>0</v>
      </c>
      <c r="H81" s="15">
        <v>0</v>
      </c>
      <c r="I81" s="15">
        <v>0</v>
      </c>
      <c r="J81" s="15">
        <f t="shared" si="2"/>
        <v>2.6009002149999998</v>
      </c>
      <c r="K81" s="15">
        <v>0</v>
      </c>
    </row>
    <row r="82" spans="2:11">
      <c r="B82" s="14" t="s">
        <v>98</v>
      </c>
      <c r="C82" s="14" t="s">
        <v>105</v>
      </c>
      <c r="D82" s="15">
        <v>0.59585929999999998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f t="shared" si="2"/>
        <v>0.59585929999999998</v>
      </c>
      <c r="K82" s="15">
        <v>0.59585929999999998</v>
      </c>
    </row>
    <row r="83" spans="2:11">
      <c r="B83" s="14" t="s">
        <v>98</v>
      </c>
      <c r="C83" s="14" t="s">
        <v>106</v>
      </c>
      <c r="D83" s="15">
        <v>2.4802548000000001E-2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f t="shared" si="2"/>
        <v>2.4802548000000001E-2</v>
      </c>
      <c r="K83" s="15">
        <v>0</v>
      </c>
    </row>
    <row r="84" spans="2:11">
      <c r="B84" s="14" t="s">
        <v>98</v>
      </c>
      <c r="C84" s="14" t="s">
        <v>107</v>
      </c>
      <c r="D84" s="15">
        <v>0.202641817</v>
      </c>
      <c r="E84" s="15">
        <v>0.19778680600000001</v>
      </c>
      <c r="F84" s="15">
        <v>0</v>
      </c>
      <c r="G84" s="15">
        <v>0</v>
      </c>
      <c r="H84" s="15">
        <v>0</v>
      </c>
      <c r="I84" s="15">
        <v>0</v>
      </c>
      <c r="J84" s="15">
        <f t="shared" si="2"/>
        <v>4.8550109999999924E-3</v>
      </c>
      <c r="K84" s="15">
        <v>4.8550109999999924E-3</v>
      </c>
    </row>
    <row r="85" spans="2:11">
      <c r="B85" s="14" t="s">
        <v>98</v>
      </c>
      <c r="C85" s="14" t="s">
        <v>108</v>
      </c>
      <c r="D85" s="15">
        <v>9.9328314999999989</v>
      </c>
      <c r="E85" s="15">
        <v>0</v>
      </c>
      <c r="F85" s="15">
        <v>0</v>
      </c>
      <c r="G85" s="15">
        <v>9.9328314999999989</v>
      </c>
      <c r="H85" s="15">
        <v>0</v>
      </c>
      <c r="I85" s="15">
        <v>0</v>
      </c>
      <c r="J85" s="15">
        <f t="shared" si="2"/>
        <v>0</v>
      </c>
      <c r="K85" s="15">
        <v>0</v>
      </c>
    </row>
  </sheetData>
  <mergeCells count="1">
    <mergeCell ref="E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Deposits</vt:lpstr>
      <vt:lpstr>Vendor advances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Prashanthi Vanga</dc:creator>
  <cp:lastModifiedBy>welcome</cp:lastModifiedBy>
  <dcterms:created xsi:type="dcterms:W3CDTF">2023-07-20T13:01:36Z</dcterms:created>
  <dcterms:modified xsi:type="dcterms:W3CDTF">2023-09-22T10:14:11Z</dcterms:modified>
</cp:coreProperties>
</file>