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n Progress Files\Mahesh Joshi\VIS(2023-24)-PL186-159-221_AIG Royal\New Report\"/>
    </mc:Choice>
  </mc:AlternateContent>
  <bookViews>
    <workbookView xWindow="0" yWindow="0" windowWidth="24000" windowHeight="973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6" i="2"/>
  <c r="D15" i="2"/>
  <c r="D14" i="2"/>
  <c r="D8" i="2"/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3" i="1"/>
  <c r="E21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C21" i="1" l="1"/>
  <c r="D21" i="1"/>
  <c r="K20" i="1"/>
  <c r="F21" i="1"/>
  <c r="G3" i="1"/>
  <c r="G21" i="1" l="1"/>
</calcChain>
</file>

<file path=xl/sharedStrings.xml><?xml version="1.0" encoding="utf-8"?>
<sst xmlns="http://schemas.openxmlformats.org/spreadsheetml/2006/main" count="43" uniqueCount="31">
  <si>
    <t>Tower 1</t>
  </si>
  <si>
    <t>Tower 2</t>
  </si>
  <si>
    <t>Tower 3</t>
  </si>
  <si>
    <t>Tower 4</t>
  </si>
  <si>
    <t>Tower 5</t>
  </si>
  <si>
    <t>Tower 6</t>
  </si>
  <si>
    <t>Tower 7</t>
  </si>
  <si>
    <t>Commercial</t>
  </si>
  <si>
    <t>Community</t>
  </si>
  <si>
    <t>LT Panel</t>
  </si>
  <si>
    <t>STP</t>
  </si>
  <si>
    <t>UG Tank &amp; Pump Room</t>
  </si>
  <si>
    <t>Guard Rood (2 No.)</t>
  </si>
  <si>
    <t>Driver's Toilet</t>
  </si>
  <si>
    <t>Meter Room</t>
  </si>
  <si>
    <t>Upper Basement</t>
  </si>
  <si>
    <t>Lower Basement</t>
  </si>
  <si>
    <t>Stilt</t>
  </si>
  <si>
    <t>Floors</t>
  </si>
  <si>
    <t>FAR Area</t>
  </si>
  <si>
    <t>Add. 15% FAR Area</t>
  </si>
  <si>
    <t>Non-FAR</t>
  </si>
  <si>
    <t>Poposed BUA</t>
  </si>
  <si>
    <t>2B+G+19</t>
  </si>
  <si>
    <t>G</t>
  </si>
  <si>
    <t>G+1</t>
  </si>
  <si>
    <t>Tower (1 to 7)</t>
  </si>
  <si>
    <t>Non-FAR Area</t>
  </si>
  <si>
    <t>15% Additional Area</t>
  </si>
  <si>
    <t>Area  (In Sqm)</t>
  </si>
  <si>
    <t>Particulars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</si>
</sst>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.000_ ;_ * \-#,##0.0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zoomScale="110" zoomScaleNormal="110" workbookViewId="0">
      <selection activeCell="G22" sqref="G22"/>
    </sheetView>
  </sheetViews>
  <sheetFormatPr defaultRowHeight="15" x14ac:dyDescent="0.25"/>
  <cols>
    <col min="1" max="1" width="21.5703125" bestFit="1" customWidth="1"/>
    <col min="3" max="3" width="10.5703125" style="1" bestFit="1" customWidth="1"/>
    <col min="4" max="4" width="9.28515625" style="1" bestFit="1" customWidth="1"/>
    <col min="5" max="6" width="10.5703125" style="1" bestFit="1" customWidth="1"/>
    <col min="7" max="7" width="11.140625" style="1" bestFit="1" customWidth="1"/>
  </cols>
  <sheetData>
    <row r="2" spans="1:7" x14ac:dyDescent="0.25">
      <c r="B2" t="s">
        <v>18</v>
      </c>
      <c r="C2" s="1" t="s">
        <v>19</v>
      </c>
      <c r="D2" s="1" t="s">
        <v>20</v>
      </c>
      <c r="F2" s="1" t="s">
        <v>21</v>
      </c>
      <c r="G2" s="1" t="s">
        <v>22</v>
      </c>
    </row>
    <row r="3" spans="1:7" x14ac:dyDescent="0.25">
      <c r="A3" t="s">
        <v>0</v>
      </c>
      <c r="B3" t="s">
        <v>23</v>
      </c>
      <c r="C3" s="1">
        <v>7779.6289999999999</v>
      </c>
      <c r="D3" s="1">
        <v>1082.4870000000001</v>
      </c>
      <c r="E3" s="1">
        <f>SUM(C3:D3)</f>
        <v>8862.116</v>
      </c>
      <c r="G3" s="1">
        <f>E3+F3</f>
        <v>8862.116</v>
      </c>
    </row>
    <row r="4" spans="1:7" x14ac:dyDescent="0.25">
      <c r="A4" t="s">
        <v>1</v>
      </c>
      <c r="B4" t="s">
        <v>23</v>
      </c>
      <c r="C4" s="1">
        <v>7476.9480000000003</v>
      </c>
      <c r="D4" s="1">
        <v>1021.254</v>
      </c>
      <c r="E4" s="1">
        <f t="shared" ref="E4:E20" si="0">SUM(C4:D4)</f>
        <v>8498.2020000000011</v>
      </c>
      <c r="G4" s="1">
        <f t="shared" ref="G4:G20" si="1">E4+F4</f>
        <v>8498.2020000000011</v>
      </c>
    </row>
    <row r="5" spans="1:7" x14ac:dyDescent="0.25">
      <c r="A5" t="s">
        <v>2</v>
      </c>
      <c r="B5" t="s">
        <v>23</v>
      </c>
      <c r="C5" s="1">
        <v>6832.3630000000003</v>
      </c>
      <c r="D5" s="1">
        <v>818.23599999999999</v>
      </c>
      <c r="E5" s="1">
        <f t="shared" si="0"/>
        <v>7650.5990000000002</v>
      </c>
      <c r="G5" s="1">
        <f t="shared" si="1"/>
        <v>7650.5990000000002</v>
      </c>
    </row>
    <row r="6" spans="1:7" x14ac:dyDescent="0.25">
      <c r="A6" t="s">
        <v>3</v>
      </c>
      <c r="B6" t="s">
        <v>23</v>
      </c>
      <c r="C6" s="1">
        <v>6239.1329999999998</v>
      </c>
      <c r="D6" s="1">
        <v>749.31399999999996</v>
      </c>
      <c r="E6" s="1">
        <f t="shared" si="0"/>
        <v>6988.4470000000001</v>
      </c>
      <c r="G6" s="1">
        <f t="shared" si="1"/>
        <v>6988.4470000000001</v>
      </c>
    </row>
    <row r="7" spans="1:7" x14ac:dyDescent="0.25">
      <c r="A7" t="s">
        <v>4</v>
      </c>
      <c r="B7" t="s">
        <v>23</v>
      </c>
      <c r="C7" s="1">
        <v>6832.3630000000003</v>
      </c>
      <c r="D7" s="1">
        <v>818.23599999999999</v>
      </c>
      <c r="E7" s="1">
        <f t="shared" si="0"/>
        <v>7650.5990000000002</v>
      </c>
      <c r="G7" s="1">
        <f t="shared" si="1"/>
        <v>7650.5990000000002</v>
      </c>
    </row>
    <row r="8" spans="1:7" x14ac:dyDescent="0.25">
      <c r="A8" t="s">
        <v>5</v>
      </c>
      <c r="B8" t="s">
        <v>23</v>
      </c>
      <c r="C8" s="1">
        <v>8105.7359999999999</v>
      </c>
      <c r="D8" s="1">
        <v>950.24400000000003</v>
      </c>
      <c r="E8" s="1">
        <f t="shared" si="0"/>
        <v>9055.98</v>
      </c>
      <c r="G8" s="1">
        <f t="shared" si="1"/>
        <v>9055.98</v>
      </c>
    </row>
    <row r="9" spans="1:7" x14ac:dyDescent="0.25">
      <c r="A9" t="s">
        <v>6</v>
      </c>
      <c r="B9" t="s">
        <v>23</v>
      </c>
      <c r="C9" s="1">
        <v>6795.6670000000004</v>
      </c>
      <c r="D9" s="1">
        <v>818.73599999999999</v>
      </c>
      <c r="E9" s="1">
        <f t="shared" si="0"/>
        <v>7614.4030000000002</v>
      </c>
      <c r="G9" s="1">
        <f t="shared" si="1"/>
        <v>7614.4030000000002</v>
      </c>
    </row>
    <row r="10" spans="1:7" x14ac:dyDescent="0.25">
      <c r="A10" t="s">
        <v>7</v>
      </c>
      <c r="B10" t="s">
        <v>24</v>
      </c>
      <c r="C10" s="1">
        <v>482.95299999999997</v>
      </c>
      <c r="E10" s="1">
        <f t="shared" si="0"/>
        <v>482.95299999999997</v>
      </c>
      <c r="G10" s="1">
        <f t="shared" si="1"/>
        <v>482.95299999999997</v>
      </c>
    </row>
    <row r="11" spans="1:7" x14ac:dyDescent="0.25">
      <c r="A11" t="s">
        <v>8</v>
      </c>
      <c r="B11" t="s">
        <v>25</v>
      </c>
      <c r="D11" s="1">
        <v>673.01199999999994</v>
      </c>
      <c r="E11" s="1">
        <f t="shared" si="0"/>
        <v>673.01199999999994</v>
      </c>
      <c r="G11" s="1">
        <f t="shared" si="1"/>
        <v>673.01199999999994</v>
      </c>
    </row>
    <row r="12" spans="1:7" x14ac:dyDescent="0.25">
      <c r="A12" t="s">
        <v>9</v>
      </c>
      <c r="D12" s="1">
        <v>158.959</v>
      </c>
      <c r="E12" s="1">
        <f t="shared" si="0"/>
        <v>158.959</v>
      </c>
      <c r="G12" s="1">
        <f t="shared" si="1"/>
        <v>158.959</v>
      </c>
    </row>
    <row r="13" spans="1:7" x14ac:dyDescent="0.25">
      <c r="A13" t="s">
        <v>10</v>
      </c>
      <c r="D13" s="1">
        <v>142.84</v>
      </c>
      <c r="E13" s="1">
        <f t="shared" si="0"/>
        <v>142.84</v>
      </c>
      <c r="G13" s="1">
        <f t="shared" si="1"/>
        <v>142.84</v>
      </c>
    </row>
    <row r="14" spans="1:7" x14ac:dyDescent="0.25">
      <c r="A14" t="s">
        <v>11</v>
      </c>
      <c r="D14" s="1">
        <v>313.803</v>
      </c>
      <c r="E14" s="1">
        <f t="shared" si="0"/>
        <v>313.803</v>
      </c>
      <c r="G14" s="1">
        <f t="shared" si="1"/>
        <v>313.803</v>
      </c>
    </row>
    <row r="15" spans="1:7" x14ac:dyDescent="0.25">
      <c r="A15" t="s">
        <v>12</v>
      </c>
      <c r="D15" s="1">
        <v>18</v>
      </c>
      <c r="E15" s="1">
        <f t="shared" si="0"/>
        <v>18</v>
      </c>
      <c r="G15" s="1">
        <f t="shared" si="1"/>
        <v>18</v>
      </c>
    </row>
    <row r="16" spans="1:7" x14ac:dyDescent="0.25">
      <c r="A16" t="s">
        <v>13</v>
      </c>
      <c r="D16" s="1">
        <v>24.885000000000002</v>
      </c>
      <c r="E16" s="1">
        <f t="shared" si="0"/>
        <v>24.885000000000002</v>
      </c>
      <c r="G16" s="1">
        <f t="shared" si="1"/>
        <v>24.885000000000002</v>
      </c>
    </row>
    <row r="17" spans="1:11" x14ac:dyDescent="0.25">
      <c r="A17" t="s">
        <v>14</v>
      </c>
      <c r="C17" s="1">
        <v>21</v>
      </c>
      <c r="E17" s="1">
        <f t="shared" si="0"/>
        <v>21</v>
      </c>
      <c r="G17" s="1">
        <f t="shared" si="1"/>
        <v>21</v>
      </c>
    </row>
    <row r="18" spans="1:11" x14ac:dyDescent="0.25">
      <c r="A18" t="s">
        <v>15</v>
      </c>
      <c r="B18">
        <v>1</v>
      </c>
      <c r="E18" s="1">
        <f t="shared" si="0"/>
        <v>0</v>
      </c>
      <c r="F18" s="1">
        <v>10855.84</v>
      </c>
      <c r="G18" s="1">
        <f t="shared" si="1"/>
        <v>10855.84</v>
      </c>
      <c r="K18">
        <v>308</v>
      </c>
    </row>
    <row r="19" spans="1:11" x14ac:dyDescent="0.25">
      <c r="A19" t="s">
        <v>16</v>
      </c>
      <c r="B19">
        <v>1</v>
      </c>
      <c r="E19" s="1">
        <f t="shared" si="0"/>
        <v>0</v>
      </c>
      <c r="F19" s="1">
        <v>10808.36</v>
      </c>
      <c r="G19" s="1">
        <f t="shared" si="1"/>
        <v>10808.36</v>
      </c>
      <c r="K19">
        <v>322</v>
      </c>
    </row>
    <row r="20" spans="1:11" x14ac:dyDescent="0.25">
      <c r="A20" t="s">
        <v>17</v>
      </c>
      <c r="B20">
        <v>1</v>
      </c>
      <c r="E20" s="1">
        <f t="shared" si="0"/>
        <v>0</v>
      </c>
      <c r="F20" s="1">
        <v>1842.7070000000001</v>
      </c>
      <c r="G20" s="1">
        <f t="shared" si="1"/>
        <v>1842.7070000000001</v>
      </c>
      <c r="K20">
        <f>SUM(K18:K19)</f>
        <v>630</v>
      </c>
    </row>
    <row r="21" spans="1:11" x14ac:dyDescent="0.25">
      <c r="C21" s="1">
        <f>SUM(C3:C20)</f>
        <v>50565.792000000001</v>
      </c>
      <c r="D21" s="1">
        <f>SUM(D3:D20)</f>
        <v>7590.0059999999994</v>
      </c>
      <c r="E21" s="1">
        <f>SUM(E3:E20)</f>
        <v>58155.798000000003</v>
      </c>
      <c r="F21" s="1">
        <f>SUM(F3:F20)</f>
        <v>23506.906999999999</v>
      </c>
      <c r="G21" s="1">
        <f>SUM(G3:G20)</f>
        <v>81662.705000000002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5"/>
  <sheetViews>
    <sheetView tabSelected="1" topLeftCell="A13" workbookViewId="0">
      <selection activeCell="I32" sqref="I32"/>
    </sheetView>
  </sheetViews>
  <sheetFormatPr defaultRowHeight="15" x14ac:dyDescent="0.25"/>
  <cols>
    <col min="3" max="3" width="19.140625" bestFit="1" customWidth="1"/>
    <col min="4" max="4" width="12" style="2" bestFit="1" customWidth="1"/>
  </cols>
  <sheetData>
    <row r="3" spans="2:4" x14ac:dyDescent="0.25">
      <c r="C3" t="s">
        <v>30</v>
      </c>
      <c r="D3" s="2" t="s">
        <v>29</v>
      </c>
    </row>
    <row r="4" spans="2:4" x14ac:dyDescent="0.25">
      <c r="C4" t="s">
        <v>19</v>
      </c>
    </row>
    <row r="5" spans="2:4" x14ac:dyDescent="0.25">
      <c r="B5">
        <v>1</v>
      </c>
      <c r="C5" t="s">
        <v>26</v>
      </c>
      <c r="D5" s="2">
        <v>50061.839</v>
      </c>
    </row>
    <row r="6" spans="2:4" x14ac:dyDescent="0.25">
      <c r="B6">
        <f>B5+1</f>
        <v>2</v>
      </c>
      <c r="C6" t="s">
        <v>7</v>
      </c>
      <c r="D6" s="2">
        <v>482.95299999999997</v>
      </c>
    </row>
    <row r="7" spans="2:4" x14ac:dyDescent="0.25">
      <c r="B7">
        <f>B6+1</f>
        <v>3</v>
      </c>
      <c r="C7" t="s">
        <v>14</v>
      </c>
      <c r="D7" s="2">
        <v>21</v>
      </c>
    </row>
    <row r="8" spans="2:4" x14ac:dyDescent="0.25">
      <c r="D8" s="2">
        <f>SUM(D5:D7)</f>
        <v>50565.792000000001</v>
      </c>
    </row>
    <row r="9" spans="2:4" x14ac:dyDescent="0.25">
      <c r="C9" t="s">
        <v>27</v>
      </c>
    </row>
    <row r="10" spans="2:4" x14ac:dyDescent="0.25">
      <c r="B10">
        <v>1</v>
      </c>
      <c r="C10" t="s">
        <v>28</v>
      </c>
      <c r="D10" s="2">
        <v>7589.5060000000003</v>
      </c>
    </row>
    <row r="11" spans="2:4" x14ac:dyDescent="0.25">
      <c r="B11">
        <v>2</v>
      </c>
      <c r="C11" t="s">
        <v>15</v>
      </c>
      <c r="D11" s="2">
        <v>10855.84</v>
      </c>
    </row>
    <row r="12" spans="2:4" x14ac:dyDescent="0.25">
      <c r="B12">
        <v>3</v>
      </c>
      <c r="C12" t="s">
        <v>16</v>
      </c>
      <c r="D12" s="2">
        <v>10808.364</v>
      </c>
    </row>
    <row r="13" spans="2:4" x14ac:dyDescent="0.25">
      <c r="B13">
        <v>4</v>
      </c>
      <c r="C13" t="s">
        <v>17</v>
      </c>
      <c r="D13" s="2">
        <v>1842.7070000000001</v>
      </c>
    </row>
    <row r="14" spans="2:4" x14ac:dyDescent="0.25">
      <c r="D14" s="2">
        <f>SUM(D10:D13)</f>
        <v>31096.416999999998</v>
      </c>
    </row>
    <row r="15" spans="2:4" x14ac:dyDescent="0.25">
      <c r="D15" s="2">
        <f>D14+D8</f>
        <v>81662.209000000003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Abhinav Chaturvedi</cp:lastModifiedBy>
  <dcterms:created xsi:type="dcterms:W3CDTF">2015-06-05T18:17:20Z</dcterms:created>
  <dcterms:modified xsi:type="dcterms:W3CDTF">2023-07-17T05:18:01Z</dcterms:modified>
</cp:coreProperties>
</file>