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1" i="1" l="1"/>
  <c r="F4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2" i="1"/>
  <c r="E14" i="1" l="1"/>
  <c r="E13" i="1"/>
  <c r="E32" i="1"/>
  <c r="E3" i="1"/>
  <c r="E4" i="1"/>
  <c r="E5" i="1"/>
  <c r="E6" i="1"/>
  <c r="E7" i="1"/>
  <c r="E8" i="1"/>
  <c r="E9" i="1"/>
  <c r="E10" i="1"/>
  <c r="E11" i="1"/>
  <c r="E12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1" i="1"/>
  <c r="E33" i="1"/>
  <c r="E34" i="1"/>
  <c r="E35" i="1"/>
  <c r="E36" i="1"/>
  <c r="E37" i="1"/>
  <c r="E38" i="1"/>
  <c r="E39" i="1"/>
  <c r="E40" i="1"/>
  <c r="E2" i="1"/>
  <c r="C19" i="1"/>
</calcChain>
</file>

<file path=xl/sharedStrings.xml><?xml version="1.0" encoding="utf-8"?>
<sst xmlns="http://schemas.openxmlformats.org/spreadsheetml/2006/main" count="47" uniqueCount="46">
  <si>
    <t>Description</t>
  </si>
  <si>
    <t>SOLVENT STORAGE YARD</t>
  </si>
  <si>
    <t>DP GODOWN</t>
  </si>
  <si>
    <t>MEDIA TANK</t>
  </si>
  <si>
    <t>BARREL SHED</t>
  </si>
  <si>
    <t>FUTURE PLANT</t>
  </si>
  <si>
    <t>SCRAP YARD NON- HAZARDOUS</t>
  </si>
  <si>
    <t>ETP</t>
  </si>
  <si>
    <t>RAIN WATER HARVESTING POND</t>
  </si>
  <si>
    <t>TRUCK PARKING</t>
  </si>
  <si>
    <t>SUB STATION</t>
  </si>
  <si>
    <t>UG TANK</t>
  </si>
  <si>
    <t>WORKER'S UTILITIES</t>
  </si>
  <si>
    <t>CAR PARKING</t>
  </si>
  <si>
    <t>PUMP RM</t>
  </si>
  <si>
    <t>HT YARD</t>
  </si>
  <si>
    <t>HOIST</t>
  </si>
  <si>
    <t>ENGG STORE</t>
  </si>
  <si>
    <t>SOLVENT BASE PRODUCT</t>
  </si>
  <si>
    <t>PRODUCTION BUILDING</t>
  </si>
  <si>
    <t xml:space="preserve">MATERIAL OFFICE </t>
  </si>
  <si>
    <t>Water Base Product Packing Material</t>
  </si>
  <si>
    <t xml:space="preserve">HOIST </t>
  </si>
  <si>
    <t xml:space="preserve">WATER BASE PAINT PRODUCTION </t>
  </si>
  <si>
    <t>ELECTRICAL PANEL ROOM</t>
  </si>
  <si>
    <t>Water Base - Finished Goods Storage</t>
  </si>
  <si>
    <t>Solvent Base - Finished Goods Storage</t>
  </si>
  <si>
    <t>PANTRY</t>
  </si>
  <si>
    <t xml:space="preserve">WORKER'S CANTEEN </t>
  </si>
  <si>
    <t>CONFERENCE ROOM</t>
  </si>
  <si>
    <t>TOILET</t>
  </si>
  <si>
    <t>GENTS TOILET</t>
  </si>
  <si>
    <t>FUTURE EXP. (?)</t>
  </si>
  <si>
    <t>MAINTENANCE RM</t>
  </si>
  <si>
    <t xml:space="preserve">PROD OFFICE </t>
  </si>
  <si>
    <t>DG SET 110KVA</t>
  </si>
  <si>
    <t>STACK FOUNDATION</t>
  </si>
  <si>
    <t>OFFICE (NEAR WORKER'S UTILITIES)</t>
  </si>
  <si>
    <t>OFFICE + CABINS (PLANT MANAGER)</t>
  </si>
  <si>
    <t>Height</t>
  </si>
  <si>
    <t>Remarks</t>
  </si>
  <si>
    <t>S. No</t>
  </si>
  <si>
    <t>L</t>
  </si>
  <si>
    <t>B</t>
  </si>
  <si>
    <t>Area</t>
  </si>
  <si>
    <t>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</si>
</sst>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H38" sqref="H38"/>
    </sheetView>
  </sheetViews>
  <sheetFormatPr defaultRowHeight="15" x14ac:dyDescent="0.25"/>
  <cols>
    <col min="1" max="1" width="6.140625" style="1" bestFit="1" customWidth="1"/>
    <col min="2" max="2" width="34.140625" style="5" bestFit="1" customWidth="1"/>
    <col min="3" max="3" width="8.42578125" style="1" customWidth="1"/>
    <col min="4" max="4" width="8.28515625" style="1" customWidth="1"/>
    <col min="5" max="5" width="8.42578125" style="1" customWidth="1"/>
    <col min="6" max="6" width="11.5703125" style="1" bestFit="1" customWidth="1"/>
    <col min="7" max="7" width="11.85546875" style="1" customWidth="1"/>
    <col min="8" max="8" width="27.28515625" style="1" customWidth="1"/>
    <col min="9" max="16384" width="9.140625" style="1"/>
  </cols>
  <sheetData>
    <row r="1" spans="1:8" ht="15.75" x14ac:dyDescent="0.25">
      <c r="A1" s="7" t="s">
        <v>41</v>
      </c>
      <c r="B1" s="8" t="s">
        <v>0</v>
      </c>
      <c r="C1" s="9" t="s">
        <v>42</v>
      </c>
      <c r="D1" s="9" t="s">
        <v>43</v>
      </c>
      <c r="E1" s="9" t="s">
        <v>44</v>
      </c>
      <c r="F1" s="9" t="s">
        <v>45</v>
      </c>
      <c r="G1" s="9" t="s">
        <v>39</v>
      </c>
      <c r="H1" s="10" t="s">
        <v>40</v>
      </c>
    </row>
    <row r="2" spans="1:8" x14ac:dyDescent="0.25">
      <c r="A2" s="11">
        <v>1</v>
      </c>
      <c r="B2" s="3" t="s">
        <v>1</v>
      </c>
      <c r="C2" s="6">
        <v>27.95</v>
      </c>
      <c r="D2" s="6">
        <v>15.45</v>
      </c>
      <c r="E2" s="18">
        <f t="shared" ref="E2:E40" si="0">C2*D2</f>
        <v>431.82749999999999</v>
      </c>
      <c r="F2" s="18">
        <f>E2*10.7639</f>
        <v>4648.1480272499994</v>
      </c>
      <c r="G2" s="2"/>
      <c r="H2" s="12"/>
    </row>
    <row r="3" spans="1:8" x14ac:dyDescent="0.25">
      <c r="A3" s="11">
        <v>2</v>
      </c>
      <c r="B3" s="3" t="s">
        <v>2</v>
      </c>
      <c r="C3" s="6">
        <v>15.23</v>
      </c>
      <c r="D3" s="6">
        <v>4.6900000000000004</v>
      </c>
      <c r="E3" s="18">
        <f t="shared" si="0"/>
        <v>71.428700000000006</v>
      </c>
      <c r="F3" s="18">
        <f t="shared" ref="F3:F40" si="1">E3*10.7639</f>
        <v>768.85138393</v>
      </c>
      <c r="G3" s="2"/>
      <c r="H3" s="12"/>
    </row>
    <row r="4" spans="1:8" x14ac:dyDescent="0.25">
      <c r="A4" s="11">
        <v>3</v>
      </c>
      <c r="B4" s="3" t="s">
        <v>3</v>
      </c>
      <c r="C4" s="6">
        <v>28.96</v>
      </c>
      <c r="D4" s="6">
        <v>17.96</v>
      </c>
      <c r="E4" s="18">
        <f t="shared" si="0"/>
        <v>520.12160000000006</v>
      </c>
      <c r="F4" s="18">
        <f t="shared" si="1"/>
        <v>5598.5368902400005</v>
      </c>
      <c r="G4" s="2"/>
      <c r="H4" s="12"/>
    </row>
    <row r="5" spans="1:8" x14ac:dyDescent="0.25">
      <c r="A5" s="11">
        <v>4</v>
      </c>
      <c r="B5" s="3" t="s">
        <v>4</v>
      </c>
      <c r="C5" s="6">
        <v>26.73</v>
      </c>
      <c r="D5" s="6">
        <v>12.46</v>
      </c>
      <c r="E5" s="18">
        <f t="shared" si="0"/>
        <v>333.05580000000003</v>
      </c>
      <c r="F5" s="18">
        <f t="shared" si="1"/>
        <v>3584.9793256200001</v>
      </c>
      <c r="G5" s="2"/>
      <c r="H5" s="12"/>
    </row>
    <row r="6" spans="1:8" x14ac:dyDescent="0.25">
      <c r="A6" s="11">
        <v>5</v>
      </c>
      <c r="B6" s="3" t="s">
        <v>5</v>
      </c>
      <c r="C6" s="6">
        <v>28.7</v>
      </c>
      <c r="D6" s="6">
        <v>18</v>
      </c>
      <c r="E6" s="18">
        <f t="shared" si="0"/>
        <v>516.6</v>
      </c>
      <c r="F6" s="18">
        <f t="shared" si="1"/>
        <v>5560.6307399999996</v>
      </c>
      <c r="G6" s="2"/>
      <c r="H6" s="12"/>
    </row>
    <row r="7" spans="1:8" x14ac:dyDescent="0.25">
      <c r="A7" s="11">
        <v>6</v>
      </c>
      <c r="B7" s="3" t="s">
        <v>6</v>
      </c>
      <c r="C7" s="6">
        <v>15.23</v>
      </c>
      <c r="D7" s="6">
        <v>10.23</v>
      </c>
      <c r="E7" s="18">
        <f t="shared" si="0"/>
        <v>155.80290000000002</v>
      </c>
      <c r="F7" s="18">
        <f t="shared" si="1"/>
        <v>1677.0468353100002</v>
      </c>
      <c r="G7" s="2"/>
      <c r="H7" s="12"/>
    </row>
    <row r="8" spans="1:8" x14ac:dyDescent="0.25">
      <c r="A8" s="11">
        <v>7</v>
      </c>
      <c r="B8" s="3" t="s">
        <v>7</v>
      </c>
      <c r="C8" s="6">
        <v>20.23</v>
      </c>
      <c r="D8" s="6">
        <v>15.23</v>
      </c>
      <c r="E8" s="18">
        <f t="shared" si="0"/>
        <v>308.10290000000003</v>
      </c>
      <c r="F8" s="18">
        <f t="shared" si="1"/>
        <v>3316.3888053100004</v>
      </c>
      <c r="G8" s="2"/>
      <c r="H8" s="12"/>
    </row>
    <row r="9" spans="1:8" x14ac:dyDescent="0.25">
      <c r="A9" s="11">
        <v>8</v>
      </c>
      <c r="B9" s="3" t="s">
        <v>8</v>
      </c>
      <c r="C9" s="6">
        <v>20</v>
      </c>
      <c r="D9" s="6">
        <v>10</v>
      </c>
      <c r="E9" s="18">
        <f t="shared" si="0"/>
        <v>200</v>
      </c>
      <c r="F9" s="18">
        <f t="shared" si="1"/>
        <v>2152.7799999999997</v>
      </c>
      <c r="G9" s="2"/>
      <c r="H9" s="12"/>
    </row>
    <row r="10" spans="1:8" x14ac:dyDescent="0.25">
      <c r="A10" s="11">
        <v>9</v>
      </c>
      <c r="B10" s="3" t="s">
        <v>6</v>
      </c>
      <c r="C10" s="6">
        <v>15.23</v>
      </c>
      <c r="D10" s="6">
        <v>10.23</v>
      </c>
      <c r="E10" s="18">
        <f t="shared" si="0"/>
        <v>155.80290000000002</v>
      </c>
      <c r="F10" s="18">
        <f t="shared" si="1"/>
        <v>1677.0468353100002</v>
      </c>
      <c r="G10" s="2"/>
      <c r="H10" s="12"/>
    </row>
    <row r="11" spans="1:8" x14ac:dyDescent="0.25">
      <c r="A11" s="11">
        <v>10</v>
      </c>
      <c r="B11" s="3" t="s">
        <v>9</v>
      </c>
      <c r="C11" s="6">
        <v>25</v>
      </c>
      <c r="D11" s="6">
        <v>10</v>
      </c>
      <c r="E11" s="18">
        <f t="shared" si="0"/>
        <v>250</v>
      </c>
      <c r="F11" s="18">
        <f t="shared" si="1"/>
        <v>2690.9749999999999</v>
      </c>
      <c r="G11" s="2"/>
      <c r="H11" s="12"/>
    </row>
    <row r="12" spans="1:8" x14ac:dyDescent="0.25">
      <c r="A12" s="11">
        <v>11</v>
      </c>
      <c r="B12" s="3" t="s">
        <v>10</v>
      </c>
      <c r="C12" s="6">
        <v>30.19</v>
      </c>
      <c r="D12" s="6">
        <v>10.48</v>
      </c>
      <c r="E12" s="18">
        <f t="shared" si="0"/>
        <v>316.39120000000003</v>
      </c>
      <c r="F12" s="18">
        <f t="shared" si="1"/>
        <v>3405.6032376800003</v>
      </c>
      <c r="G12" s="2"/>
      <c r="H12" s="12"/>
    </row>
    <row r="13" spans="1:8" x14ac:dyDescent="0.25">
      <c r="A13" s="11">
        <v>12</v>
      </c>
      <c r="B13" s="3" t="s">
        <v>35</v>
      </c>
      <c r="C13" s="6">
        <v>8.5</v>
      </c>
      <c r="D13" s="6">
        <v>3.6</v>
      </c>
      <c r="E13" s="18">
        <f t="shared" si="0"/>
        <v>30.6</v>
      </c>
      <c r="F13" s="18">
        <f t="shared" si="1"/>
        <v>329.37533999999999</v>
      </c>
      <c r="G13" s="2"/>
      <c r="H13" s="12"/>
    </row>
    <row r="14" spans="1:8" x14ac:dyDescent="0.25">
      <c r="A14" s="11">
        <v>13</v>
      </c>
      <c r="B14" s="3" t="s">
        <v>36</v>
      </c>
      <c r="C14" s="6">
        <v>4.8</v>
      </c>
      <c r="D14" s="6">
        <v>4.8</v>
      </c>
      <c r="E14" s="18">
        <f t="shared" si="0"/>
        <v>23.04</v>
      </c>
      <c r="F14" s="18">
        <f t="shared" si="1"/>
        <v>248.00025599999998</v>
      </c>
      <c r="G14" s="2"/>
      <c r="H14" s="12"/>
    </row>
    <row r="15" spans="1:8" x14ac:dyDescent="0.25">
      <c r="A15" s="11">
        <v>14</v>
      </c>
      <c r="B15" s="3" t="s">
        <v>14</v>
      </c>
      <c r="C15" s="6">
        <v>11.53</v>
      </c>
      <c r="D15" s="6">
        <v>6.23</v>
      </c>
      <c r="E15" s="18">
        <f t="shared" si="0"/>
        <v>71.831900000000005</v>
      </c>
      <c r="F15" s="18">
        <f t="shared" si="1"/>
        <v>773.19138841000006</v>
      </c>
      <c r="G15" s="2"/>
      <c r="H15" s="12"/>
    </row>
    <row r="16" spans="1:8" x14ac:dyDescent="0.25">
      <c r="A16" s="11">
        <v>15</v>
      </c>
      <c r="B16" s="3" t="s">
        <v>11</v>
      </c>
      <c r="C16" s="6">
        <v>20.25</v>
      </c>
      <c r="D16" s="6">
        <v>17.75</v>
      </c>
      <c r="E16" s="18">
        <f t="shared" si="0"/>
        <v>359.4375</v>
      </c>
      <c r="F16" s="18">
        <f t="shared" si="1"/>
        <v>3868.9493062500001</v>
      </c>
      <c r="G16" s="2"/>
      <c r="H16" s="12"/>
    </row>
    <row r="17" spans="1:8" x14ac:dyDescent="0.25">
      <c r="A17" s="11">
        <v>16</v>
      </c>
      <c r="B17" s="3" t="s">
        <v>12</v>
      </c>
      <c r="C17" s="6">
        <v>20.23</v>
      </c>
      <c r="D17" s="6">
        <v>10.23</v>
      </c>
      <c r="E17" s="18">
        <f t="shared" si="0"/>
        <v>206.9529</v>
      </c>
      <c r="F17" s="18">
        <f t="shared" si="1"/>
        <v>2227.6203203099999</v>
      </c>
      <c r="G17" s="2"/>
      <c r="H17" s="12"/>
    </row>
    <row r="18" spans="1:8" x14ac:dyDescent="0.25">
      <c r="A18" s="11">
        <v>17</v>
      </c>
      <c r="B18" s="3" t="s">
        <v>37</v>
      </c>
      <c r="C18" s="6">
        <v>20.23</v>
      </c>
      <c r="D18" s="6">
        <v>10.23</v>
      </c>
      <c r="E18" s="18">
        <f t="shared" si="0"/>
        <v>206.9529</v>
      </c>
      <c r="F18" s="18">
        <f t="shared" si="1"/>
        <v>2227.6203203099999</v>
      </c>
      <c r="G18" s="2"/>
      <c r="H18" s="12"/>
    </row>
    <row r="19" spans="1:8" x14ac:dyDescent="0.25">
      <c r="A19" s="11">
        <v>18</v>
      </c>
      <c r="B19" s="3" t="s">
        <v>13</v>
      </c>
      <c r="C19" s="6">
        <f>3.5*4</f>
        <v>14</v>
      </c>
      <c r="D19" s="6">
        <v>5</v>
      </c>
      <c r="E19" s="18">
        <f t="shared" si="0"/>
        <v>70</v>
      </c>
      <c r="F19" s="18">
        <f t="shared" si="1"/>
        <v>753.47299999999996</v>
      </c>
      <c r="G19" s="2"/>
      <c r="H19" s="12"/>
    </row>
    <row r="20" spans="1:8" x14ac:dyDescent="0.25">
      <c r="A20" s="11">
        <v>19</v>
      </c>
      <c r="B20" s="3" t="s">
        <v>15</v>
      </c>
      <c r="C20" s="6">
        <v>12.8</v>
      </c>
      <c r="D20" s="6">
        <v>7.5</v>
      </c>
      <c r="E20" s="18">
        <f t="shared" si="0"/>
        <v>96</v>
      </c>
      <c r="F20" s="18">
        <f t="shared" si="1"/>
        <v>1033.3344</v>
      </c>
      <c r="G20" s="2"/>
      <c r="H20" s="12"/>
    </row>
    <row r="21" spans="1:8" x14ac:dyDescent="0.25">
      <c r="A21" s="11">
        <v>20</v>
      </c>
      <c r="B21" s="3" t="s">
        <v>32</v>
      </c>
      <c r="C21" s="6">
        <v>80.8</v>
      </c>
      <c r="D21" s="6">
        <v>25.7</v>
      </c>
      <c r="E21" s="18">
        <f t="shared" si="0"/>
        <v>2076.56</v>
      </c>
      <c r="F21" s="18">
        <f t="shared" si="1"/>
        <v>22351.884183999999</v>
      </c>
      <c r="G21" s="2"/>
      <c r="H21" s="12"/>
    </row>
    <row r="22" spans="1:8" x14ac:dyDescent="0.25">
      <c r="A22" s="11">
        <v>21</v>
      </c>
      <c r="B22" s="3" t="s">
        <v>16</v>
      </c>
      <c r="C22" s="6">
        <v>3.5</v>
      </c>
      <c r="D22" s="6">
        <v>3</v>
      </c>
      <c r="E22" s="18">
        <f t="shared" si="0"/>
        <v>10.5</v>
      </c>
      <c r="F22" s="18">
        <f t="shared" si="1"/>
        <v>113.02095</v>
      </c>
      <c r="G22" s="2"/>
      <c r="H22" s="12"/>
    </row>
    <row r="23" spans="1:8" x14ac:dyDescent="0.25">
      <c r="A23" s="11">
        <v>22</v>
      </c>
      <c r="B23" s="3" t="s">
        <v>17</v>
      </c>
      <c r="C23" s="6">
        <v>12.77</v>
      </c>
      <c r="D23" s="6">
        <v>5.97</v>
      </c>
      <c r="E23" s="18">
        <f t="shared" si="0"/>
        <v>76.236899999999991</v>
      </c>
      <c r="F23" s="18">
        <f t="shared" si="1"/>
        <v>820.6063679099999</v>
      </c>
      <c r="G23" s="2"/>
      <c r="H23" s="12"/>
    </row>
    <row r="24" spans="1:8" x14ac:dyDescent="0.25">
      <c r="A24" s="11">
        <v>23</v>
      </c>
      <c r="B24" s="3" t="s">
        <v>19</v>
      </c>
      <c r="C24" s="6">
        <v>110.73</v>
      </c>
      <c r="D24" s="6">
        <v>80.83</v>
      </c>
      <c r="E24" s="18">
        <f t="shared" si="0"/>
        <v>8950.3058999999994</v>
      </c>
      <c r="F24" s="18">
        <f t="shared" si="1"/>
        <v>96340.197677009986</v>
      </c>
      <c r="G24" s="2"/>
      <c r="H24" s="12"/>
    </row>
    <row r="25" spans="1:8" x14ac:dyDescent="0.25">
      <c r="A25" s="11">
        <v>24</v>
      </c>
      <c r="B25" s="3" t="s">
        <v>18</v>
      </c>
      <c r="C25" s="6">
        <v>36.96</v>
      </c>
      <c r="D25" s="6">
        <v>25.54</v>
      </c>
      <c r="E25" s="18">
        <f t="shared" si="0"/>
        <v>943.95839999999998</v>
      </c>
      <c r="F25" s="18">
        <f t="shared" si="1"/>
        <v>10160.67382176</v>
      </c>
      <c r="G25" s="2"/>
      <c r="H25" s="12"/>
    </row>
    <row r="26" spans="1:8" x14ac:dyDescent="0.25">
      <c r="A26" s="11">
        <v>25</v>
      </c>
      <c r="B26" s="3" t="s">
        <v>20</v>
      </c>
      <c r="C26" s="6"/>
      <c r="D26" s="6"/>
      <c r="E26" s="18"/>
      <c r="F26" s="18"/>
      <c r="G26" s="2"/>
      <c r="H26" s="12"/>
    </row>
    <row r="27" spans="1:8" x14ac:dyDescent="0.25">
      <c r="A27" s="11">
        <v>26</v>
      </c>
      <c r="B27" s="3" t="s">
        <v>21</v>
      </c>
      <c r="C27" s="6">
        <v>36.96</v>
      </c>
      <c r="D27" s="6">
        <v>32.49</v>
      </c>
      <c r="E27" s="18">
        <f t="shared" si="0"/>
        <v>1200.8304000000001</v>
      </c>
      <c r="F27" s="18">
        <f t="shared" si="1"/>
        <v>12925.618342559999</v>
      </c>
      <c r="G27" s="2"/>
      <c r="H27" s="12"/>
    </row>
    <row r="28" spans="1:8" x14ac:dyDescent="0.25">
      <c r="A28" s="11">
        <v>27</v>
      </c>
      <c r="B28" s="3" t="s">
        <v>33</v>
      </c>
      <c r="C28" s="6">
        <v>12.77</v>
      </c>
      <c r="D28" s="6">
        <v>12.17</v>
      </c>
      <c r="E28" s="18">
        <f t="shared" si="0"/>
        <v>155.4109</v>
      </c>
      <c r="F28" s="18">
        <f t="shared" si="1"/>
        <v>1672.82738651</v>
      </c>
      <c r="G28" s="2"/>
      <c r="H28" s="12"/>
    </row>
    <row r="29" spans="1:8" x14ac:dyDescent="0.25">
      <c r="A29" s="11">
        <v>28</v>
      </c>
      <c r="B29" s="3" t="s">
        <v>22</v>
      </c>
      <c r="C29" s="6">
        <v>3.5</v>
      </c>
      <c r="D29" s="6">
        <v>3</v>
      </c>
      <c r="E29" s="18">
        <f t="shared" si="0"/>
        <v>10.5</v>
      </c>
      <c r="F29" s="18">
        <f t="shared" si="1"/>
        <v>113.02095</v>
      </c>
      <c r="G29" s="2"/>
      <c r="H29" s="12"/>
    </row>
    <row r="30" spans="1:8" ht="16.5" customHeight="1" x14ac:dyDescent="0.25">
      <c r="A30" s="11">
        <v>29</v>
      </c>
      <c r="B30" s="3" t="s">
        <v>23</v>
      </c>
      <c r="C30" s="6"/>
      <c r="D30" s="6"/>
      <c r="E30" s="18"/>
      <c r="F30" s="18"/>
      <c r="G30" s="2"/>
      <c r="H30" s="12"/>
    </row>
    <row r="31" spans="1:8" x14ac:dyDescent="0.25">
      <c r="A31" s="11">
        <v>30</v>
      </c>
      <c r="B31" s="3" t="s">
        <v>24</v>
      </c>
      <c r="C31" s="6">
        <v>12.77</v>
      </c>
      <c r="D31" s="6">
        <v>5.97</v>
      </c>
      <c r="E31" s="18">
        <f t="shared" si="0"/>
        <v>76.236899999999991</v>
      </c>
      <c r="F31" s="18">
        <f t="shared" si="1"/>
        <v>820.6063679099999</v>
      </c>
      <c r="G31" s="2"/>
      <c r="H31" s="12"/>
    </row>
    <row r="32" spans="1:8" x14ac:dyDescent="0.25">
      <c r="A32" s="11">
        <v>31</v>
      </c>
      <c r="B32" s="3" t="s">
        <v>34</v>
      </c>
      <c r="C32" s="6">
        <v>6.27</v>
      </c>
      <c r="D32" s="6">
        <v>4.04</v>
      </c>
      <c r="E32" s="18">
        <f t="shared" si="0"/>
        <v>25.3308</v>
      </c>
      <c r="F32" s="18">
        <f t="shared" si="1"/>
        <v>272.65819812000001</v>
      </c>
      <c r="G32" s="2"/>
      <c r="H32" s="12"/>
    </row>
    <row r="33" spans="1:8" x14ac:dyDescent="0.25">
      <c r="A33" s="11">
        <v>32</v>
      </c>
      <c r="B33" s="3" t="s">
        <v>25</v>
      </c>
      <c r="C33" s="6">
        <v>43.164000000000001</v>
      </c>
      <c r="D33" s="6">
        <v>32.494999999999997</v>
      </c>
      <c r="E33" s="18">
        <f t="shared" si="0"/>
        <v>1402.61418</v>
      </c>
      <c r="F33" s="18">
        <f t="shared" si="1"/>
        <v>15097.598772101999</v>
      </c>
      <c r="G33" s="2"/>
      <c r="H33" s="12"/>
    </row>
    <row r="34" spans="1:8" ht="30" x14ac:dyDescent="0.25">
      <c r="A34" s="11">
        <v>33</v>
      </c>
      <c r="B34" s="3" t="s">
        <v>26</v>
      </c>
      <c r="C34" s="6">
        <v>43.164000000000001</v>
      </c>
      <c r="D34" s="6">
        <v>25.545000000000002</v>
      </c>
      <c r="E34" s="18">
        <f t="shared" si="0"/>
        <v>1102.6243800000002</v>
      </c>
      <c r="F34" s="18">
        <f t="shared" si="1"/>
        <v>11868.538563882003</v>
      </c>
      <c r="G34" s="2"/>
      <c r="H34" s="12"/>
    </row>
    <row r="35" spans="1:8" x14ac:dyDescent="0.25">
      <c r="A35" s="11">
        <v>34</v>
      </c>
      <c r="B35" s="3" t="s">
        <v>27</v>
      </c>
      <c r="C35" s="6">
        <v>6.3</v>
      </c>
      <c r="D35" s="6">
        <v>4.7</v>
      </c>
      <c r="E35" s="18">
        <f t="shared" si="0"/>
        <v>29.61</v>
      </c>
      <c r="F35" s="18">
        <f t="shared" si="1"/>
        <v>318.71907899999997</v>
      </c>
      <c r="G35" s="2"/>
      <c r="H35" s="12"/>
    </row>
    <row r="36" spans="1:8" x14ac:dyDescent="0.25">
      <c r="A36" s="11">
        <v>35</v>
      </c>
      <c r="B36" s="3" t="s">
        <v>28</v>
      </c>
      <c r="C36" s="6">
        <v>12</v>
      </c>
      <c r="D36" s="6">
        <v>6</v>
      </c>
      <c r="E36" s="18">
        <f t="shared" si="0"/>
        <v>72</v>
      </c>
      <c r="F36" s="18">
        <f t="shared" si="1"/>
        <v>775.00080000000003</v>
      </c>
      <c r="G36" s="2"/>
      <c r="H36" s="12"/>
    </row>
    <row r="37" spans="1:8" x14ac:dyDescent="0.25">
      <c r="A37" s="11">
        <v>36</v>
      </c>
      <c r="B37" s="3" t="s">
        <v>29</v>
      </c>
      <c r="C37" s="6">
        <v>80.599999999999994</v>
      </c>
      <c r="D37" s="6">
        <v>4.2300000000000004</v>
      </c>
      <c r="E37" s="18">
        <f t="shared" si="0"/>
        <v>340.93799999999999</v>
      </c>
      <c r="F37" s="18">
        <f t="shared" si="1"/>
        <v>3669.8225381999996</v>
      </c>
      <c r="G37" s="2"/>
      <c r="H37" s="12"/>
    </row>
    <row r="38" spans="1:8" x14ac:dyDescent="0.25">
      <c r="A38" s="11">
        <v>37</v>
      </c>
      <c r="B38" s="3" t="s">
        <v>30</v>
      </c>
      <c r="C38" s="6">
        <v>2.4</v>
      </c>
      <c r="D38" s="6">
        <v>1.5</v>
      </c>
      <c r="E38" s="18">
        <f t="shared" si="0"/>
        <v>3.5999999999999996</v>
      </c>
      <c r="F38" s="18">
        <f t="shared" si="1"/>
        <v>38.750039999999991</v>
      </c>
      <c r="G38" s="2"/>
      <c r="H38" s="12"/>
    </row>
    <row r="39" spans="1:8" x14ac:dyDescent="0.25">
      <c r="A39" s="11">
        <v>38</v>
      </c>
      <c r="B39" s="3" t="s">
        <v>38</v>
      </c>
      <c r="C39" s="6">
        <v>8</v>
      </c>
      <c r="D39" s="6">
        <v>6</v>
      </c>
      <c r="E39" s="18">
        <f t="shared" si="0"/>
        <v>48</v>
      </c>
      <c r="F39" s="18">
        <f t="shared" si="1"/>
        <v>516.66719999999998</v>
      </c>
      <c r="G39" s="2"/>
      <c r="H39" s="12"/>
    </row>
    <row r="40" spans="1:8" ht="15.75" thickBot="1" x14ac:dyDescent="0.3">
      <c r="A40" s="13">
        <v>39</v>
      </c>
      <c r="B40" s="14" t="s">
        <v>31</v>
      </c>
      <c r="C40" s="15">
        <v>6</v>
      </c>
      <c r="D40" s="15">
        <v>6</v>
      </c>
      <c r="E40" s="19">
        <f t="shared" si="0"/>
        <v>36</v>
      </c>
      <c r="F40" s="19">
        <f t="shared" si="1"/>
        <v>387.50040000000001</v>
      </c>
      <c r="G40" s="16"/>
      <c r="H40" s="17"/>
    </row>
    <row r="41" spans="1:8" x14ac:dyDescent="0.25">
      <c r="B41" s="4"/>
      <c r="E41" s="20">
        <f>SUM(E2:E40)</f>
        <v>20885.205459999997</v>
      </c>
      <c r="F41" s="20">
        <f>SUM(F2:F40)</f>
        <v>224806.26305089402</v>
      </c>
    </row>
  </sheetData>
  <pageMargins left="0" right="0" top="0.5" bottom="0.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2023-08-21T08:11:00Z</dcterms:modified>
</cp:coreProperties>
</file>