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M29" i="1" l="1"/>
  <c r="N30" i="1" l="1"/>
  <c r="N29" i="1"/>
  <c r="M33" i="1"/>
  <c r="M32" i="1"/>
  <c r="M30" i="1" l="1"/>
  <c r="E8" i="2" l="1"/>
  <c r="I20" i="2"/>
  <c r="C6" i="2"/>
  <c r="C4" i="2"/>
  <c r="N23" i="1"/>
  <c r="N22" i="1"/>
  <c r="M23" i="1"/>
  <c r="M16" i="1"/>
</calcChain>
</file>

<file path=xl/sharedStrings.xml><?xml version="1.0" encoding="utf-8"?>
<sst xmlns="http://schemas.openxmlformats.org/spreadsheetml/2006/main" count="2" uniqueCount="2">
  <si>
    <t>per Ha</t>
  </si>
  <si>
    <t>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</si>
</sst>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164" fontId="0" fillId="0" borderId="0" xfId="1" applyNumberFormat="1" applyFont="1"/>
    <xf numFmtId="4" fontId="2" fillId="0" borderId="0" xfId="0" applyNumberFormat="1" applyFont="1"/>
    <xf numFmtId="43" fontId="0" fillId="0" borderId="0" xfId="0" applyNumberForma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180975</xdr:colOff>
      <xdr:row>27</xdr:row>
      <xdr:rowOff>42623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674" t="6952" r="28810" b="2852"/>
        <a:stretch/>
      </xdr:blipFill>
      <xdr:spPr>
        <a:xfrm>
          <a:off x="0" y="1"/>
          <a:ext cx="4448175" cy="5186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5:P38"/>
  <sheetViews>
    <sheetView tabSelected="1" topLeftCell="A11" workbookViewId="0">
      <selection activeCell="H35" sqref="H35"/>
    </sheetView>
  </sheetViews>
  <sheetFormatPr defaultRowHeight="15" x14ac:dyDescent="0.25"/>
  <cols>
    <col min="11" max="11" width="14.28515625" bestFit="1" customWidth="1"/>
    <col min="13" max="13" width="11.5703125" style="2" bestFit="1" customWidth="1"/>
    <col min="14" max="14" width="14.28515625" bestFit="1" customWidth="1"/>
    <col min="15" max="15" width="11.5703125" bestFit="1" customWidth="1"/>
    <col min="16" max="16" width="12.5703125" style="2" bestFit="1" customWidth="1"/>
  </cols>
  <sheetData>
    <row r="15" spans="13:14" x14ac:dyDescent="0.25">
      <c r="M15" s="2">
        <v>7145600</v>
      </c>
      <c r="N15" t="s">
        <v>0</v>
      </c>
    </row>
    <row r="16" spans="13:14" x14ac:dyDescent="0.25">
      <c r="M16" s="2">
        <f>M15/2.47</f>
        <v>2892955.4655870441</v>
      </c>
      <c r="N16" t="s">
        <v>1</v>
      </c>
    </row>
    <row r="21" spans="11:15" x14ac:dyDescent="0.25">
      <c r="M21" s="2">
        <v>72270000</v>
      </c>
    </row>
    <row r="22" spans="11:15" x14ac:dyDescent="0.25">
      <c r="M22" s="1">
        <v>6.5</v>
      </c>
      <c r="N22" s="2">
        <f>M21/M22</f>
        <v>11118461.538461538</v>
      </c>
    </row>
    <row r="23" spans="11:15" x14ac:dyDescent="0.25">
      <c r="M23" s="1">
        <f>M22*2.47</f>
        <v>16.055</v>
      </c>
      <c r="N23" s="2">
        <f>M21/M23</f>
        <v>4501401.432575522</v>
      </c>
    </row>
    <row r="26" spans="11:15" x14ac:dyDescent="0.25">
      <c r="N26" s="2"/>
      <c r="O26" s="2"/>
    </row>
    <row r="27" spans="11:15" x14ac:dyDescent="0.25">
      <c r="N27" s="2"/>
      <c r="O27" s="4"/>
    </row>
    <row r="28" spans="11:15" x14ac:dyDescent="0.25">
      <c r="N28" s="2"/>
    </row>
    <row r="29" spans="11:15" x14ac:dyDescent="0.25">
      <c r="M29" s="2">
        <f>5000000</f>
        <v>5000000</v>
      </c>
      <c r="N29" s="2">
        <f>M16*M23</f>
        <v>46446399.999999993</v>
      </c>
    </row>
    <row r="30" spans="11:15" x14ac:dyDescent="0.25">
      <c r="K30" s="2">
        <v>76500000</v>
      </c>
      <c r="M30" s="2">
        <f>M29*M23</f>
        <v>80275000</v>
      </c>
      <c r="N30" s="5">
        <f>N29/M31</f>
        <v>0.57841095890410954</v>
      </c>
    </row>
    <row r="31" spans="11:15" x14ac:dyDescent="0.25">
      <c r="M31" s="2">
        <v>80300000</v>
      </c>
      <c r="N31" s="2"/>
    </row>
    <row r="32" spans="11:15" x14ac:dyDescent="0.25">
      <c r="M32" s="2">
        <f>M31*0.85</f>
        <v>68255000</v>
      </c>
      <c r="N32" s="2"/>
    </row>
    <row r="33" spans="13:14" x14ac:dyDescent="0.25">
      <c r="M33" s="2">
        <f>M31*0.75</f>
        <v>60225000</v>
      </c>
      <c r="N33" s="4"/>
    </row>
    <row r="36" spans="13:14" x14ac:dyDescent="0.25">
      <c r="N36" s="2"/>
    </row>
    <row r="37" spans="13:14" x14ac:dyDescent="0.25">
      <c r="N37" s="2"/>
    </row>
    <row r="38" spans="13:14" x14ac:dyDescent="0.25">
      <c r="N3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0"/>
  <sheetViews>
    <sheetView workbookViewId="0">
      <selection activeCell="D21" sqref="D21"/>
    </sheetView>
  </sheetViews>
  <sheetFormatPr defaultRowHeight="15" x14ac:dyDescent="0.25"/>
  <cols>
    <col min="3" max="3" width="14.28515625" style="2" bestFit="1" customWidth="1"/>
  </cols>
  <sheetData>
    <row r="4" spans="3:9" x14ac:dyDescent="0.25">
      <c r="C4" s="2">
        <f>20*10^5</f>
        <v>2000000</v>
      </c>
    </row>
    <row r="5" spans="3:9" x14ac:dyDescent="0.25">
      <c r="C5" s="2">
        <v>7</v>
      </c>
    </row>
    <row r="6" spans="3:9" x14ac:dyDescent="0.25">
      <c r="C6" s="2">
        <f>C5*C4</f>
        <v>14000000</v>
      </c>
    </row>
    <row r="7" spans="3:9" x14ac:dyDescent="0.25">
      <c r="E7" s="3">
        <v>23590.2</v>
      </c>
    </row>
    <row r="8" spans="3:9" x14ac:dyDescent="0.25">
      <c r="E8">
        <f>E7/4047</f>
        <v>5.8290585618977024</v>
      </c>
    </row>
    <row r="13" spans="3:9" x14ac:dyDescent="0.25">
      <c r="I13">
        <v>13</v>
      </c>
    </row>
    <row r="14" spans="3:9" x14ac:dyDescent="0.25">
      <c r="I14">
        <v>40</v>
      </c>
    </row>
    <row r="15" spans="3:9" x14ac:dyDescent="0.25">
      <c r="I15">
        <v>40</v>
      </c>
    </row>
    <row r="16" spans="3:9" x14ac:dyDescent="0.25">
      <c r="I16">
        <v>40</v>
      </c>
    </row>
    <row r="17" spans="9:9" x14ac:dyDescent="0.25">
      <c r="I17">
        <v>40</v>
      </c>
    </row>
    <row r="18" spans="9:9" x14ac:dyDescent="0.25">
      <c r="I18">
        <v>13</v>
      </c>
    </row>
    <row r="19" spans="9:9" x14ac:dyDescent="0.25">
      <c r="I19">
        <v>14</v>
      </c>
    </row>
    <row r="20" spans="9:9" x14ac:dyDescent="0.25">
      <c r="I20">
        <f>SUM(I13:I19)</f>
        <v>200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2023-09-12T09:25:21Z</dcterms:modified>
</cp:coreProperties>
</file>