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In Progress Files\Abhinav Chaturvedi\Balwant\Report\"/>
    </mc:Choice>
  </mc:AlternateContent>
  <bookViews>
    <workbookView xWindow="0" yWindow="0" windowWidth="24000" windowHeight="9135" activeTab="1"/>
  </bookViews>
  <sheets>
    <sheet name="Sheet1" sheetId="1" r:id="rId1"/>
    <sheet name="Sheet2" sheetId="2" r:id="rId2"/>
    <sheet name="Sheet3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" i="1" l="1"/>
  <c r="G16" i="1"/>
  <c r="E15" i="1"/>
  <c r="C25" i="1"/>
  <c r="E24" i="1"/>
  <c r="E25" i="1" s="1"/>
  <c r="E23" i="1"/>
  <c r="R46" i="3"/>
  <c r="T46" i="3" s="1"/>
  <c r="E14" i="1"/>
  <c r="J4" i="1"/>
  <c r="J6" i="1"/>
  <c r="K6" i="1"/>
  <c r="I6" i="1"/>
  <c r="K4" i="1"/>
  <c r="I4" i="1"/>
  <c r="E9" i="1"/>
  <c r="D9" i="1"/>
  <c r="C9" i="1"/>
  <c r="C7" i="1"/>
  <c r="D7" i="1"/>
  <c r="E16" i="1" l="1"/>
  <c r="E18" i="1" s="1"/>
</calcChain>
</file>

<file path=xl/sharedStrings.xml><?xml version="1.0" encoding="utf-8"?>
<sst xmlns="http://schemas.openxmlformats.org/spreadsheetml/2006/main" count="4" uniqueCount="4">
  <si>
    <t>Area sqft</t>
  </si>
  <si>
    <t>rate</t>
  </si>
  <si>
    <t>rate /sqft</t>
  </si>
  <si>
    <t>Building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</si>
</sst>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5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">
    <xf numFmtId="0" fontId="0" fillId="0" borderId="0" xfId="0"/>
    <xf numFmtId="165" fontId="0" fillId="0" borderId="0" xfId="1" applyNumberFormat="1" applyFont="1"/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607086</xdr:colOff>
      <xdr:row>24</xdr:row>
      <xdr:rowOff>180974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11" t="9643" r="2369" b="8277"/>
        <a:stretch/>
      </xdr:blipFill>
      <xdr:spPr>
        <a:xfrm>
          <a:off x="0" y="0"/>
          <a:ext cx="9751086" cy="4752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212753</xdr:colOff>
      <xdr:row>11</xdr:row>
      <xdr:rowOff>152400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277" t="31044" r="26446" b="42380"/>
        <a:stretch/>
      </xdr:blipFill>
      <xdr:spPr>
        <a:xfrm>
          <a:off x="0" y="0"/>
          <a:ext cx="9966353" cy="2247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152399</xdr:rowOff>
    </xdr:from>
    <xdr:to>
      <xdr:col>16</xdr:col>
      <xdr:colOff>228600</xdr:colOff>
      <xdr:row>35</xdr:row>
      <xdr:rowOff>121484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864" t="37395" r="26577" b="10394"/>
        <a:stretch/>
      </xdr:blipFill>
      <xdr:spPr>
        <a:xfrm>
          <a:off x="0" y="2247899"/>
          <a:ext cx="9982200" cy="4541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66674</xdr:rowOff>
    </xdr:from>
    <xdr:to>
      <xdr:col>16</xdr:col>
      <xdr:colOff>402656</xdr:colOff>
      <xdr:row>50</xdr:row>
      <xdr:rowOff>19049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68" t="30104" r="33060" b="44967"/>
        <a:stretch/>
      </xdr:blipFill>
      <xdr:spPr>
        <a:xfrm>
          <a:off x="0" y="6924674"/>
          <a:ext cx="10156256" cy="261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R25"/>
  <sheetViews>
    <sheetView workbookViewId="0">
      <selection activeCell="F16" sqref="F16"/>
    </sheetView>
  </sheetViews>
  <sheetFormatPr defaultRowHeight="15" x14ac:dyDescent="0.25"/>
  <cols>
    <col min="2" max="2" width="9.28515625" style="1" bestFit="1" customWidth="1"/>
    <col min="3" max="3" width="14.28515625" style="1" bestFit="1" customWidth="1"/>
    <col min="4" max="4" width="9.140625" style="1"/>
    <col min="5" max="10" width="11.5703125" style="1" bestFit="1" customWidth="1"/>
    <col min="11" max="18" width="9.140625" style="1"/>
  </cols>
  <sheetData>
    <row r="4" spans="2:11" x14ac:dyDescent="0.25">
      <c r="I4" s="1">
        <f>1*10^7</f>
        <v>10000000</v>
      </c>
      <c r="J4" s="1">
        <f>1.3*10^7</f>
        <v>13000000</v>
      </c>
      <c r="K4" s="1">
        <f>1.5*10^7</f>
        <v>15000000</v>
      </c>
    </row>
    <row r="5" spans="2:11" x14ac:dyDescent="0.25">
      <c r="I5" s="1">
        <v>720</v>
      </c>
      <c r="J5" s="1">
        <v>720</v>
      </c>
      <c r="K5" s="1">
        <v>720</v>
      </c>
    </row>
    <row r="6" spans="2:11" x14ac:dyDescent="0.25">
      <c r="B6" s="1" t="s">
        <v>0</v>
      </c>
      <c r="C6" s="1" t="s">
        <v>1</v>
      </c>
      <c r="D6" s="1" t="s">
        <v>2</v>
      </c>
      <c r="I6" s="1">
        <f>I4/I5</f>
        <v>13888.888888888889</v>
      </c>
      <c r="J6" s="1">
        <f>J4/J5</f>
        <v>18055.555555555555</v>
      </c>
      <c r="K6" s="1">
        <f>K4/K5</f>
        <v>20833.333333333332</v>
      </c>
    </row>
    <row r="7" spans="2:11" x14ac:dyDescent="0.25">
      <c r="B7" s="1">
        <v>720</v>
      </c>
      <c r="C7" s="1">
        <f>1.2*10^7</f>
        <v>12000000</v>
      </c>
      <c r="D7" s="1">
        <f>C7/B7</f>
        <v>16666.666666666668</v>
      </c>
    </row>
    <row r="9" spans="2:11" x14ac:dyDescent="0.25">
      <c r="B9" s="1">
        <v>720</v>
      </c>
      <c r="C9" s="1">
        <f>0.9*10^7</f>
        <v>9000000</v>
      </c>
      <c r="D9" s="1">
        <f>C9/B9</f>
        <v>12500</v>
      </c>
      <c r="E9" s="1">
        <f>D9*C14</f>
        <v>31625000</v>
      </c>
    </row>
    <row r="14" spans="2:11" x14ac:dyDescent="0.25">
      <c r="C14" s="1">
        <v>2530</v>
      </c>
      <c r="D14" s="1">
        <v>18000</v>
      </c>
      <c r="E14" s="1">
        <f>D14*C14</f>
        <v>45540000</v>
      </c>
    </row>
    <row r="15" spans="2:11" x14ac:dyDescent="0.25">
      <c r="B15" s="1" t="s">
        <v>3</v>
      </c>
      <c r="C15" s="1">
        <v>3045.49</v>
      </c>
      <c r="D15" s="1">
        <v>1000</v>
      </c>
      <c r="E15" s="1">
        <f>E25</f>
        <v>3106941</v>
      </c>
    </row>
    <row r="16" spans="2:11" x14ac:dyDescent="0.25">
      <c r="E16" s="1">
        <f>SUM(E14:E15)</f>
        <v>48646941</v>
      </c>
      <c r="F16" s="1">
        <v>48500000</v>
      </c>
      <c r="G16" s="1">
        <f>F16*0.85</f>
        <v>41225000</v>
      </c>
      <c r="H16" s="1">
        <f>F16*0.75</f>
        <v>36375000</v>
      </c>
    </row>
    <row r="18" spans="3:6" x14ac:dyDescent="0.25">
      <c r="E18" s="1">
        <f>E16/C14</f>
        <v>19228.039920948617</v>
      </c>
      <c r="F18" s="1">
        <v>52595121</v>
      </c>
    </row>
    <row r="22" spans="3:6" ht="15.75" thickBot="1" x14ac:dyDescent="0.3"/>
    <row r="23" spans="3:6" ht="15.75" thickBot="1" x14ac:dyDescent="0.3">
      <c r="C23" s="2">
        <v>1825.49</v>
      </c>
      <c r="D23" s="1">
        <v>900</v>
      </c>
      <c r="E23" s="1">
        <f>D23*C23</f>
        <v>1642941</v>
      </c>
    </row>
    <row r="24" spans="3:6" ht="15.75" thickBot="1" x14ac:dyDescent="0.3">
      <c r="C24" s="3">
        <v>1220</v>
      </c>
      <c r="D24" s="1">
        <v>1200</v>
      </c>
      <c r="E24" s="1">
        <f>D24*C24</f>
        <v>1464000</v>
      </c>
    </row>
    <row r="25" spans="3:6" x14ac:dyDescent="0.25">
      <c r="C25" s="1">
        <f>SUM(C23:C24)</f>
        <v>3045.49</v>
      </c>
      <c r="E25" s="1">
        <f>SUM(E23:E24)</f>
        <v>3106941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46:T46"/>
  <sheetViews>
    <sheetView topLeftCell="A26" workbookViewId="0">
      <selection activeCell="A39" sqref="A39"/>
    </sheetView>
  </sheetViews>
  <sheetFormatPr defaultRowHeight="15" x14ac:dyDescent="0.25"/>
  <sheetData>
    <row r="46" spans="18:20" x14ac:dyDescent="0.25">
      <c r="R46">
        <f>0.38*10^7</f>
        <v>3800000</v>
      </c>
      <c r="S46">
        <v>220</v>
      </c>
      <c r="T46">
        <f>R46/S46</f>
        <v>17272.727272727272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2023-10-06T09:39:31Z</dcterms:created>
  <dcterms:modified xsi:type="dcterms:W3CDTF">2023-10-06T11:09:17Z</dcterms:modified>
</cp:coreProperties>
</file>