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Nishchay Gautam\WIP\Nikita Papers\Report and working(RKA)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Sheet1!$B$67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2" i="1" l="1"/>
  <c r="G174" i="1" l="1"/>
  <c r="G181" i="1"/>
  <c r="G177" i="1"/>
  <c r="G79" i="1"/>
  <c r="G76" i="1"/>
  <c r="G74" i="1"/>
  <c r="G72" i="1"/>
  <c r="G66" i="1"/>
  <c r="G64" i="1"/>
  <c r="G62" i="1"/>
  <c r="G52" i="1"/>
  <c r="G51" i="1"/>
  <c r="G46" i="1" l="1"/>
  <c r="G44" i="1"/>
  <c r="G39" i="1"/>
  <c r="G37" i="1"/>
  <c r="G35" i="1"/>
  <c r="G28" i="1"/>
  <c r="G26" i="1"/>
  <c r="G182" i="1" l="1"/>
</calcChain>
</file>

<file path=xl/sharedStrings.xml><?xml version="1.0" encoding="utf-8"?>
<sst xmlns="http://schemas.openxmlformats.org/spreadsheetml/2006/main" count="260" uniqueCount="219">
  <si>
    <t>S. NO.</t>
  </si>
  <si>
    <t>NAME OF EQUIPMENTS</t>
  </si>
  <si>
    <t>Paper Machine Finish Deckle 4200mm</t>
  </si>
  <si>
    <t>Machine, Oreyers</t>
  </si>
  <si>
    <t>Wire Parts, Head Box</t>
  </si>
  <si>
    <t>Size Press &amp; Rolls</t>
  </si>
  <si>
    <t>De-Watering System</t>
  </si>
  <si>
    <t>Scanner</t>
  </si>
  <si>
    <t>Rolls</t>
  </si>
  <si>
    <t>Vacuum Pumps</t>
  </si>
  <si>
    <t>Pulp Section Complete</t>
  </si>
  <si>
    <t>Gravity Disc Thickner</t>
  </si>
  <si>
    <t>Pulper Conveyor</t>
  </si>
  <si>
    <t>Gear Boxes</t>
  </si>
  <si>
    <t>Process Valves/ Pipe Lines</t>
  </si>
  <si>
    <t>Control Valves</t>
  </si>
  <si>
    <t>AC Drive System for</t>
  </si>
  <si>
    <t>Main Machine</t>
  </si>
  <si>
    <t>Qingdao Dayuanji International China</t>
  </si>
  <si>
    <t>M/s Nikita Papers Limited</t>
  </si>
  <si>
    <t>C-10, Industrial Area, Panipat Road, Shamli</t>
  </si>
  <si>
    <t>Dandong Xincing Paper Machine China</t>
  </si>
  <si>
    <t>Saloni Paper Machines Pvt Ltd Vapi</t>
  </si>
  <si>
    <t>Saurnya International Company China</t>
  </si>
  <si>
    <t>Alliance International DWC - LLC</t>
  </si>
  <si>
    <t>Shandong Guiyan Advanced China</t>
  </si>
  <si>
    <t>Shandong Zeying Machinery China</t>
  </si>
  <si>
    <t>Jasch Industries Ltd Sonipat</t>
  </si>
  <si>
    <t>Ashoka Rolls Mers Pvt Ltd Delhi (NP)</t>
  </si>
  <si>
    <t>Zenith Rollers Private Limited Noida (NP)</t>
  </si>
  <si>
    <t>Confetti (India) Pvt. Ltd., Ghaziabad</t>
  </si>
  <si>
    <t>H &amp; T Engineers Saharanpur (NP)</t>
  </si>
  <si>
    <t>Hydrotech Engineers &amp; Contractor</t>
  </si>
  <si>
    <t>J B Rolling Mills Ltd Kala Amb</t>
  </si>
  <si>
    <t>Bajrang Steel Corporation Ghaziabad</t>
  </si>
  <si>
    <t>Bry Air (Asia ) Pvt Ltd Alwar</t>
  </si>
  <si>
    <t>Mala Padmavati Metals Delhi</t>
  </si>
  <si>
    <t>Mangal Deep Steels Ghaziabad</t>
  </si>
  <si>
    <t>Rainbow Steels Ghaziabad</t>
  </si>
  <si>
    <t>Rochling Industrial Austria</t>
  </si>
  <si>
    <t>Zibo Huacheng Imp And Exp China</t>
  </si>
  <si>
    <t>Kkt Shakti Hitech Pvt Ltd Hydrabad</t>
  </si>
  <si>
    <t>Zhengzhau Yunda Paper China</t>
  </si>
  <si>
    <t>Welfang Sanding Machinery Co. Ltd China</t>
  </si>
  <si>
    <t>Qingdao Besthing Metal Material Co Ltd China</t>
  </si>
  <si>
    <t>Star Industries, M Nagar</t>
  </si>
  <si>
    <t>Creative Enterprises Ghaziabad (NP)</t>
  </si>
  <si>
    <t>AVS Impoter, Muzaffarnagar</t>
  </si>
  <si>
    <t>Pipe &amp; Section Pvt Ltd Sahibabad</t>
  </si>
  <si>
    <t>Maruti Steels Ghaziabad</t>
  </si>
  <si>
    <t>M. L Ispat Ghaziabad</t>
  </si>
  <si>
    <t>Rasman Technologies Pvt Ltd Lucknow</t>
  </si>
  <si>
    <t>Premimum Transmission (P) Ltd WB</t>
  </si>
  <si>
    <t>Maruti Industries Ahamadabad</t>
  </si>
  <si>
    <t>A To Z Indstrument &amp; Automation, Meerut</t>
  </si>
  <si>
    <t>Agarwal Mill Store M Nagar (NP)</t>
  </si>
  <si>
    <t>Akiva Industries Private Limited, M.  Nagar (NP)</t>
  </si>
  <si>
    <t>Anant Enterprises M. Nagar (NP)</t>
  </si>
  <si>
    <t>Coronet Engineers Pvt Ltd Sonepat</t>
  </si>
  <si>
    <t>KGV Automation Ghaziabad</t>
  </si>
  <si>
    <t>Aarnesh Air Products Pvt Ltd Noida</t>
  </si>
  <si>
    <t>Vision Associates Delhi</t>
  </si>
  <si>
    <t>Yakshat Trading Co. Samalkha (NP)</t>
  </si>
  <si>
    <t>Vora Engineering Co. Pvt. Ltd.</t>
  </si>
  <si>
    <t>Weld One Technologies, Meerut</t>
  </si>
  <si>
    <t>Yash Enterprises Dekhi</t>
  </si>
  <si>
    <t>Tilak Hardware Paints Saharanpur (NP)</t>
  </si>
  <si>
    <t>Supreme Industries Yamuna Nagar</t>
  </si>
  <si>
    <t>Suryoday Textile Factory, Ahmedabad</t>
  </si>
  <si>
    <t>Abbott Air System Faridabad</t>
  </si>
  <si>
    <t>Abhinandan Pershad &amp; Bross Meerut (NP)</t>
  </si>
  <si>
    <t>Aeron Industries Delhi</t>
  </si>
  <si>
    <t>Ahuja Bearing Corporation Delhi (NP)</t>
  </si>
  <si>
    <t>Airgen Equipments Sahibabad (NP)</t>
  </si>
  <si>
    <t>Ajay Agencies Muzaffar Nagar</t>
  </si>
  <si>
    <t>Alka Auto Associates, M. Nagar</t>
  </si>
  <si>
    <t>Allience Inc Gurugram</t>
  </si>
  <si>
    <t>Amit Plate Yards Govind Garh Punjab</t>
  </si>
  <si>
    <t>Amrock Ahmdabad</t>
  </si>
  <si>
    <t>Aqueous Consultant &amp; Engineers Meerut (NP)</t>
  </si>
  <si>
    <t>ARH Technoogies Pvt Ltd Noida</t>
  </si>
  <si>
    <t>Bedi Machine Tools Muzaffar Nagar (NP)</t>
  </si>
  <si>
    <t>By Purchase through Amazon / Cash</t>
  </si>
  <si>
    <t>Deepak Ceramic &amp; Allied Products (P) Ltd M. Nagar</t>
  </si>
  <si>
    <t>Daulat Ramm Paras Ram, Panipat</t>
  </si>
  <si>
    <t>Deepika Diesel Services Panipat</t>
  </si>
  <si>
    <t>Divya Computers Shamli</t>
  </si>
  <si>
    <t>Doon Traders Dehradun (NP)</t>
  </si>
  <si>
    <t>Duvera Delhi</t>
  </si>
  <si>
    <t>EWAC Alloyes Ltd</t>
  </si>
  <si>
    <t>G M Colours Muzaffar Nagar</t>
  </si>
  <si>
    <t>Ganpati Traders Muzaffar Nagar (NP)</t>
  </si>
  <si>
    <t>Goel Polymers Shamli</t>
  </si>
  <si>
    <t>Garg Electric Storemeerut (NP)</t>
  </si>
  <si>
    <t>Harbansh Singh &amp; Sons Saharanpur</t>
  </si>
  <si>
    <t>Harshit Aggarwal Muzaffar Nagar</t>
  </si>
  <si>
    <t>Inder Sen &amp; Sons (N) Shamli</t>
  </si>
  <si>
    <t>Indian Electrods Shamli (NP)</t>
  </si>
  <si>
    <t>Indo Flotech Meerut</t>
  </si>
  <si>
    <t>Industrial Sales Corporation Muzaffar Nagar (NP)</t>
  </si>
  <si>
    <t>Industrial Marketing Services Delhi</t>
  </si>
  <si>
    <t>J. K. Enterprises Ludhiana</t>
  </si>
  <si>
    <t>J. N Gupta &amp; Co Delhi (NP)</t>
  </si>
  <si>
    <t>Janeshwar Dass Rajesh Kumar Gupta Shamli</t>
  </si>
  <si>
    <t xml:space="preserve">Jay Trading Company Baraut </t>
  </si>
  <si>
    <t>K P Rathaur Engg Works Faridabad</t>
  </si>
  <si>
    <t>KEY Engineers Muzaffar Nagar</t>
  </si>
  <si>
    <t>Krishan Kumar Rajesh Kumar (NP) Shamli</t>
  </si>
  <si>
    <t>Krishna Electric Store, Shamli</t>
  </si>
  <si>
    <t>Kumar Sales Corporation Dehradun</t>
  </si>
  <si>
    <t>Kumar Sanitary Store Shamli (NP)</t>
  </si>
  <si>
    <t>Lokpal Industries Noida</t>
  </si>
  <si>
    <t>M.G. Electrica Nashik</t>
  </si>
  <si>
    <t>M.M Industries Ghaziabad</t>
  </si>
  <si>
    <t>Mahadev Enterprises, Karnal</t>
  </si>
  <si>
    <t>Standlone drive for</t>
  </si>
  <si>
    <t>Other applications</t>
  </si>
  <si>
    <t>Electric Motors 226 nos.</t>
  </si>
  <si>
    <t>Inverter Duty Motors</t>
  </si>
  <si>
    <t xml:space="preserve">EOT Cranes for Machine &amp; </t>
  </si>
  <si>
    <t>Finishing House 6 nos.</t>
  </si>
  <si>
    <t>Steam &amp; Condensate System</t>
  </si>
  <si>
    <t>for Paper Machine</t>
  </si>
  <si>
    <t>Automatic Rewinder Slitter</t>
  </si>
  <si>
    <t>with Drives &amp; Automation</t>
  </si>
  <si>
    <t>Complete Pulp Pumps</t>
  </si>
  <si>
    <t>Complete Paper Machine</t>
  </si>
  <si>
    <t>Wires &amp; Felts (Fabrics)</t>
  </si>
  <si>
    <t>SS Silos &amp; Tanks for</t>
  </si>
  <si>
    <t>Process Water Storage</t>
  </si>
  <si>
    <t>Vizen Solution Faridabad</t>
  </si>
  <si>
    <t>TPS Automation Pvt. Ltd Delhi</t>
  </si>
  <si>
    <t>Pneumech Hydro Systems, Ghaziabad</t>
  </si>
  <si>
    <t>Pioneer Automation &amp; Engineers Ghaziabad</t>
  </si>
  <si>
    <t>Nuhydro Automation Procuts Noida</t>
  </si>
  <si>
    <t>Verma Engineers Roorkee</t>
  </si>
  <si>
    <t>Cables, Busbars, Lighting</t>
  </si>
  <si>
    <t>Other Misc. Electricals &amp; Pnels</t>
  </si>
  <si>
    <t>Durga Bhai &amp; Co. Delhi</t>
  </si>
  <si>
    <t>Uttam Electric Store Muzaffar Nagar</t>
  </si>
  <si>
    <t>Mahendra Electric Engineering Works (NP) M. Nagar</t>
  </si>
  <si>
    <t>Classical Sharanpur</t>
  </si>
  <si>
    <t>Grandlay Electricals (India) Sonepat</t>
  </si>
  <si>
    <t>Udit Engineers Aligarh</t>
  </si>
  <si>
    <t>Ashoka Electricals Saharanpur</t>
  </si>
  <si>
    <t>Jastech Systems Pvt. Ltd.</t>
  </si>
  <si>
    <t>Ideal Power Solutions Kashipur</t>
  </si>
  <si>
    <t>Venus Engineers Alwar</t>
  </si>
  <si>
    <t>Raj Ria Industries Shamli</t>
  </si>
  <si>
    <t>Forbes Marshall Pvt Ltd Pune</t>
  </si>
  <si>
    <t>Krohnemarshall Pvt Ltd Pune</t>
  </si>
  <si>
    <t>Changzhou Qianye Trading China</t>
  </si>
  <si>
    <t>Rasheed Ahmad &amp; Sons Muzaffar Nagar</t>
  </si>
  <si>
    <t>M/s Satya Forklift Engineering and Equipments Private Limited</t>
  </si>
  <si>
    <t>Packmach System Noida</t>
  </si>
  <si>
    <t>Shiv Darshan Tractors Shamli</t>
  </si>
  <si>
    <t>Shiv Equipments Private Limited Mohan Nagar</t>
  </si>
  <si>
    <t>Ganjoo Pumps "N" Projects Noida</t>
  </si>
  <si>
    <t>Kansal Pumps Pvt Ltd Meerut</t>
  </si>
  <si>
    <t>Shalimar Wires Industries, Kolkata</t>
  </si>
  <si>
    <t>Voith ( Paper Fabric India Ltd Faridabad (NP)</t>
  </si>
  <si>
    <t>Stark Engineering Pvt. Ltd m Nagar (NP)</t>
  </si>
  <si>
    <t>Vishal Steels Mumbai</t>
  </si>
  <si>
    <t>Gulzar Brothers</t>
  </si>
  <si>
    <t>Mangum Engineers India Pvt Ltd Noida (NP)</t>
  </si>
  <si>
    <t>Maheshwari Oil Traders M. Nahar (NP)</t>
  </si>
  <si>
    <t>Man Energy Solution India Pvt Ltd Bangalore</t>
  </si>
  <si>
    <t>MBM Engineering Infotech Ltd Sahibabad</t>
  </si>
  <si>
    <t>Mishkat Casting &amp; Engineering Works</t>
  </si>
  <si>
    <t>MNC Engineering Delhi</t>
  </si>
  <si>
    <t>Mukesh Radios, Shamli</t>
  </si>
  <si>
    <t>Multi Weigh (India) P Ltd Chandigarh</t>
  </si>
  <si>
    <t>National Plywood Stores, Shamli</t>
  </si>
  <si>
    <t>Newtech Engineers</t>
  </si>
  <si>
    <t>Nitin Enterprises Delhi</t>
  </si>
  <si>
    <t>Noor Industries M. Nagar</t>
  </si>
  <si>
    <t>Nuvoco Vistas Corp Limited Chittorgarh (RAJ)</t>
  </si>
  <si>
    <t>Onkar Enterprises Panipat</t>
  </si>
  <si>
    <t>Orient Machino - Tech Pvt Ltd Muzaffar Nagar</t>
  </si>
  <si>
    <t>Oxford Paints (India) , Shamli</t>
  </si>
  <si>
    <t>Pawan Hardware Store M Nagar (NP)</t>
  </si>
  <si>
    <t>Pie Tech Engineering Faridabad</t>
  </si>
  <si>
    <t>PPI Systems, Ahmedabad</t>
  </si>
  <si>
    <t>Prakash Engineers Muzaffar Nagar</t>
  </si>
  <si>
    <t>Premhari Steels Pvt Ltd Ghaziabad</t>
  </si>
  <si>
    <t>Prime Portable Cabin Noida</t>
  </si>
  <si>
    <t>Rajan Vishvakarma Engineering, Katauli</t>
  </si>
  <si>
    <t>Ruchira Enterprises M Nagar (NP)</t>
  </si>
  <si>
    <t>Rudra Instruments Roorkee</t>
  </si>
  <si>
    <t>S.V Metals &amp; Extrusions Pvt Ltd Noida</t>
  </si>
  <si>
    <t>S.M. Sales Agencies, M. Nagar</t>
  </si>
  <si>
    <t>S.S Nain Contractor Shera Panipat</t>
  </si>
  <si>
    <t>Safelift Engineers Delhi</t>
  </si>
  <si>
    <t>Sai Baba Enterprises Bhavnagar</t>
  </si>
  <si>
    <t>Sanmati Chemical Shamli (Np)</t>
  </si>
  <si>
    <t>Shabbar Engineering Work Saharanpur (NP)</t>
  </si>
  <si>
    <t>Shree Balaji Traders Meerut (NP)</t>
  </si>
  <si>
    <t>Shree Lakshmi Pipes Gobindgarh</t>
  </si>
  <si>
    <t>Shree Shree Ji Shamli</t>
  </si>
  <si>
    <t>Shri Arihant Lighting Ghaziabad</t>
  </si>
  <si>
    <t>Cash</t>
  </si>
  <si>
    <t>Siddharth Electronics Shali (NP)</t>
  </si>
  <si>
    <t>Sona Contractor Delhi</t>
  </si>
  <si>
    <t>SS Khera &amp; Co. Delhi (N)</t>
  </si>
  <si>
    <t>Effluent Treatment Plant</t>
  </si>
  <si>
    <t>Low Pressure Boiler</t>
  </si>
  <si>
    <t>Krofta Engineering Ltd Delhi</t>
  </si>
  <si>
    <t>Errrand Enterprises Delhi</t>
  </si>
  <si>
    <t>Creoie Exim Ghaziabad</t>
  </si>
  <si>
    <t>Mago Thermal Pvt Ltd Muzaffar Nagar</t>
  </si>
  <si>
    <t>Bansal Refractories M. Nagar</t>
  </si>
  <si>
    <t>Shib Dass &amp; Sons Pvt Ltd Delhi</t>
  </si>
  <si>
    <t>Mittal Refractories M. Nagar (NP)</t>
  </si>
  <si>
    <t>Machinery Parts &amp; Accessories</t>
  </si>
  <si>
    <t>Details of Investment in Plant &amp; Machinery</t>
  </si>
  <si>
    <t>AMOUNT ( In lacks)</t>
  </si>
  <si>
    <t>Total</t>
  </si>
  <si>
    <t>Details</t>
  </si>
  <si>
    <t>SUPPLIERS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</si>
</sst>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3" fillId="2" borderId="1" xfId="0" applyNumberFormat="1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2"/>
  <sheetViews>
    <sheetView tabSelected="1" topLeftCell="A73" zoomScaleNormal="100" workbookViewId="0">
      <selection activeCell="B182" sqref="B182:D182"/>
    </sheetView>
  </sheetViews>
  <sheetFormatPr defaultRowHeight="15" x14ac:dyDescent="0.25"/>
  <cols>
    <col min="1" max="1" width="9.140625" style="3"/>
    <col min="2" max="2" width="9.140625" style="6"/>
    <col min="3" max="3" width="25.5703125" style="8" hidden="1" customWidth="1"/>
    <col min="4" max="5" width="22.7109375" style="8" customWidth="1"/>
    <col min="6" max="6" width="24.85546875" style="4" customWidth="1"/>
    <col min="7" max="7" width="21" style="4" customWidth="1"/>
    <col min="8" max="16384" width="9.140625" style="3"/>
  </cols>
  <sheetData>
    <row r="1" spans="2:7" s="1" customFormat="1" x14ac:dyDescent="0.25">
      <c r="B1" s="22" t="s">
        <v>19</v>
      </c>
      <c r="C1" s="22"/>
      <c r="D1" s="22"/>
      <c r="E1" s="22"/>
      <c r="F1" s="22"/>
      <c r="G1" s="2"/>
    </row>
    <row r="2" spans="2:7" s="1" customFormat="1" x14ac:dyDescent="0.25">
      <c r="B2" s="22" t="s">
        <v>20</v>
      </c>
      <c r="C2" s="22"/>
      <c r="D2" s="22"/>
      <c r="E2" s="22"/>
      <c r="F2" s="22"/>
      <c r="G2" s="2"/>
    </row>
    <row r="3" spans="2:7" s="1" customFormat="1" x14ac:dyDescent="0.25">
      <c r="B3" s="9"/>
      <c r="C3" s="9"/>
      <c r="D3" s="9"/>
      <c r="E3" s="12"/>
      <c r="F3" s="9"/>
      <c r="G3" s="2"/>
    </row>
    <row r="4" spans="2:7" s="1" customFormat="1" ht="30" customHeight="1" x14ac:dyDescent="0.25">
      <c r="B4" s="22" t="s">
        <v>214</v>
      </c>
      <c r="C4" s="22"/>
      <c r="D4" s="22"/>
      <c r="E4" s="22"/>
      <c r="F4" s="22"/>
      <c r="G4" s="2"/>
    </row>
    <row r="5" spans="2:7" s="1" customFormat="1" x14ac:dyDescent="0.25">
      <c r="B5" s="5"/>
      <c r="C5" s="7"/>
      <c r="D5" s="7"/>
      <c r="E5" s="7"/>
      <c r="F5" s="2"/>
      <c r="G5" s="2"/>
    </row>
    <row r="6" spans="2:7" s="5" customFormat="1" x14ac:dyDescent="0.25">
      <c r="B6" s="13" t="s">
        <v>0</v>
      </c>
      <c r="C6" s="14" t="s">
        <v>1</v>
      </c>
      <c r="D6" s="14" t="s">
        <v>218</v>
      </c>
      <c r="E6" s="14" t="s">
        <v>217</v>
      </c>
      <c r="F6" s="15" t="s">
        <v>215</v>
      </c>
      <c r="G6" s="16"/>
    </row>
    <row r="7" spans="2:7" ht="30" x14ac:dyDescent="0.25">
      <c r="B7" s="31">
        <v>1</v>
      </c>
      <c r="C7" s="10" t="s">
        <v>2</v>
      </c>
      <c r="D7" s="10" t="s">
        <v>18</v>
      </c>
      <c r="E7" s="26" t="s">
        <v>2</v>
      </c>
      <c r="F7" s="11">
        <v>601.78</v>
      </c>
      <c r="G7" s="11"/>
    </row>
    <row r="8" spans="2:7" ht="30" x14ac:dyDescent="0.25">
      <c r="B8" s="32"/>
      <c r="C8" s="10" t="s">
        <v>3</v>
      </c>
      <c r="D8" s="10" t="s">
        <v>21</v>
      </c>
      <c r="E8" s="26" t="s">
        <v>3</v>
      </c>
      <c r="F8" s="11">
        <v>76.14</v>
      </c>
      <c r="G8" s="11"/>
    </row>
    <row r="9" spans="2:7" ht="30" x14ac:dyDescent="0.25">
      <c r="B9" s="32"/>
      <c r="C9" s="10" t="s">
        <v>4</v>
      </c>
      <c r="D9" s="10" t="s">
        <v>22</v>
      </c>
      <c r="E9" s="26" t="s">
        <v>4</v>
      </c>
      <c r="F9" s="11">
        <v>678.23</v>
      </c>
      <c r="G9" s="11"/>
    </row>
    <row r="10" spans="2:7" ht="30" x14ac:dyDescent="0.25">
      <c r="B10" s="32"/>
      <c r="C10" s="10" t="s">
        <v>5</v>
      </c>
      <c r="D10" s="10" t="s">
        <v>23</v>
      </c>
      <c r="E10" s="26" t="s">
        <v>5</v>
      </c>
      <c r="F10" s="11">
        <v>124.77</v>
      </c>
      <c r="G10" s="11"/>
    </row>
    <row r="11" spans="2:7" ht="30" x14ac:dyDescent="0.25">
      <c r="B11" s="32"/>
      <c r="C11" s="10" t="s">
        <v>6</v>
      </c>
      <c r="D11" s="10" t="s">
        <v>24</v>
      </c>
      <c r="E11" s="26" t="s">
        <v>6</v>
      </c>
      <c r="F11" s="11">
        <v>155.9</v>
      </c>
      <c r="G11" s="11"/>
    </row>
    <row r="12" spans="2:7" ht="30" x14ac:dyDescent="0.25">
      <c r="B12" s="32"/>
      <c r="C12" s="10" t="s">
        <v>6</v>
      </c>
      <c r="D12" s="10" t="s">
        <v>25</v>
      </c>
      <c r="E12" s="26" t="s">
        <v>6</v>
      </c>
      <c r="F12" s="11">
        <v>2.35</v>
      </c>
      <c r="G12" s="11"/>
    </row>
    <row r="13" spans="2:7" ht="30" x14ac:dyDescent="0.25">
      <c r="B13" s="32"/>
      <c r="C13" s="10" t="s">
        <v>6</v>
      </c>
      <c r="D13" s="10" t="s">
        <v>26</v>
      </c>
      <c r="E13" s="26" t="s">
        <v>6</v>
      </c>
      <c r="F13" s="11">
        <v>6.81</v>
      </c>
      <c r="G13" s="11"/>
    </row>
    <row r="14" spans="2:7" ht="30" x14ac:dyDescent="0.25">
      <c r="B14" s="32"/>
      <c r="C14" s="10" t="s">
        <v>7</v>
      </c>
      <c r="D14" s="10" t="s">
        <v>27</v>
      </c>
      <c r="E14" s="26" t="s">
        <v>7</v>
      </c>
      <c r="F14" s="11">
        <v>75</v>
      </c>
      <c r="G14" s="11"/>
    </row>
    <row r="15" spans="2:7" ht="30" x14ac:dyDescent="0.25">
      <c r="B15" s="32"/>
      <c r="C15" s="10" t="s">
        <v>8</v>
      </c>
      <c r="D15" s="10" t="s">
        <v>28</v>
      </c>
      <c r="E15" s="23" t="s">
        <v>8</v>
      </c>
      <c r="F15" s="11">
        <v>15.68</v>
      </c>
      <c r="G15" s="11"/>
    </row>
    <row r="16" spans="2:7" ht="30" x14ac:dyDescent="0.25">
      <c r="B16" s="32"/>
      <c r="C16" s="10" t="s">
        <v>8</v>
      </c>
      <c r="D16" s="10" t="s">
        <v>29</v>
      </c>
      <c r="E16" s="24"/>
      <c r="F16" s="11">
        <v>17.54</v>
      </c>
      <c r="G16" s="11"/>
    </row>
    <row r="17" spans="2:7" ht="30" x14ac:dyDescent="0.25">
      <c r="B17" s="32"/>
      <c r="C17" s="10"/>
      <c r="D17" s="10" t="s">
        <v>30</v>
      </c>
      <c r="E17" s="24"/>
      <c r="F17" s="11">
        <v>0.27</v>
      </c>
      <c r="G17" s="11"/>
    </row>
    <row r="18" spans="2:7" ht="30" x14ac:dyDescent="0.25">
      <c r="B18" s="32"/>
      <c r="C18" s="10"/>
      <c r="D18" s="10" t="s">
        <v>31</v>
      </c>
      <c r="E18" s="24"/>
      <c r="F18" s="11">
        <v>21.57</v>
      </c>
      <c r="G18" s="11"/>
    </row>
    <row r="19" spans="2:7" ht="30" x14ac:dyDescent="0.25">
      <c r="B19" s="32"/>
      <c r="C19" s="10"/>
      <c r="D19" s="10" t="s">
        <v>32</v>
      </c>
      <c r="E19" s="24"/>
      <c r="F19" s="11">
        <v>4.96</v>
      </c>
      <c r="G19" s="11"/>
    </row>
    <row r="20" spans="2:7" ht="30" x14ac:dyDescent="0.25">
      <c r="B20" s="32"/>
      <c r="C20" s="10"/>
      <c r="D20" s="10" t="s">
        <v>33</v>
      </c>
      <c r="E20" s="24"/>
      <c r="F20" s="11">
        <v>18.66</v>
      </c>
      <c r="G20" s="11"/>
    </row>
    <row r="21" spans="2:7" ht="30" x14ac:dyDescent="0.25">
      <c r="B21" s="32"/>
      <c r="C21" s="10"/>
      <c r="D21" s="10" t="s">
        <v>34</v>
      </c>
      <c r="E21" s="24"/>
      <c r="F21" s="11">
        <v>3.94</v>
      </c>
      <c r="G21" s="11"/>
    </row>
    <row r="22" spans="2:7" ht="30" x14ac:dyDescent="0.25">
      <c r="B22" s="32"/>
      <c r="C22" s="10"/>
      <c r="D22" s="10" t="s">
        <v>35</v>
      </c>
      <c r="E22" s="24"/>
      <c r="F22" s="11">
        <v>9.06</v>
      </c>
      <c r="G22" s="11"/>
    </row>
    <row r="23" spans="2:7" ht="30" x14ac:dyDescent="0.25">
      <c r="B23" s="32"/>
      <c r="C23" s="10"/>
      <c r="D23" s="10" t="s">
        <v>36</v>
      </c>
      <c r="E23" s="24"/>
      <c r="F23" s="11">
        <v>22.88</v>
      </c>
      <c r="G23" s="11"/>
    </row>
    <row r="24" spans="2:7" ht="30" x14ac:dyDescent="0.25">
      <c r="B24" s="32"/>
      <c r="C24" s="10"/>
      <c r="D24" s="10" t="s">
        <v>37</v>
      </c>
      <c r="E24" s="24"/>
      <c r="F24" s="11">
        <v>43.52</v>
      </c>
      <c r="G24" s="11"/>
    </row>
    <row r="25" spans="2:7" ht="30" x14ac:dyDescent="0.25">
      <c r="B25" s="32"/>
      <c r="C25" s="10"/>
      <c r="D25" s="10" t="s">
        <v>38</v>
      </c>
      <c r="E25" s="24"/>
      <c r="F25" s="11">
        <v>6.56</v>
      </c>
      <c r="G25" s="11"/>
    </row>
    <row r="26" spans="2:7" ht="30" x14ac:dyDescent="0.25">
      <c r="B26" s="33"/>
      <c r="C26" s="10"/>
      <c r="D26" s="10" t="s">
        <v>39</v>
      </c>
      <c r="E26" s="25"/>
      <c r="F26" s="11">
        <v>3.41</v>
      </c>
      <c r="G26" s="11">
        <f>SUM(F7:F26)</f>
        <v>1889.0300000000002</v>
      </c>
    </row>
    <row r="27" spans="2:7" ht="30" x14ac:dyDescent="0.25">
      <c r="B27" s="31">
        <v>2</v>
      </c>
      <c r="C27" s="10" t="s">
        <v>9</v>
      </c>
      <c r="D27" s="10" t="s">
        <v>40</v>
      </c>
      <c r="E27" s="23" t="s">
        <v>9</v>
      </c>
      <c r="F27" s="11">
        <v>31.44</v>
      </c>
      <c r="G27" s="11"/>
    </row>
    <row r="28" spans="2:7" ht="30" x14ac:dyDescent="0.25">
      <c r="B28" s="33"/>
      <c r="C28" s="10"/>
      <c r="D28" s="10" t="s">
        <v>41</v>
      </c>
      <c r="E28" s="25"/>
      <c r="F28" s="11">
        <v>47.5</v>
      </c>
      <c r="G28" s="11">
        <f>SUM(F27:F28)</f>
        <v>78.94</v>
      </c>
    </row>
    <row r="29" spans="2:7" ht="30" x14ac:dyDescent="0.25">
      <c r="B29" s="31">
        <v>3</v>
      </c>
      <c r="C29" s="10" t="s">
        <v>10</v>
      </c>
      <c r="D29" s="10" t="s">
        <v>42</v>
      </c>
      <c r="E29" s="10" t="s">
        <v>10</v>
      </c>
      <c r="F29" s="11">
        <v>407.85</v>
      </c>
      <c r="G29" s="11"/>
    </row>
    <row r="30" spans="2:7" ht="30" x14ac:dyDescent="0.25">
      <c r="B30" s="32"/>
      <c r="C30" s="10" t="s">
        <v>11</v>
      </c>
      <c r="D30" s="10" t="s">
        <v>43</v>
      </c>
      <c r="E30" s="23" t="s">
        <v>11</v>
      </c>
      <c r="F30" s="11">
        <v>36.67</v>
      </c>
      <c r="G30" s="11"/>
    </row>
    <row r="31" spans="2:7" ht="30" x14ac:dyDescent="0.25">
      <c r="B31" s="32"/>
      <c r="C31" s="10"/>
      <c r="D31" s="10" t="s">
        <v>44</v>
      </c>
      <c r="E31" s="24"/>
      <c r="F31" s="11">
        <v>74.58</v>
      </c>
      <c r="G31" s="11"/>
    </row>
    <row r="32" spans="2:7" x14ac:dyDescent="0.25">
      <c r="B32" s="32"/>
      <c r="C32" s="10"/>
      <c r="D32" s="10" t="s">
        <v>45</v>
      </c>
      <c r="E32" s="24"/>
      <c r="F32" s="11">
        <v>8</v>
      </c>
      <c r="G32" s="11"/>
    </row>
    <row r="33" spans="2:7" ht="30" x14ac:dyDescent="0.25">
      <c r="B33" s="32"/>
      <c r="C33" s="10"/>
      <c r="D33" s="10" t="s">
        <v>46</v>
      </c>
      <c r="E33" s="24"/>
      <c r="F33" s="11">
        <v>16.32</v>
      </c>
      <c r="G33" s="11"/>
    </row>
    <row r="34" spans="2:7" ht="30" x14ac:dyDescent="0.25">
      <c r="B34" s="32"/>
      <c r="C34" s="10"/>
      <c r="D34" s="10" t="s">
        <v>47</v>
      </c>
      <c r="E34" s="24"/>
      <c r="F34" s="11">
        <v>4.9000000000000004</v>
      </c>
      <c r="G34" s="11"/>
    </row>
    <row r="35" spans="2:7" ht="30" x14ac:dyDescent="0.25">
      <c r="B35" s="33"/>
      <c r="C35" s="10"/>
      <c r="D35" s="10" t="s">
        <v>48</v>
      </c>
      <c r="E35" s="25"/>
      <c r="F35" s="11">
        <v>5.0199999999999996</v>
      </c>
      <c r="G35" s="11">
        <f>SUM(F29:F35)</f>
        <v>553.34</v>
      </c>
    </row>
    <row r="36" spans="2:7" x14ac:dyDescent="0.25">
      <c r="B36" s="31">
        <v>4</v>
      </c>
      <c r="C36" s="10" t="s">
        <v>12</v>
      </c>
      <c r="D36" s="10" t="s">
        <v>49</v>
      </c>
      <c r="E36" s="23" t="s">
        <v>12</v>
      </c>
      <c r="F36" s="11">
        <v>12.3</v>
      </c>
      <c r="G36" s="11"/>
    </row>
    <row r="37" spans="2:7" x14ac:dyDescent="0.25">
      <c r="B37" s="33"/>
      <c r="C37" s="10"/>
      <c r="D37" s="10" t="s">
        <v>50</v>
      </c>
      <c r="E37" s="25"/>
      <c r="F37" s="11">
        <v>10.53</v>
      </c>
      <c r="G37" s="11">
        <f>SUM(F36:F37)</f>
        <v>22.83</v>
      </c>
    </row>
    <row r="38" spans="2:7" ht="30" x14ac:dyDescent="0.25">
      <c r="B38" s="31">
        <v>5</v>
      </c>
      <c r="C38" s="10" t="s">
        <v>13</v>
      </c>
      <c r="D38" s="10" t="s">
        <v>51</v>
      </c>
      <c r="E38" s="23" t="s">
        <v>13</v>
      </c>
      <c r="F38" s="11">
        <v>21.29</v>
      </c>
      <c r="G38" s="11"/>
    </row>
    <row r="39" spans="2:7" ht="30" x14ac:dyDescent="0.25">
      <c r="B39" s="33"/>
      <c r="C39" s="10"/>
      <c r="D39" s="10" t="s">
        <v>52</v>
      </c>
      <c r="E39" s="25"/>
      <c r="F39" s="11">
        <v>31.25</v>
      </c>
      <c r="G39" s="11">
        <f>SUM(F38:F39)</f>
        <v>52.54</v>
      </c>
    </row>
    <row r="40" spans="2:7" ht="30" x14ac:dyDescent="0.25">
      <c r="B40" s="31">
        <v>6</v>
      </c>
      <c r="C40" s="10" t="s">
        <v>14</v>
      </c>
      <c r="D40" s="10" t="s">
        <v>53</v>
      </c>
      <c r="E40" s="10" t="s">
        <v>14</v>
      </c>
      <c r="F40" s="11">
        <v>67.22</v>
      </c>
      <c r="G40" s="11"/>
    </row>
    <row r="41" spans="2:7" ht="30" x14ac:dyDescent="0.25">
      <c r="B41" s="32"/>
      <c r="C41" s="10" t="s">
        <v>15</v>
      </c>
      <c r="D41" s="10" t="s">
        <v>54</v>
      </c>
      <c r="E41" s="23" t="s">
        <v>15</v>
      </c>
      <c r="F41" s="11">
        <v>19.010000000000002</v>
      </c>
      <c r="G41" s="11"/>
    </row>
    <row r="42" spans="2:7" ht="30" x14ac:dyDescent="0.25">
      <c r="B42" s="32"/>
      <c r="C42" s="10"/>
      <c r="D42" s="10" t="s">
        <v>55</v>
      </c>
      <c r="E42" s="24"/>
      <c r="F42" s="11">
        <v>56.05</v>
      </c>
      <c r="G42" s="11"/>
    </row>
    <row r="43" spans="2:7" ht="30" x14ac:dyDescent="0.25">
      <c r="B43" s="32"/>
      <c r="C43" s="10"/>
      <c r="D43" s="10" t="s">
        <v>56</v>
      </c>
      <c r="E43" s="24"/>
      <c r="F43" s="11">
        <v>16.600000000000001</v>
      </c>
      <c r="G43" s="11"/>
    </row>
    <row r="44" spans="2:7" ht="30" x14ac:dyDescent="0.25">
      <c r="B44" s="33"/>
      <c r="C44" s="10"/>
      <c r="D44" s="10" t="s">
        <v>57</v>
      </c>
      <c r="E44" s="25"/>
      <c r="F44" s="11">
        <v>176.73</v>
      </c>
      <c r="G44" s="11">
        <f>SUM(F40:F44)</f>
        <v>335.61</v>
      </c>
    </row>
    <row r="45" spans="2:7" ht="30" x14ac:dyDescent="0.25">
      <c r="B45" s="31">
        <v>7</v>
      </c>
      <c r="C45" s="10" t="s">
        <v>16</v>
      </c>
      <c r="D45" s="10" t="s">
        <v>58</v>
      </c>
      <c r="E45" s="10" t="s">
        <v>16</v>
      </c>
      <c r="F45" s="11">
        <v>210.81</v>
      </c>
      <c r="G45" s="11"/>
    </row>
    <row r="46" spans="2:7" ht="30" x14ac:dyDescent="0.25">
      <c r="B46" s="32"/>
      <c r="C46" s="10" t="s">
        <v>17</v>
      </c>
      <c r="D46" s="10" t="s">
        <v>59</v>
      </c>
      <c r="E46" s="10" t="s">
        <v>17</v>
      </c>
      <c r="F46" s="11">
        <v>11.95</v>
      </c>
      <c r="G46" s="11">
        <f>SUM(F45:F46)</f>
        <v>222.76</v>
      </c>
    </row>
    <row r="47" spans="2:7" ht="30" x14ac:dyDescent="0.25">
      <c r="B47" s="32"/>
      <c r="C47" s="10" t="s">
        <v>115</v>
      </c>
      <c r="D47" s="10" t="s">
        <v>130</v>
      </c>
      <c r="E47" s="10" t="s">
        <v>115</v>
      </c>
      <c r="F47" s="11">
        <v>49.21</v>
      </c>
      <c r="G47" s="11"/>
    </row>
    <row r="48" spans="2:7" ht="30" x14ac:dyDescent="0.25">
      <c r="B48" s="32"/>
      <c r="C48" s="10" t="s">
        <v>116</v>
      </c>
      <c r="D48" s="10" t="s">
        <v>131</v>
      </c>
      <c r="E48" s="23" t="s">
        <v>116</v>
      </c>
      <c r="F48" s="11">
        <v>9.59</v>
      </c>
      <c r="G48" s="11"/>
    </row>
    <row r="49" spans="2:7" ht="30" x14ac:dyDescent="0.25">
      <c r="B49" s="32"/>
      <c r="C49" s="10"/>
      <c r="D49" s="10" t="s">
        <v>132</v>
      </c>
      <c r="E49" s="24"/>
      <c r="F49" s="11">
        <v>6.98</v>
      </c>
      <c r="G49" s="11"/>
    </row>
    <row r="50" spans="2:7" ht="30" x14ac:dyDescent="0.25">
      <c r="B50" s="32"/>
      <c r="C50" s="10"/>
      <c r="D50" s="10" t="s">
        <v>133</v>
      </c>
      <c r="E50" s="24"/>
      <c r="F50" s="11">
        <v>3.02</v>
      </c>
      <c r="G50" s="11"/>
    </row>
    <row r="51" spans="2:7" ht="30" x14ac:dyDescent="0.25">
      <c r="B51" s="32"/>
      <c r="C51" s="10"/>
      <c r="D51" s="10" t="s">
        <v>134</v>
      </c>
      <c r="E51" s="25"/>
      <c r="F51" s="11">
        <v>18.96</v>
      </c>
      <c r="G51" s="11">
        <f>SUM(F47:F51)</f>
        <v>87.759999999999991</v>
      </c>
    </row>
    <row r="52" spans="2:7" ht="30" x14ac:dyDescent="0.25">
      <c r="B52" s="32"/>
      <c r="C52" s="10" t="s">
        <v>117</v>
      </c>
      <c r="D52" s="10" t="s">
        <v>135</v>
      </c>
      <c r="E52" s="10" t="s">
        <v>117</v>
      </c>
      <c r="F52" s="11">
        <v>174.83</v>
      </c>
      <c r="G52" s="11">
        <f>F52</f>
        <v>174.83</v>
      </c>
    </row>
    <row r="53" spans="2:7" x14ac:dyDescent="0.25">
      <c r="B53" s="32"/>
      <c r="C53" s="10" t="s">
        <v>118</v>
      </c>
      <c r="D53" s="10"/>
      <c r="E53" s="10" t="s">
        <v>118</v>
      </c>
      <c r="F53" s="11"/>
      <c r="G53" s="11"/>
    </row>
    <row r="54" spans="2:7" ht="30" x14ac:dyDescent="0.25">
      <c r="B54" s="32"/>
      <c r="C54" s="10" t="s">
        <v>136</v>
      </c>
      <c r="D54" s="10" t="s">
        <v>138</v>
      </c>
      <c r="E54" s="10" t="s">
        <v>136</v>
      </c>
      <c r="F54" s="11">
        <v>54.73</v>
      </c>
      <c r="G54" s="11"/>
    </row>
    <row r="55" spans="2:7" ht="30" x14ac:dyDescent="0.25">
      <c r="B55" s="32"/>
      <c r="C55" s="10" t="s">
        <v>137</v>
      </c>
      <c r="D55" s="10" t="s">
        <v>139</v>
      </c>
      <c r="E55" s="23" t="s">
        <v>137</v>
      </c>
      <c r="F55" s="11">
        <v>25.66</v>
      </c>
      <c r="G55" s="11"/>
    </row>
    <row r="56" spans="2:7" ht="45" x14ac:dyDescent="0.25">
      <c r="B56" s="32"/>
      <c r="C56" s="10"/>
      <c r="D56" s="10" t="s">
        <v>140</v>
      </c>
      <c r="E56" s="24"/>
      <c r="F56" s="11">
        <v>143.72999999999999</v>
      </c>
      <c r="G56" s="11"/>
    </row>
    <row r="57" spans="2:7" x14ac:dyDescent="0.25">
      <c r="B57" s="32"/>
      <c r="C57" s="10"/>
      <c r="D57" s="10" t="s">
        <v>141</v>
      </c>
      <c r="E57" s="24"/>
      <c r="F57" s="11">
        <v>8.64</v>
      </c>
      <c r="G57" s="11"/>
    </row>
    <row r="58" spans="2:7" ht="30" x14ac:dyDescent="0.25">
      <c r="B58" s="32"/>
      <c r="C58" s="10"/>
      <c r="D58" s="10" t="s">
        <v>142</v>
      </c>
      <c r="E58" s="24"/>
      <c r="F58" s="11">
        <v>53.84</v>
      </c>
      <c r="G58" s="11"/>
    </row>
    <row r="59" spans="2:7" x14ac:dyDescent="0.25">
      <c r="B59" s="32"/>
      <c r="C59" s="10"/>
      <c r="D59" s="10" t="s">
        <v>143</v>
      </c>
      <c r="E59" s="24"/>
      <c r="F59" s="11">
        <v>34.04</v>
      </c>
      <c r="G59" s="11"/>
    </row>
    <row r="60" spans="2:7" ht="30" x14ac:dyDescent="0.25">
      <c r="B60" s="32"/>
      <c r="C60" s="10"/>
      <c r="D60" s="10" t="s">
        <v>144</v>
      </c>
      <c r="E60" s="24"/>
      <c r="F60" s="11">
        <v>30.74</v>
      </c>
      <c r="G60" s="11"/>
    </row>
    <row r="61" spans="2:7" ht="30" x14ac:dyDescent="0.25">
      <c r="B61" s="32"/>
      <c r="C61" s="10"/>
      <c r="D61" s="10" t="s">
        <v>145</v>
      </c>
      <c r="E61" s="24"/>
      <c r="F61" s="11">
        <v>28.45</v>
      </c>
      <c r="G61" s="11"/>
    </row>
    <row r="62" spans="2:7" ht="30" x14ac:dyDescent="0.25">
      <c r="B62" s="33"/>
      <c r="C62" s="10"/>
      <c r="D62" s="10" t="s">
        <v>146</v>
      </c>
      <c r="E62" s="25"/>
      <c r="F62" s="11">
        <v>4.4400000000000004</v>
      </c>
      <c r="G62" s="11">
        <f>SUM(F54:F62)</f>
        <v>384.27000000000004</v>
      </c>
    </row>
    <row r="63" spans="2:7" ht="30" x14ac:dyDescent="0.25">
      <c r="B63" s="31">
        <v>8</v>
      </c>
      <c r="C63" s="10" t="s">
        <v>119</v>
      </c>
      <c r="D63" s="10" t="s">
        <v>147</v>
      </c>
      <c r="E63" s="10" t="s">
        <v>119</v>
      </c>
      <c r="F63" s="11">
        <v>68.209999999999994</v>
      </c>
      <c r="G63" s="11"/>
    </row>
    <row r="64" spans="2:7" ht="30" x14ac:dyDescent="0.25">
      <c r="B64" s="33"/>
      <c r="C64" s="10" t="s">
        <v>120</v>
      </c>
      <c r="D64" s="10" t="s">
        <v>148</v>
      </c>
      <c r="E64" s="10" t="s">
        <v>120</v>
      </c>
      <c r="F64" s="11">
        <v>16</v>
      </c>
      <c r="G64" s="11">
        <f>SUM(F63:F64)</f>
        <v>84.21</v>
      </c>
    </row>
    <row r="65" spans="2:7" ht="30" x14ac:dyDescent="0.25">
      <c r="B65" s="31">
        <v>9</v>
      </c>
      <c r="C65" s="10" t="s">
        <v>121</v>
      </c>
      <c r="D65" s="10" t="s">
        <v>149</v>
      </c>
      <c r="E65" s="10" t="s">
        <v>121</v>
      </c>
      <c r="F65" s="11">
        <v>106.47</v>
      </c>
      <c r="G65" s="11"/>
    </row>
    <row r="66" spans="2:7" ht="30" x14ac:dyDescent="0.25">
      <c r="B66" s="33"/>
      <c r="C66" s="10" t="s">
        <v>122</v>
      </c>
      <c r="D66" s="10" t="s">
        <v>150</v>
      </c>
      <c r="E66" s="10" t="s">
        <v>122</v>
      </c>
      <c r="F66" s="11">
        <v>6.64</v>
      </c>
      <c r="G66" s="11">
        <f>SUM(F65:F66)</f>
        <v>113.11</v>
      </c>
    </row>
    <row r="67" spans="2:7" ht="30" x14ac:dyDescent="0.25">
      <c r="B67" s="31">
        <v>10</v>
      </c>
      <c r="C67" s="10" t="s">
        <v>123</v>
      </c>
      <c r="D67" s="10" t="s">
        <v>151</v>
      </c>
      <c r="E67" s="10" t="s">
        <v>123</v>
      </c>
      <c r="F67" s="11">
        <v>229.46</v>
      </c>
      <c r="G67" s="11"/>
    </row>
    <row r="68" spans="2:7" ht="30" x14ac:dyDescent="0.25">
      <c r="B68" s="32"/>
      <c r="C68" s="10" t="s">
        <v>124</v>
      </c>
      <c r="D68" s="10" t="s">
        <v>152</v>
      </c>
      <c r="E68" s="30" t="s">
        <v>124</v>
      </c>
      <c r="F68" s="11">
        <v>15.42</v>
      </c>
      <c r="G68" s="11"/>
    </row>
    <row r="69" spans="2:7" ht="60" x14ac:dyDescent="0.25">
      <c r="B69" s="32"/>
      <c r="C69" s="10"/>
      <c r="D69" s="10" t="s">
        <v>153</v>
      </c>
      <c r="E69" s="30"/>
      <c r="F69" s="11">
        <v>13.65</v>
      </c>
      <c r="G69" s="11"/>
    </row>
    <row r="70" spans="2:7" x14ac:dyDescent="0.25">
      <c r="B70" s="32"/>
      <c r="C70" s="10"/>
      <c r="D70" s="10" t="s">
        <v>154</v>
      </c>
      <c r="E70" s="30"/>
      <c r="F70" s="11">
        <v>9.23</v>
      </c>
      <c r="G70" s="11"/>
    </row>
    <row r="71" spans="2:7" ht="30" x14ac:dyDescent="0.25">
      <c r="B71" s="32"/>
      <c r="C71" s="10"/>
      <c r="D71" s="10" t="s">
        <v>155</v>
      </c>
      <c r="E71" s="30"/>
      <c r="F71" s="11">
        <v>3.37</v>
      </c>
      <c r="G71" s="11"/>
    </row>
    <row r="72" spans="2:7" ht="45" x14ac:dyDescent="0.25">
      <c r="B72" s="33"/>
      <c r="C72" s="10"/>
      <c r="D72" s="10" t="s">
        <v>156</v>
      </c>
      <c r="E72" s="30"/>
      <c r="F72" s="11">
        <v>15.11</v>
      </c>
      <c r="G72" s="11">
        <f>SUM(F67:F72)</f>
        <v>286.24</v>
      </c>
    </row>
    <row r="73" spans="2:7" ht="30" x14ac:dyDescent="0.25">
      <c r="B73" s="31">
        <v>11</v>
      </c>
      <c r="C73" s="10" t="s">
        <v>125</v>
      </c>
      <c r="D73" s="10" t="s">
        <v>157</v>
      </c>
      <c r="E73" s="23" t="s">
        <v>125</v>
      </c>
      <c r="F73" s="11">
        <v>75.27</v>
      </c>
      <c r="G73" s="11"/>
    </row>
    <row r="74" spans="2:7" ht="30" x14ac:dyDescent="0.25">
      <c r="B74" s="33"/>
      <c r="C74" s="10"/>
      <c r="D74" s="10" t="s">
        <v>158</v>
      </c>
      <c r="E74" s="25"/>
      <c r="F74" s="11">
        <v>74.61</v>
      </c>
      <c r="G74" s="11">
        <f>SUM(F73:F74)</f>
        <v>149.88</v>
      </c>
    </row>
    <row r="75" spans="2:7" ht="30" x14ac:dyDescent="0.25">
      <c r="B75" s="31">
        <v>12</v>
      </c>
      <c r="C75" s="10" t="s">
        <v>126</v>
      </c>
      <c r="D75" s="10" t="s">
        <v>159</v>
      </c>
      <c r="E75" s="10" t="s">
        <v>126</v>
      </c>
      <c r="F75" s="11">
        <v>9.77</v>
      </c>
      <c r="G75" s="11"/>
    </row>
    <row r="76" spans="2:7" ht="30" x14ac:dyDescent="0.25">
      <c r="B76" s="33"/>
      <c r="C76" s="10" t="s">
        <v>127</v>
      </c>
      <c r="D76" s="10" t="s">
        <v>160</v>
      </c>
      <c r="E76" s="10" t="s">
        <v>127</v>
      </c>
      <c r="F76" s="11">
        <v>49.46</v>
      </c>
      <c r="G76" s="11">
        <f>SUM(F75:F76)</f>
        <v>59.230000000000004</v>
      </c>
    </row>
    <row r="77" spans="2:7" ht="30" x14ac:dyDescent="0.25">
      <c r="B77" s="31">
        <v>13</v>
      </c>
      <c r="C77" s="10" t="s">
        <v>128</v>
      </c>
      <c r="D77" s="10" t="s">
        <v>161</v>
      </c>
      <c r="E77" s="10" t="s">
        <v>128</v>
      </c>
      <c r="F77" s="11">
        <v>102.68</v>
      </c>
      <c r="G77" s="11"/>
    </row>
    <row r="78" spans="2:7" x14ac:dyDescent="0.25">
      <c r="B78" s="32"/>
      <c r="C78" s="10" t="s">
        <v>129</v>
      </c>
      <c r="D78" s="10" t="s">
        <v>162</v>
      </c>
      <c r="E78" s="10" t="s">
        <v>129</v>
      </c>
      <c r="F78" s="11">
        <v>87.82</v>
      </c>
      <c r="G78" s="11"/>
    </row>
    <row r="79" spans="2:7" x14ac:dyDescent="0.25">
      <c r="B79" s="32"/>
      <c r="C79" s="10"/>
      <c r="D79" s="10" t="s">
        <v>163</v>
      </c>
      <c r="E79" s="27" t="s">
        <v>213</v>
      </c>
      <c r="F79" s="11">
        <v>21.75</v>
      </c>
      <c r="G79" s="11">
        <f>SUM(F77:F79)</f>
        <v>212.25</v>
      </c>
    </row>
    <row r="80" spans="2:7" ht="30" x14ac:dyDescent="0.25">
      <c r="B80" s="32"/>
      <c r="C80" s="10" t="s">
        <v>213</v>
      </c>
      <c r="D80" s="10" t="s">
        <v>60</v>
      </c>
      <c r="E80" s="28"/>
      <c r="F80" s="11">
        <v>1.1100000000000001</v>
      </c>
      <c r="G80" s="11"/>
    </row>
    <row r="81" spans="2:7" x14ac:dyDescent="0.25">
      <c r="B81" s="32"/>
      <c r="C81" s="10"/>
      <c r="D81" s="10" t="s">
        <v>61</v>
      </c>
      <c r="E81" s="28"/>
      <c r="F81" s="11">
        <v>7.21</v>
      </c>
      <c r="G81" s="11"/>
    </row>
    <row r="82" spans="2:7" ht="30" x14ac:dyDescent="0.25">
      <c r="B82" s="32"/>
      <c r="C82" s="10"/>
      <c r="D82" s="10" t="s">
        <v>62</v>
      </c>
      <c r="E82" s="28"/>
      <c r="F82" s="11">
        <v>5.82</v>
      </c>
      <c r="G82" s="11"/>
    </row>
    <row r="83" spans="2:7" ht="30" x14ac:dyDescent="0.25">
      <c r="B83" s="32"/>
      <c r="C83" s="10"/>
      <c r="D83" s="10" t="s">
        <v>63</v>
      </c>
      <c r="E83" s="28"/>
      <c r="F83" s="11">
        <v>3.58</v>
      </c>
      <c r="G83" s="11"/>
    </row>
    <row r="84" spans="2:7" ht="30" x14ac:dyDescent="0.25">
      <c r="B84" s="32"/>
      <c r="C84" s="10"/>
      <c r="D84" s="10" t="s">
        <v>64</v>
      </c>
      <c r="E84" s="28"/>
      <c r="F84" s="11">
        <v>1.79</v>
      </c>
      <c r="G84" s="11"/>
    </row>
    <row r="85" spans="2:7" x14ac:dyDescent="0.25">
      <c r="B85" s="32"/>
      <c r="C85" s="10"/>
      <c r="D85" s="10" t="s">
        <v>65</v>
      </c>
      <c r="E85" s="28"/>
      <c r="F85" s="11">
        <v>0.04</v>
      </c>
      <c r="G85" s="11"/>
    </row>
    <row r="86" spans="2:7" ht="30" x14ac:dyDescent="0.25">
      <c r="B86" s="32"/>
      <c r="C86" s="10"/>
      <c r="D86" s="10" t="s">
        <v>66</v>
      </c>
      <c r="E86" s="28"/>
      <c r="F86" s="11">
        <v>5.75</v>
      </c>
      <c r="G86" s="11"/>
    </row>
    <row r="87" spans="2:7" ht="30" x14ac:dyDescent="0.25">
      <c r="B87" s="32"/>
      <c r="C87" s="10"/>
      <c r="D87" s="10" t="s">
        <v>67</v>
      </c>
      <c r="E87" s="28"/>
      <c r="F87" s="11">
        <v>2.15</v>
      </c>
      <c r="G87" s="11"/>
    </row>
    <row r="88" spans="2:7" ht="30" x14ac:dyDescent="0.25">
      <c r="B88" s="32"/>
      <c r="C88" s="10"/>
      <c r="D88" s="10" t="s">
        <v>68</v>
      </c>
      <c r="E88" s="28"/>
      <c r="F88" s="11">
        <v>0.69</v>
      </c>
      <c r="G88" s="11"/>
    </row>
    <row r="89" spans="2:7" ht="30" x14ac:dyDescent="0.25">
      <c r="B89" s="32"/>
      <c r="C89" s="10"/>
      <c r="D89" s="10" t="s">
        <v>69</v>
      </c>
      <c r="E89" s="28"/>
      <c r="F89" s="11">
        <v>2.23</v>
      </c>
      <c r="G89" s="11"/>
    </row>
    <row r="90" spans="2:7" ht="30" x14ac:dyDescent="0.25">
      <c r="B90" s="32"/>
      <c r="C90" s="10"/>
      <c r="D90" s="10" t="s">
        <v>70</v>
      </c>
      <c r="E90" s="28"/>
      <c r="F90" s="11">
        <v>2.0499999999999998</v>
      </c>
      <c r="G90" s="11"/>
    </row>
    <row r="91" spans="2:7" x14ac:dyDescent="0.25">
      <c r="B91" s="32"/>
      <c r="C91" s="10"/>
      <c r="D91" s="10" t="s">
        <v>71</v>
      </c>
      <c r="E91" s="28"/>
      <c r="F91" s="11">
        <v>3.44</v>
      </c>
      <c r="G91" s="11"/>
    </row>
    <row r="92" spans="2:7" ht="30" x14ac:dyDescent="0.25">
      <c r="B92" s="32"/>
      <c r="C92" s="10"/>
      <c r="D92" s="10" t="s">
        <v>72</v>
      </c>
      <c r="E92" s="28"/>
      <c r="F92" s="11">
        <v>1.94</v>
      </c>
      <c r="G92" s="11"/>
    </row>
    <row r="93" spans="2:7" ht="30" x14ac:dyDescent="0.25">
      <c r="B93" s="32"/>
      <c r="C93" s="10"/>
      <c r="D93" s="10" t="s">
        <v>73</v>
      </c>
      <c r="E93" s="28"/>
      <c r="F93" s="11">
        <v>5.85</v>
      </c>
      <c r="G93" s="11"/>
    </row>
    <row r="94" spans="2:7" ht="30" x14ac:dyDescent="0.25">
      <c r="B94" s="32"/>
      <c r="C94" s="10"/>
      <c r="D94" s="10" t="s">
        <v>74</v>
      </c>
      <c r="E94" s="28"/>
      <c r="F94" s="11">
        <v>0.96</v>
      </c>
      <c r="G94" s="11"/>
    </row>
    <row r="95" spans="2:7" ht="30" x14ac:dyDescent="0.25">
      <c r="B95" s="32"/>
      <c r="C95" s="10"/>
      <c r="D95" s="10" t="s">
        <v>75</v>
      </c>
      <c r="E95" s="28"/>
      <c r="F95" s="11">
        <v>2.37</v>
      </c>
      <c r="G95" s="11"/>
    </row>
    <row r="96" spans="2:7" x14ac:dyDescent="0.25">
      <c r="B96" s="32"/>
      <c r="C96" s="10"/>
      <c r="D96" s="10" t="s">
        <v>76</v>
      </c>
      <c r="E96" s="28"/>
      <c r="F96" s="11">
        <v>2.42</v>
      </c>
      <c r="G96" s="11"/>
    </row>
    <row r="97" spans="2:7" ht="30" x14ac:dyDescent="0.25">
      <c r="B97" s="32"/>
      <c r="C97" s="10"/>
      <c r="D97" s="10" t="s">
        <v>77</v>
      </c>
      <c r="E97" s="28"/>
      <c r="F97" s="11">
        <v>2.73</v>
      </c>
      <c r="G97" s="11"/>
    </row>
    <row r="98" spans="2:7" x14ac:dyDescent="0.25">
      <c r="B98" s="32"/>
      <c r="C98" s="10"/>
      <c r="D98" s="10" t="s">
        <v>78</v>
      </c>
      <c r="E98" s="28"/>
      <c r="F98" s="11">
        <v>7.83</v>
      </c>
      <c r="G98" s="11"/>
    </row>
    <row r="99" spans="2:7" ht="30" x14ac:dyDescent="0.25">
      <c r="B99" s="32"/>
      <c r="C99" s="10"/>
      <c r="D99" s="10" t="s">
        <v>79</v>
      </c>
      <c r="E99" s="28"/>
      <c r="F99" s="11">
        <v>0.53</v>
      </c>
      <c r="G99" s="11"/>
    </row>
    <row r="100" spans="2:7" ht="30" x14ac:dyDescent="0.25">
      <c r="B100" s="32"/>
      <c r="C100" s="10"/>
      <c r="D100" s="10" t="s">
        <v>80</v>
      </c>
      <c r="E100" s="28"/>
      <c r="F100" s="11">
        <v>0.95</v>
      </c>
      <c r="G100" s="11"/>
    </row>
    <row r="101" spans="2:7" ht="30" x14ac:dyDescent="0.25">
      <c r="B101" s="32"/>
      <c r="C101" s="10"/>
      <c r="D101" s="10" t="s">
        <v>81</v>
      </c>
      <c r="E101" s="28"/>
      <c r="F101" s="11">
        <v>0.17</v>
      </c>
      <c r="G101" s="11"/>
    </row>
    <row r="102" spans="2:7" ht="30" x14ac:dyDescent="0.25">
      <c r="B102" s="32"/>
      <c r="C102" s="10"/>
      <c r="D102" s="10" t="s">
        <v>82</v>
      </c>
      <c r="E102" s="28"/>
      <c r="F102" s="11">
        <v>0.28000000000000003</v>
      </c>
      <c r="G102" s="11"/>
    </row>
    <row r="103" spans="2:7" ht="30" x14ac:dyDescent="0.25">
      <c r="B103" s="32"/>
      <c r="C103" s="10"/>
      <c r="D103" s="10" t="s">
        <v>84</v>
      </c>
      <c r="E103" s="28"/>
      <c r="F103" s="11">
        <v>0.84</v>
      </c>
      <c r="G103" s="11"/>
    </row>
    <row r="104" spans="2:7" ht="45" x14ac:dyDescent="0.25">
      <c r="B104" s="32"/>
      <c r="C104" s="10"/>
      <c r="D104" s="10" t="s">
        <v>83</v>
      </c>
      <c r="E104" s="28"/>
      <c r="F104" s="11">
        <v>0.35</v>
      </c>
      <c r="G104" s="11"/>
    </row>
    <row r="105" spans="2:7" ht="30" x14ac:dyDescent="0.25">
      <c r="B105" s="32"/>
      <c r="C105" s="10"/>
      <c r="D105" s="10" t="s">
        <v>85</v>
      </c>
      <c r="E105" s="28"/>
      <c r="F105" s="11">
        <v>0.18</v>
      </c>
      <c r="G105" s="11"/>
    </row>
    <row r="106" spans="2:7" ht="30" x14ac:dyDescent="0.25">
      <c r="B106" s="32"/>
      <c r="C106" s="10"/>
      <c r="D106" s="10" t="s">
        <v>86</v>
      </c>
      <c r="E106" s="28"/>
      <c r="F106" s="11">
        <v>1.35</v>
      </c>
      <c r="G106" s="11"/>
    </row>
    <row r="107" spans="2:7" ht="30" x14ac:dyDescent="0.25">
      <c r="B107" s="32"/>
      <c r="C107" s="10"/>
      <c r="D107" s="10" t="s">
        <v>87</v>
      </c>
      <c r="E107" s="28"/>
      <c r="F107" s="11">
        <v>2.9</v>
      </c>
      <c r="G107" s="11"/>
    </row>
    <row r="108" spans="2:7" x14ac:dyDescent="0.25">
      <c r="B108" s="32"/>
      <c r="C108" s="10"/>
      <c r="D108" s="10" t="s">
        <v>88</v>
      </c>
      <c r="E108" s="28"/>
      <c r="F108" s="11">
        <v>0.9</v>
      </c>
      <c r="G108" s="11"/>
    </row>
    <row r="109" spans="2:7" x14ac:dyDescent="0.25">
      <c r="B109" s="32"/>
      <c r="C109" s="10"/>
      <c r="D109" s="10" t="s">
        <v>89</v>
      </c>
      <c r="E109" s="28"/>
      <c r="F109" s="11">
        <v>3.4</v>
      </c>
      <c r="G109" s="11"/>
    </row>
    <row r="110" spans="2:7" ht="30" x14ac:dyDescent="0.25">
      <c r="B110" s="32"/>
      <c r="C110" s="10"/>
      <c r="D110" s="10" t="s">
        <v>90</v>
      </c>
      <c r="E110" s="28"/>
      <c r="F110" s="11">
        <v>0.14000000000000001</v>
      </c>
      <c r="G110" s="11"/>
    </row>
    <row r="111" spans="2:7" ht="30" x14ac:dyDescent="0.25">
      <c r="B111" s="32"/>
      <c r="C111" s="10"/>
      <c r="D111" s="10" t="s">
        <v>91</v>
      </c>
      <c r="E111" s="28"/>
      <c r="F111" s="11">
        <v>0.05</v>
      </c>
      <c r="G111" s="11"/>
    </row>
    <row r="112" spans="2:7" ht="30" x14ac:dyDescent="0.25">
      <c r="B112" s="32"/>
      <c r="C112" s="10"/>
      <c r="D112" s="10" t="s">
        <v>93</v>
      </c>
      <c r="E112" s="28"/>
      <c r="F112" s="11">
        <v>0.35</v>
      </c>
      <c r="G112" s="11"/>
    </row>
    <row r="113" spans="2:7" x14ac:dyDescent="0.25">
      <c r="B113" s="32"/>
      <c r="C113" s="10"/>
      <c r="D113" s="10" t="s">
        <v>92</v>
      </c>
      <c r="E113" s="28"/>
      <c r="F113" s="11">
        <v>0.48</v>
      </c>
      <c r="G113" s="11"/>
    </row>
    <row r="114" spans="2:7" ht="30" x14ac:dyDescent="0.25">
      <c r="B114" s="32"/>
      <c r="C114" s="10"/>
      <c r="D114" s="10" t="s">
        <v>94</v>
      </c>
      <c r="E114" s="28"/>
      <c r="F114" s="11">
        <v>3.14</v>
      </c>
      <c r="G114" s="11"/>
    </row>
    <row r="115" spans="2:7" ht="30" x14ac:dyDescent="0.25">
      <c r="B115" s="32"/>
      <c r="C115" s="10"/>
      <c r="D115" s="10" t="s">
        <v>95</v>
      </c>
      <c r="E115" s="28"/>
      <c r="F115" s="11">
        <v>0.64</v>
      </c>
      <c r="G115" s="11"/>
    </row>
    <row r="116" spans="2:7" ht="30" x14ac:dyDescent="0.25">
      <c r="B116" s="32"/>
      <c r="C116" s="10"/>
      <c r="D116" s="10" t="s">
        <v>96</v>
      </c>
      <c r="E116" s="28"/>
      <c r="F116" s="11">
        <v>1.89</v>
      </c>
      <c r="G116" s="11"/>
    </row>
    <row r="117" spans="2:7" ht="30" x14ac:dyDescent="0.25">
      <c r="B117" s="32"/>
      <c r="C117" s="10"/>
      <c r="D117" s="10" t="s">
        <v>97</v>
      </c>
      <c r="E117" s="28"/>
      <c r="F117" s="11">
        <v>0.45</v>
      </c>
      <c r="G117" s="11"/>
    </row>
    <row r="118" spans="2:7" x14ac:dyDescent="0.25">
      <c r="B118" s="32"/>
      <c r="C118" s="10"/>
      <c r="D118" s="10" t="s">
        <v>98</v>
      </c>
      <c r="E118" s="28"/>
      <c r="F118" s="11">
        <v>0.93</v>
      </c>
      <c r="G118" s="11"/>
    </row>
    <row r="119" spans="2:7" ht="45" x14ac:dyDescent="0.25">
      <c r="B119" s="32"/>
      <c r="C119" s="10"/>
      <c r="D119" s="10" t="s">
        <v>99</v>
      </c>
      <c r="E119" s="28"/>
      <c r="F119" s="11">
        <v>0.02</v>
      </c>
      <c r="G119" s="11"/>
    </row>
    <row r="120" spans="2:7" ht="30" x14ac:dyDescent="0.25">
      <c r="B120" s="32"/>
      <c r="C120" s="10"/>
      <c r="D120" s="10" t="s">
        <v>100</v>
      </c>
      <c r="E120" s="28"/>
      <c r="F120" s="11">
        <v>0.87</v>
      </c>
      <c r="G120" s="11"/>
    </row>
    <row r="121" spans="2:7" ht="30" x14ac:dyDescent="0.25">
      <c r="B121" s="32"/>
      <c r="C121" s="10"/>
      <c r="D121" s="10" t="s">
        <v>101</v>
      </c>
      <c r="E121" s="28"/>
      <c r="F121" s="11">
        <v>0.02</v>
      </c>
      <c r="G121" s="11"/>
    </row>
    <row r="122" spans="2:7" ht="30" x14ac:dyDescent="0.25">
      <c r="B122" s="32"/>
      <c r="C122" s="10"/>
      <c r="D122" s="10" t="s">
        <v>102</v>
      </c>
      <c r="E122" s="28"/>
      <c r="F122" s="11">
        <v>3.68</v>
      </c>
      <c r="G122" s="11"/>
    </row>
    <row r="123" spans="2:7" ht="30" x14ac:dyDescent="0.25">
      <c r="B123" s="32"/>
      <c r="C123" s="10"/>
      <c r="D123" s="10" t="s">
        <v>103</v>
      </c>
      <c r="E123" s="28"/>
      <c r="F123" s="11">
        <v>0.1</v>
      </c>
      <c r="G123" s="11"/>
    </row>
    <row r="124" spans="2:7" ht="30" x14ac:dyDescent="0.25">
      <c r="B124" s="32"/>
      <c r="C124" s="10"/>
      <c r="D124" s="10" t="s">
        <v>104</v>
      </c>
      <c r="E124" s="28"/>
      <c r="F124" s="11">
        <v>0.84</v>
      </c>
      <c r="G124" s="11"/>
    </row>
    <row r="125" spans="2:7" ht="30" x14ac:dyDescent="0.25">
      <c r="B125" s="32"/>
      <c r="C125" s="10"/>
      <c r="D125" s="10" t="s">
        <v>105</v>
      </c>
      <c r="E125" s="28"/>
      <c r="F125" s="11">
        <v>2.41</v>
      </c>
      <c r="G125" s="11"/>
    </row>
    <row r="126" spans="2:7" ht="30" x14ac:dyDescent="0.25">
      <c r="B126" s="32"/>
      <c r="C126" s="10"/>
      <c r="D126" s="10" t="s">
        <v>106</v>
      </c>
      <c r="E126" s="28"/>
      <c r="F126" s="11">
        <v>0.01</v>
      </c>
      <c r="G126" s="11"/>
    </row>
    <row r="127" spans="2:7" ht="30" x14ac:dyDescent="0.25">
      <c r="B127" s="32"/>
      <c r="C127" s="10"/>
      <c r="D127" s="10" t="s">
        <v>107</v>
      </c>
      <c r="E127" s="28"/>
      <c r="F127" s="11">
        <v>0.28000000000000003</v>
      </c>
      <c r="G127" s="11"/>
    </row>
    <row r="128" spans="2:7" ht="30" x14ac:dyDescent="0.25">
      <c r="B128" s="32"/>
      <c r="C128" s="10"/>
      <c r="D128" s="10" t="s">
        <v>108</v>
      </c>
      <c r="E128" s="28"/>
      <c r="F128" s="11">
        <v>0.14000000000000001</v>
      </c>
      <c r="G128" s="11"/>
    </row>
    <row r="129" spans="2:7" ht="30" x14ac:dyDescent="0.25">
      <c r="B129" s="32"/>
      <c r="C129" s="10"/>
      <c r="D129" s="10" t="s">
        <v>109</v>
      </c>
      <c r="E129" s="28"/>
      <c r="F129" s="11">
        <v>1.79</v>
      </c>
      <c r="G129" s="11"/>
    </row>
    <row r="130" spans="2:7" ht="30" x14ac:dyDescent="0.25">
      <c r="B130" s="32"/>
      <c r="C130" s="10"/>
      <c r="D130" s="10" t="s">
        <v>110</v>
      </c>
      <c r="E130" s="28"/>
      <c r="F130" s="11">
        <v>0.08</v>
      </c>
      <c r="G130" s="11"/>
    </row>
    <row r="131" spans="2:7" x14ac:dyDescent="0.25">
      <c r="B131" s="32"/>
      <c r="C131" s="10"/>
      <c r="D131" s="10" t="s">
        <v>111</v>
      </c>
      <c r="E131" s="28"/>
      <c r="F131" s="11">
        <v>0.14000000000000001</v>
      </c>
      <c r="G131" s="11"/>
    </row>
    <row r="132" spans="2:7" x14ac:dyDescent="0.25">
      <c r="B132" s="32"/>
      <c r="C132" s="10"/>
      <c r="D132" s="10" t="s">
        <v>112</v>
      </c>
      <c r="E132" s="28"/>
      <c r="F132" s="11">
        <v>0.39</v>
      </c>
      <c r="G132" s="11"/>
    </row>
    <row r="133" spans="2:7" ht="30" x14ac:dyDescent="0.25">
      <c r="B133" s="32"/>
      <c r="C133" s="10"/>
      <c r="D133" s="10" t="s">
        <v>113</v>
      </c>
      <c r="E133" s="28"/>
      <c r="F133" s="11">
        <v>4.5199999999999996</v>
      </c>
      <c r="G133" s="11"/>
    </row>
    <row r="134" spans="2:7" ht="30" x14ac:dyDescent="0.25">
      <c r="B134" s="32"/>
      <c r="C134" s="10"/>
      <c r="D134" s="10" t="s">
        <v>114</v>
      </c>
      <c r="E134" s="28"/>
      <c r="F134" s="11">
        <v>1.19</v>
      </c>
      <c r="G134" s="11"/>
    </row>
    <row r="135" spans="2:7" ht="30" x14ac:dyDescent="0.25">
      <c r="B135" s="32"/>
      <c r="C135" s="10"/>
      <c r="D135" s="10" t="s">
        <v>164</v>
      </c>
      <c r="E135" s="28"/>
      <c r="F135" s="11">
        <v>6.21</v>
      </c>
      <c r="G135" s="11"/>
    </row>
    <row r="136" spans="2:7" ht="30" x14ac:dyDescent="0.25">
      <c r="B136" s="32"/>
      <c r="C136" s="10"/>
      <c r="D136" s="10" t="s">
        <v>165</v>
      </c>
      <c r="E136" s="28"/>
      <c r="F136" s="11">
        <v>8.9</v>
      </c>
      <c r="G136" s="11"/>
    </row>
    <row r="137" spans="2:7" ht="30" x14ac:dyDescent="0.25">
      <c r="B137" s="32"/>
      <c r="C137" s="10"/>
      <c r="D137" s="10" t="s">
        <v>166</v>
      </c>
      <c r="E137" s="28"/>
      <c r="F137" s="11">
        <v>0.41</v>
      </c>
      <c r="G137" s="11"/>
    </row>
    <row r="138" spans="2:7" ht="30" x14ac:dyDescent="0.25">
      <c r="B138" s="32"/>
      <c r="C138" s="10"/>
      <c r="D138" s="10" t="s">
        <v>167</v>
      </c>
      <c r="E138" s="28"/>
      <c r="F138" s="11">
        <v>13.81</v>
      </c>
      <c r="G138" s="11"/>
    </row>
    <row r="139" spans="2:7" ht="30" x14ac:dyDescent="0.25">
      <c r="B139" s="32"/>
      <c r="C139" s="10"/>
      <c r="D139" s="10" t="s">
        <v>168</v>
      </c>
      <c r="E139" s="28"/>
      <c r="F139" s="11">
        <v>1.87</v>
      </c>
      <c r="G139" s="11"/>
    </row>
    <row r="140" spans="2:7" x14ac:dyDescent="0.25">
      <c r="B140" s="32"/>
      <c r="C140" s="10"/>
      <c r="D140" s="10" t="s">
        <v>169</v>
      </c>
      <c r="E140" s="28"/>
      <c r="F140" s="11">
        <v>5</v>
      </c>
      <c r="G140" s="11"/>
    </row>
    <row r="141" spans="2:7" x14ac:dyDescent="0.25">
      <c r="B141" s="32"/>
      <c r="C141" s="10"/>
      <c r="D141" s="10" t="s">
        <v>170</v>
      </c>
      <c r="E141" s="28"/>
      <c r="F141" s="11">
        <v>0.17</v>
      </c>
      <c r="G141" s="11"/>
    </row>
    <row r="142" spans="2:7" ht="30" x14ac:dyDescent="0.25">
      <c r="B142" s="32"/>
      <c r="C142" s="10"/>
      <c r="D142" s="10" t="s">
        <v>171</v>
      </c>
      <c r="E142" s="28"/>
      <c r="F142" s="11">
        <v>0.55000000000000004</v>
      </c>
      <c r="G142" s="11"/>
    </row>
    <row r="143" spans="2:7" ht="30" x14ac:dyDescent="0.25">
      <c r="B143" s="32"/>
      <c r="C143" s="10"/>
      <c r="D143" s="10" t="s">
        <v>172</v>
      </c>
      <c r="E143" s="28"/>
      <c r="F143" s="11">
        <v>0.13</v>
      </c>
      <c r="G143" s="11"/>
    </row>
    <row r="144" spans="2:7" x14ac:dyDescent="0.25">
      <c r="B144" s="32"/>
      <c r="C144" s="10"/>
      <c r="D144" s="10" t="s">
        <v>173</v>
      </c>
      <c r="E144" s="28"/>
      <c r="F144" s="11">
        <v>0.2</v>
      </c>
      <c r="G144" s="11"/>
    </row>
    <row r="145" spans="2:7" x14ac:dyDescent="0.25">
      <c r="B145" s="32"/>
      <c r="C145" s="10"/>
      <c r="D145" s="10" t="s">
        <v>174</v>
      </c>
      <c r="E145" s="28"/>
      <c r="F145" s="11">
        <v>1.01</v>
      </c>
      <c r="G145" s="11"/>
    </row>
    <row r="146" spans="2:7" ht="30" x14ac:dyDescent="0.25">
      <c r="B146" s="32"/>
      <c r="C146" s="10"/>
      <c r="D146" s="10" t="s">
        <v>175</v>
      </c>
      <c r="E146" s="28"/>
      <c r="F146" s="11">
        <v>0.95</v>
      </c>
      <c r="G146" s="11"/>
    </row>
    <row r="147" spans="2:7" ht="45" x14ac:dyDescent="0.25">
      <c r="B147" s="32"/>
      <c r="C147" s="10"/>
      <c r="D147" s="10" t="s">
        <v>176</v>
      </c>
      <c r="E147" s="28"/>
      <c r="F147" s="11">
        <v>4.3</v>
      </c>
      <c r="G147" s="11"/>
    </row>
    <row r="148" spans="2:7" ht="30" x14ac:dyDescent="0.25">
      <c r="B148" s="32"/>
      <c r="C148" s="10"/>
      <c r="D148" s="10" t="s">
        <v>177</v>
      </c>
      <c r="E148" s="28"/>
      <c r="F148" s="11">
        <v>10.34</v>
      </c>
      <c r="G148" s="11"/>
    </row>
    <row r="149" spans="2:7" ht="30" x14ac:dyDescent="0.25">
      <c r="B149" s="32"/>
      <c r="C149" s="10"/>
      <c r="D149" s="10" t="s">
        <v>178</v>
      </c>
      <c r="E149" s="28"/>
      <c r="F149" s="11">
        <v>0.9</v>
      </c>
      <c r="G149" s="11"/>
    </row>
    <row r="150" spans="2:7" ht="30" x14ac:dyDescent="0.25">
      <c r="B150" s="32"/>
      <c r="C150" s="10"/>
      <c r="D150" s="10" t="s">
        <v>179</v>
      </c>
      <c r="E150" s="28"/>
      <c r="F150" s="11">
        <v>3.77</v>
      </c>
      <c r="G150" s="11"/>
    </row>
    <row r="151" spans="2:7" ht="30" x14ac:dyDescent="0.25">
      <c r="B151" s="32"/>
      <c r="C151" s="10"/>
      <c r="D151" s="10" t="s">
        <v>180</v>
      </c>
      <c r="E151" s="28"/>
      <c r="F151" s="11">
        <v>1.52</v>
      </c>
      <c r="G151" s="11"/>
    </row>
    <row r="152" spans="2:7" ht="30" x14ac:dyDescent="0.25">
      <c r="B152" s="32"/>
      <c r="C152" s="10"/>
      <c r="D152" s="10" t="s">
        <v>181</v>
      </c>
      <c r="E152" s="28"/>
      <c r="F152" s="11">
        <v>1.33</v>
      </c>
      <c r="G152" s="11"/>
    </row>
    <row r="153" spans="2:7" ht="30" x14ac:dyDescent="0.25">
      <c r="B153" s="32"/>
      <c r="C153" s="10"/>
      <c r="D153" s="10" t="s">
        <v>182</v>
      </c>
      <c r="E153" s="28"/>
      <c r="F153" s="11">
        <v>1.01</v>
      </c>
      <c r="G153" s="11"/>
    </row>
    <row r="154" spans="2:7" ht="30" x14ac:dyDescent="0.25">
      <c r="B154" s="32"/>
      <c r="C154" s="10"/>
      <c r="D154" s="10" t="s">
        <v>183</v>
      </c>
      <c r="E154" s="28"/>
      <c r="F154" s="11">
        <v>0.2</v>
      </c>
      <c r="G154" s="11"/>
    </row>
    <row r="155" spans="2:7" ht="30" x14ac:dyDescent="0.25">
      <c r="B155" s="32"/>
      <c r="C155" s="10"/>
      <c r="D155" s="10" t="s">
        <v>184</v>
      </c>
      <c r="E155" s="28"/>
      <c r="F155" s="11">
        <v>0.95</v>
      </c>
      <c r="G155" s="11"/>
    </row>
    <row r="156" spans="2:7" ht="30" x14ac:dyDescent="0.25">
      <c r="B156" s="32"/>
      <c r="C156" s="10"/>
      <c r="D156" s="10" t="s">
        <v>185</v>
      </c>
      <c r="E156" s="28"/>
      <c r="F156" s="11">
        <v>1.65</v>
      </c>
      <c r="G156" s="11"/>
    </row>
    <row r="157" spans="2:7" ht="30" x14ac:dyDescent="0.25">
      <c r="B157" s="32"/>
      <c r="C157" s="10"/>
      <c r="D157" s="10" t="s">
        <v>186</v>
      </c>
      <c r="E157" s="28"/>
      <c r="F157" s="11">
        <v>0.18</v>
      </c>
      <c r="G157" s="11"/>
    </row>
    <row r="158" spans="2:7" ht="30" x14ac:dyDescent="0.25">
      <c r="B158" s="32"/>
      <c r="C158" s="10"/>
      <c r="D158" s="10" t="s">
        <v>187</v>
      </c>
      <c r="E158" s="28"/>
      <c r="F158" s="11">
        <v>0.15</v>
      </c>
      <c r="G158" s="11"/>
    </row>
    <row r="159" spans="2:7" ht="30" x14ac:dyDescent="0.25">
      <c r="B159" s="32"/>
      <c r="C159" s="10"/>
      <c r="D159" s="10" t="s">
        <v>188</v>
      </c>
      <c r="E159" s="28"/>
      <c r="F159" s="11">
        <v>0.04</v>
      </c>
      <c r="G159" s="11"/>
    </row>
    <row r="160" spans="2:7" ht="30" x14ac:dyDescent="0.25">
      <c r="B160" s="32"/>
      <c r="C160" s="10"/>
      <c r="D160" s="10" t="s">
        <v>189</v>
      </c>
      <c r="E160" s="28"/>
      <c r="F160" s="11">
        <v>1.49</v>
      </c>
      <c r="G160" s="11"/>
    </row>
    <row r="161" spans="2:7" ht="30" x14ac:dyDescent="0.25">
      <c r="B161" s="32"/>
      <c r="C161" s="10"/>
      <c r="D161" s="10" t="s">
        <v>190</v>
      </c>
      <c r="E161" s="28"/>
      <c r="F161" s="11">
        <v>0.44</v>
      </c>
      <c r="G161" s="11"/>
    </row>
    <row r="162" spans="2:7" ht="30" x14ac:dyDescent="0.25">
      <c r="B162" s="32"/>
      <c r="C162" s="10"/>
      <c r="D162" s="10" t="s">
        <v>191</v>
      </c>
      <c r="E162" s="28"/>
      <c r="F162" s="11">
        <v>1.25</v>
      </c>
      <c r="G162" s="11"/>
    </row>
    <row r="163" spans="2:7" x14ac:dyDescent="0.25">
      <c r="B163" s="32"/>
      <c r="C163" s="10"/>
      <c r="D163" s="10" t="s">
        <v>192</v>
      </c>
      <c r="E163" s="28"/>
      <c r="F163" s="11">
        <v>4.0999999999999996</v>
      </c>
      <c r="G163" s="11"/>
    </row>
    <row r="164" spans="2:7" ht="30" x14ac:dyDescent="0.25">
      <c r="B164" s="32"/>
      <c r="C164" s="10"/>
      <c r="D164" s="10" t="s">
        <v>193</v>
      </c>
      <c r="E164" s="28"/>
      <c r="F164" s="11">
        <v>1.66</v>
      </c>
      <c r="G164" s="11"/>
    </row>
    <row r="165" spans="2:7" ht="30" x14ac:dyDescent="0.25">
      <c r="B165" s="32"/>
      <c r="C165" s="10"/>
      <c r="D165" s="10" t="s">
        <v>194</v>
      </c>
      <c r="E165" s="28"/>
      <c r="F165" s="11">
        <v>2.5499999999999998</v>
      </c>
      <c r="G165" s="11"/>
    </row>
    <row r="166" spans="2:7" ht="30" x14ac:dyDescent="0.25">
      <c r="B166" s="32"/>
      <c r="C166" s="10"/>
      <c r="D166" s="10" t="s">
        <v>195</v>
      </c>
      <c r="E166" s="28"/>
      <c r="F166" s="11">
        <v>0.09</v>
      </c>
      <c r="G166" s="11"/>
    </row>
    <row r="167" spans="2:7" ht="30" x14ac:dyDescent="0.25">
      <c r="B167" s="32"/>
      <c r="C167" s="10"/>
      <c r="D167" s="10" t="s">
        <v>196</v>
      </c>
      <c r="E167" s="28"/>
      <c r="F167" s="11">
        <v>4.2699999999999996</v>
      </c>
      <c r="G167" s="11"/>
    </row>
    <row r="168" spans="2:7" ht="30" x14ac:dyDescent="0.25">
      <c r="B168" s="32"/>
      <c r="C168" s="10"/>
      <c r="D168" s="10" t="s">
        <v>197</v>
      </c>
      <c r="E168" s="28"/>
      <c r="F168" s="11">
        <v>6.9</v>
      </c>
      <c r="G168" s="11"/>
    </row>
    <row r="169" spans="2:7" x14ac:dyDescent="0.25">
      <c r="B169" s="32"/>
      <c r="C169" s="10"/>
      <c r="D169" s="10" t="s">
        <v>198</v>
      </c>
      <c r="E169" s="28"/>
      <c r="F169" s="11">
        <v>0.32</v>
      </c>
      <c r="G169" s="11"/>
    </row>
    <row r="170" spans="2:7" ht="30" x14ac:dyDescent="0.25">
      <c r="B170" s="32"/>
      <c r="C170" s="10"/>
      <c r="D170" s="10" t="s">
        <v>199</v>
      </c>
      <c r="E170" s="28"/>
      <c r="F170" s="11">
        <v>0.6</v>
      </c>
      <c r="G170" s="11"/>
    </row>
    <row r="171" spans="2:7" x14ac:dyDescent="0.25">
      <c r="B171" s="32"/>
      <c r="C171" s="10"/>
      <c r="D171" s="10" t="s">
        <v>200</v>
      </c>
      <c r="E171" s="28"/>
      <c r="F171" s="11">
        <v>0.02</v>
      </c>
      <c r="G171" s="11"/>
    </row>
    <row r="172" spans="2:7" ht="30" x14ac:dyDescent="0.25">
      <c r="B172" s="32"/>
      <c r="C172" s="10"/>
      <c r="D172" s="10" t="s">
        <v>201</v>
      </c>
      <c r="E172" s="28"/>
      <c r="F172" s="11">
        <v>0.2</v>
      </c>
      <c r="G172" s="11"/>
    </row>
    <row r="173" spans="2:7" x14ac:dyDescent="0.25">
      <c r="B173" s="32"/>
      <c r="C173" s="10"/>
      <c r="D173" s="10" t="s">
        <v>202</v>
      </c>
      <c r="E173" s="28"/>
      <c r="F173" s="11">
        <v>0.34</v>
      </c>
      <c r="G173" s="11"/>
    </row>
    <row r="174" spans="2:7" x14ac:dyDescent="0.25">
      <c r="B174" s="33"/>
      <c r="C174" s="10"/>
      <c r="D174" s="10" t="s">
        <v>203</v>
      </c>
      <c r="E174" s="29"/>
      <c r="F174" s="11">
        <v>0.6</v>
      </c>
      <c r="G174" s="11">
        <f>SUM(F80:F174)</f>
        <v>186.74000000000004</v>
      </c>
    </row>
    <row r="175" spans="2:7" ht="30" x14ac:dyDescent="0.25">
      <c r="B175" s="31">
        <v>14</v>
      </c>
      <c r="C175" s="10" t="s">
        <v>204</v>
      </c>
      <c r="D175" s="10" t="s">
        <v>206</v>
      </c>
      <c r="E175" s="23" t="s">
        <v>204</v>
      </c>
      <c r="F175" s="11">
        <v>28.5</v>
      </c>
      <c r="G175" s="11"/>
    </row>
    <row r="176" spans="2:7" ht="30" x14ac:dyDescent="0.25">
      <c r="B176" s="32"/>
      <c r="C176" s="10"/>
      <c r="D176" s="10" t="s">
        <v>207</v>
      </c>
      <c r="E176" s="24"/>
      <c r="F176" s="11">
        <v>1.1000000000000001</v>
      </c>
      <c r="G176" s="11"/>
    </row>
    <row r="177" spans="2:7" x14ac:dyDescent="0.25">
      <c r="B177" s="33"/>
      <c r="C177" s="10"/>
      <c r="D177" s="10" t="s">
        <v>208</v>
      </c>
      <c r="E177" s="25"/>
      <c r="F177" s="11">
        <v>0.33</v>
      </c>
      <c r="G177" s="11">
        <f>SUM(F175:F177)</f>
        <v>29.93</v>
      </c>
    </row>
    <row r="178" spans="2:7" ht="30" x14ac:dyDescent="0.25">
      <c r="B178" s="31">
        <v>15</v>
      </c>
      <c r="C178" s="10" t="s">
        <v>205</v>
      </c>
      <c r="D178" s="10" t="s">
        <v>209</v>
      </c>
      <c r="E178" s="23" t="s">
        <v>205</v>
      </c>
      <c r="F178" s="11">
        <v>482.85</v>
      </c>
      <c r="G178" s="11"/>
    </row>
    <row r="179" spans="2:7" ht="30" x14ac:dyDescent="0.25">
      <c r="B179" s="32"/>
      <c r="C179" s="10"/>
      <c r="D179" s="10" t="s">
        <v>210</v>
      </c>
      <c r="E179" s="24"/>
      <c r="F179" s="11">
        <v>12.2</v>
      </c>
      <c r="G179" s="11"/>
    </row>
    <row r="180" spans="2:7" ht="30" x14ac:dyDescent="0.25">
      <c r="B180" s="32"/>
      <c r="C180" s="10"/>
      <c r="D180" s="10" t="s">
        <v>211</v>
      </c>
      <c r="E180" s="24"/>
      <c r="F180" s="11">
        <v>13.89</v>
      </c>
      <c r="G180" s="11"/>
    </row>
    <row r="181" spans="2:7" ht="30" x14ac:dyDescent="0.25">
      <c r="B181" s="33"/>
      <c r="C181" s="10"/>
      <c r="D181" s="10" t="s">
        <v>212</v>
      </c>
      <c r="E181" s="25"/>
      <c r="F181" s="11">
        <v>2.16</v>
      </c>
      <c r="G181" s="11">
        <f>SUM(F178:F181)</f>
        <v>511.1</v>
      </c>
    </row>
    <row r="182" spans="2:7" x14ac:dyDescent="0.25">
      <c r="B182" s="19" t="s">
        <v>216</v>
      </c>
      <c r="C182" s="20"/>
      <c r="D182" s="21"/>
      <c r="E182" s="18"/>
      <c r="F182" s="17">
        <f>SUM(F7:F181)</f>
        <v>5434.6000000000013</v>
      </c>
      <c r="G182" s="17">
        <f>SUM(G7:G181)</f>
        <v>5434.6</v>
      </c>
    </row>
  </sheetData>
  <mergeCells count="32">
    <mergeCell ref="B175:B177"/>
    <mergeCell ref="B178:B181"/>
    <mergeCell ref="E79:E174"/>
    <mergeCell ref="E73:E74"/>
    <mergeCell ref="E68:E72"/>
    <mergeCell ref="B7:B26"/>
    <mergeCell ref="B27:B28"/>
    <mergeCell ref="B29:B35"/>
    <mergeCell ref="B36:B37"/>
    <mergeCell ref="B38:B39"/>
    <mergeCell ref="B40:B44"/>
    <mergeCell ref="B45:B62"/>
    <mergeCell ref="B63:B64"/>
    <mergeCell ref="B65:B66"/>
    <mergeCell ref="B67:B72"/>
    <mergeCell ref="B73:B74"/>
    <mergeCell ref="B75:B76"/>
    <mergeCell ref="B77:B174"/>
    <mergeCell ref="B182:D182"/>
    <mergeCell ref="B1:F1"/>
    <mergeCell ref="B2:F2"/>
    <mergeCell ref="B4:F4"/>
    <mergeCell ref="E15:E26"/>
    <mergeCell ref="E27:E28"/>
    <mergeCell ref="E30:E35"/>
    <mergeCell ref="E36:E37"/>
    <mergeCell ref="E38:E39"/>
    <mergeCell ref="E41:E44"/>
    <mergeCell ref="E48:E51"/>
    <mergeCell ref="E55:E62"/>
    <mergeCell ref="E178:E181"/>
    <mergeCell ref="E175:E17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Nischay Gautam</cp:lastModifiedBy>
  <dcterms:created xsi:type="dcterms:W3CDTF">2024-07-03T21:34:33Z</dcterms:created>
  <dcterms:modified xsi:type="dcterms:W3CDTF">2024-07-10T07:13:43Z</dcterms:modified>
</cp:coreProperties>
</file>