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Anirban Roy\Dhanera Diamonds - VIS(2023-24)-PL561-476-732\"/>
    </mc:Choice>
  </mc:AlternateContent>
  <bookViews>
    <workbookView xWindow="0" yWindow="0" windowWidth="24000" windowHeight="9735"/>
  </bookViews>
  <sheets>
    <sheet name="Sheet2" sheetId="2" r:id="rId1"/>
    <sheet name="GUIDELINE RAT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J14" i="2"/>
  <c r="J11" i="2" l="1"/>
  <c r="G11" i="2"/>
  <c r="F5" i="2"/>
  <c r="J8" i="2"/>
  <c r="J7" i="2"/>
  <c r="J2" i="2" l="1"/>
</calcChain>
</file>

<file path=xl/sharedStrings.xml><?xml version="1.0" encoding="utf-8"?>
<sst xmlns="http://schemas.openxmlformats.org/spreadsheetml/2006/main" count="14" uniqueCount="12">
  <si>
    <t>value</t>
  </si>
  <si>
    <t>RV</t>
  </si>
  <si>
    <t>DSV</t>
  </si>
  <si>
    <t>Govt. guideline</t>
  </si>
  <si>
    <t>Round up</t>
  </si>
  <si>
    <t>B.U.A Rate/Sq.ft.</t>
  </si>
  <si>
    <t>Insurance value</t>
  </si>
  <si>
    <t>B.U.A in sq. ft.</t>
  </si>
  <si>
    <t>B.U.A in sq. mt.</t>
  </si>
  <si>
    <t>B.U.A Rate/Sq.mt.</t>
  </si>
  <si>
    <t>H-1576 &amp; H-1577</t>
  </si>
  <si>
    <t>Final B.U.A Rate/ sq.ft. after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</si>
</sst>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6</xdr:row>
      <xdr:rowOff>85725</xdr:rowOff>
    </xdr:from>
    <xdr:to>
      <xdr:col>19</xdr:col>
      <xdr:colOff>56250</xdr:colOff>
      <xdr:row>25</xdr:row>
      <xdr:rowOff>159230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228725"/>
          <a:ext cx="7200000" cy="369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17"/>
  <sheetViews>
    <sheetView tabSelected="1" workbookViewId="0">
      <selection activeCell="J7" sqref="J7"/>
    </sheetView>
  </sheetViews>
  <sheetFormatPr defaultRowHeight="15" x14ac:dyDescent="0.25"/>
  <cols>
    <col min="6" max="6" width="14.7109375" bestFit="1" customWidth="1"/>
    <col min="7" max="7" width="13.7109375" bestFit="1" customWidth="1"/>
    <col min="8" max="8" width="17" bestFit="1" customWidth="1"/>
    <col min="9" max="9" width="19.5703125" customWidth="1"/>
    <col min="11" max="11" width="10" bestFit="1" customWidth="1"/>
  </cols>
  <sheetData>
    <row r="2" spans="6:10" x14ac:dyDescent="0.25">
      <c r="J2">
        <f>0.8*1400</f>
        <v>1120</v>
      </c>
    </row>
    <row r="4" spans="6:10" ht="35.25" customHeight="1" x14ac:dyDescent="0.25">
      <c r="F4" s="1" t="s">
        <v>8</v>
      </c>
      <c r="G4" s="1" t="s">
        <v>7</v>
      </c>
      <c r="H4" s="1" t="s">
        <v>5</v>
      </c>
      <c r="I4" s="2" t="s">
        <v>11</v>
      </c>
      <c r="J4" s="1" t="s">
        <v>0</v>
      </c>
    </row>
    <row r="5" spans="6:10" x14ac:dyDescent="0.25">
      <c r="F5">
        <f>G5/10.76</f>
        <v>92.657992565055764</v>
      </c>
      <c r="G5">
        <v>997</v>
      </c>
      <c r="H5">
        <v>45000</v>
      </c>
      <c r="I5">
        <f>0.95*H5</f>
        <v>42750</v>
      </c>
      <c r="J5">
        <f>I5*G5</f>
        <v>42621750</v>
      </c>
    </row>
    <row r="6" spans="6:10" x14ac:dyDescent="0.25">
      <c r="H6" t="s">
        <v>4</v>
      </c>
      <c r="J6">
        <v>42700000</v>
      </c>
    </row>
    <row r="7" spans="6:10" x14ac:dyDescent="0.25">
      <c r="H7" t="s">
        <v>1</v>
      </c>
      <c r="J7">
        <f>0.85*J6</f>
        <v>36295000</v>
      </c>
    </row>
    <row r="8" spans="6:10" x14ac:dyDescent="0.25">
      <c r="H8" t="s">
        <v>2</v>
      </c>
      <c r="J8">
        <f>0.75*J6</f>
        <v>32025000</v>
      </c>
    </row>
    <row r="10" spans="6:10" x14ac:dyDescent="0.25">
      <c r="F10" s="1" t="s">
        <v>3</v>
      </c>
      <c r="G10" s="1" t="s">
        <v>8</v>
      </c>
      <c r="H10" s="1" t="s">
        <v>9</v>
      </c>
      <c r="I10" s="1"/>
      <c r="J10" s="1" t="s">
        <v>0</v>
      </c>
    </row>
    <row r="11" spans="6:10" x14ac:dyDescent="0.25">
      <c r="G11">
        <f>F5</f>
        <v>92.657992565055764</v>
      </c>
      <c r="H11">
        <v>345060</v>
      </c>
      <c r="J11">
        <f>H11*G11</f>
        <v>31972566.914498143</v>
      </c>
    </row>
    <row r="14" spans="6:10" x14ac:dyDescent="0.25">
      <c r="F14" s="1" t="s">
        <v>6</v>
      </c>
      <c r="J14">
        <f>0.8*997*2200</f>
        <v>1754720</v>
      </c>
    </row>
    <row r="17" spans="8:8" x14ac:dyDescent="0.25">
      <c r="H17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15" sqref="X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GUIDELINE 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Anirban Roy</cp:lastModifiedBy>
  <cp:lastPrinted>2023-11-27T18:14:57Z</cp:lastPrinted>
  <dcterms:created xsi:type="dcterms:W3CDTF">2023-11-27T14:41:14Z</dcterms:created>
  <dcterms:modified xsi:type="dcterms:W3CDTF">2023-12-27T06:44:01Z</dcterms:modified>
</cp:coreProperties>
</file>