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120" windowWidth="20730" windowHeight="11160"/>
  </bookViews>
  <sheets>
    <sheet name="Sheet1" sheetId="1" r:id="rId1"/>
  </sheet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
  <c r="D14"/>
  <c r="D6"/>
  <c r="D19" s="1"/>
</calcChain>
</file>

<file path=xl/sharedStrings.xml><?xml version="1.0" encoding="utf-8"?>
<sst xmlns="http://schemas.openxmlformats.org/spreadsheetml/2006/main" count="34" uniqueCount="30">
  <si>
    <t>PARTIES</t>
  </si>
  <si>
    <t>DESCRIPTION</t>
  </si>
  <si>
    <t>AMOUNT PAID</t>
  </si>
  <si>
    <t>JAIWING ELECTICAL ENGINEERS</t>
  </si>
  <si>
    <t xml:space="preserve">SUPPLY &amp; ERECTOIN 33KV LINE COST </t>
  </si>
  <si>
    <t>EB LIASION CHARES  (AFTER TDS)</t>
  </si>
  <si>
    <t>BAY EXTENSION</t>
  </si>
  <si>
    <t>REMON SOLUTIONS</t>
  </si>
  <si>
    <t>JLDC COMMUNICATIONS</t>
  </si>
  <si>
    <t>ALLIED SPARES</t>
  </si>
  <si>
    <t>METERING SET OFFER</t>
  </si>
  <si>
    <t>C.ILANGAMANI</t>
  </si>
  <si>
    <t>DOUBLE POLE STRUCTURE 33KV</t>
  </si>
  <si>
    <t>OIL LEAKAGE REPAIR WORK</t>
  </si>
  <si>
    <t>YARD LIGHT DISMANTLING WORK</t>
  </si>
  <si>
    <t>INSTRANS ENGG. &amp; MFG. PVT LTD</t>
  </si>
  <si>
    <t>NEW PURCHASE OF CT, PT</t>
  </si>
  <si>
    <t xml:space="preserve">DIGILOG MICRO SOLUTION </t>
  </si>
  <si>
    <t xml:space="preserve">MODEM INTERENT CONNECTION </t>
  </si>
  <si>
    <t>METRON ELECTRICAL</t>
  </si>
  <si>
    <t>33KV VCB SPARES</t>
  </si>
  <si>
    <t>SIVANANTHAM ( LABOUR CHARGES)</t>
  </si>
  <si>
    <t>SOLAR LINE SHIFTING CAHRGES</t>
  </si>
  <si>
    <t>TNEB</t>
  </si>
  <si>
    <t>LOAD FLOW , LINE DIVERSION, JLDC AND OTHERS</t>
  </si>
  <si>
    <t>TOTAL</t>
  </si>
  <si>
    <t>Note</t>
  </si>
  <si>
    <t xml:space="preserve"> The above costs were incurred for around additional 5.2 kms, as Vaigaikulam was 6.5 kms from our Solar Plant and the current sub station Kumbukaranatham</t>
  </si>
  <si>
    <r>
      <t xml:space="preserve">Ottapidaram  Sub station is around 30 kms., from our plant and with current costs of around 18.50 lacs per km for post, cable and power  connectivity, estimated overall costs will be around </t>
    </r>
    <r>
      <rPr>
        <b/>
        <sz val="11"/>
        <color theme="1"/>
        <rFont val="Calibri"/>
        <family val="2"/>
        <scheme val="minor"/>
      </rPr>
      <t>5.50 crs.</t>
    </r>
  </si>
  <si>
    <t>5. Annexure -X - to  Liabilities of M/s.CCCL Infra statement dt  - Costs incurred earlier for shifting sub station connectivity</t>
  </si>
</sst>
</file>

<file path=xl/styles.xml><?xml version="1.0" encoding="utf-8"?>
<styleSheet xmlns="http://schemas.openxmlformats.org/spreadsheetml/2006/main">
  <numFmts count="2">
    <numFmt numFmtId="43" formatCode="_ * #,##0.00_ ;_ * \-#,##0.00_ ;_ * &quot;-&quot;??_ ;_ @_ "/>
    <numFmt numFmtId="164" formatCode="_ * #,##0_ ;_ * \-#,##0_ ;_ * &quot;-&quot;??_ ;_ @_ "/>
  </numFmts>
  <fonts count="6">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u/>
      <sz val="11"/>
      <color theme="1"/>
      <name val="Calibri"/>
      <family val="2"/>
      <scheme val="minor"/>
    </font>
    <font>
      <b/>
      <sz val="11"/>
      <color rgb="FFFF0000"/>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7">
    <xf numFmtId="0" fontId="0" fillId="0" borderId="0" xfId="0"/>
    <xf numFmtId="164" fontId="0" fillId="0" borderId="0" xfId="1" applyNumberFormat="1" applyFont="1"/>
    <xf numFmtId="0" fontId="2" fillId="0" borderId="1" xfId="0" applyFont="1" applyBorder="1"/>
    <xf numFmtId="164" fontId="2" fillId="0" borderId="1" xfId="1" applyNumberFormat="1" applyFont="1" applyBorder="1" applyAlignment="1">
      <alignment horizontal="right"/>
    </xf>
    <xf numFmtId="0" fontId="3" fillId="0" borderId="1" xfId="0" applyFont="1" applyBorder="1"/>
    <xf numFmtId="164" fontId="0" fillId="0" borderId="1" xfId="1" applyNumberFormat="1" applyFont="1" applyBorder="1"/>
    <xf numFmtId="0" fontId="0" fillId="0" borderId="1" xfId="0" applyBorder="1"/>
    <xf numFmtId="0" fontId="5" fillId="2" borderId="1" xfId="0" applyFont="1" applyFill="1" applyBorder="1"/>
    <xf numFmtId="164" fontId="5" fillId="2" borderId="1" xfId="1" applyNumberFormat="1" applyFont="1" applyFill="1" applyBorder="1"/>
    <xf numFmtId="0" fontId="2" fillId="0" borderId="0" xfId="0" applyFont="1"/>
    <xf numFmtId="0" fontId="4" fillId="0" borderId="1" xfId="0" applyFont="1" applyBorder="1"/>
    <xf numFmtId="0" fontId="2" fillId="0" borderId="1" xfId="0" applyFont="1" applyBorder="1" applyAlignment="1">
      <alignment horizontal="center"/>
    </xf>
    <xf numFmtId="164" fontId="2" fillId="0" borderId="1" xfId="1" applyNumberFormat="1" applyFont="1" applyBorder="1" applyAlignment="1">
      <alignment horizontal="center"/>
    </xf>
    <xf numFmtId="0" fontId="0" fillId="0" borderId="1" xfId="0" applyBorder="1" applyAlignment="1">
      <alignment horizontal="left" wrapText="1"/>
    </xf>
    <xf numFmtId="0" fontId="0" fillId="0" borderId="0" xfId="0" applyAlignment="1">
      <alignment horizontal="center" vertical="center"/>
    </xf>
    <xf numFmtId="0" fontId="4" fillId="0" borderId="1" xfId="0" applyFont="1" applyBorder="1" applyAlignment="1">
      <alignment horizontal="center"/>
    </xf>
    <xf numFmtId="0" fontId="0" fillId="0" borderId="0" xfId="0"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30"/>
  <sheetViews>
    <sheetView tabSelected="1" topLeftCell="A13" workbookViewId="0">
      <selection activeCell="B1" sqref="B1:D30"/>
    </sheetView>
  </sheetViews>
  <sheetFormatPr defaultRowHeight="15"/>
  <cols>
    <col min="1" max="1" width="5.7109375" customWidth="1"/>
    <col min="2" max="2" width="34.140625" customWidth="1"/>
    <col min="3" max="3" width="45.140625" customWidth="1"/>
    <col min="4" max="4" width="23.42578125" style="1" customWidth="1"/>
    <col min="5" max="5" width="14.42578125" customWidth="1"/>
    <col min="6" max="6" width="16.28515625" bestFit="1" customWidth="1"/>
    <col min="7" max="8" width="10.28515625" bestFit="1" customWidth="1"/>
    <col min="9" max="9" width="11.5703125" bestFit="1" customWidth="1"/>
    <col min="10" max="10" width="10.7109375" bestFit="1" customWidth="1"/>
  </cols>
  <sheetData>
    <row r="1" spans="2:4">
      <c r="B1" s="15" t="s">
        <v>29</v>
      </c>
      <c r="C1" s="15"/>
      <c r="D1" s="15"/>
    </row>
    <row r="2" spans="2:4">
      <c r="B2" s="10"/>
      <c r="C2" s="6"/>
      <c r="D2" s="5"/>
    </row>
    <row r="3" spans="2:4">
      <c r="B3" s="11" t="s">
        <v>0</v>
      </c>
      <c r="C3" s="11" t="s">
        <v>1</v>
      </c>
      <c r="D3" s="12" t="s">
        <v>2</v>
      </c>
    </row>
    <row r="4" spans="2:4">
      <c r="B4" s="2"/>
      <c r="C4" s="2"/>
      <c r="D4" s="3"/>
    </row>
    <row r="5" spans="2:4" ht="15.75">
      <c r="B5" s="4" t="s">
        <v>3</v>
      </c>
      <c r="C5" s="4" t="s">
        <v>4</v>
      </c>
      <c r="D5" s="5">
        <v>1858972</v>
      </c>
    </row>
    <row r="6" spans="2:4" ht="15.75">
      <c r="B6" s="4" t="s">
        <v>3</v>
      </c>
      <c r="C6" s="4" t="s">
        <v>5</v>
      </c>
      <c r="D6" s="5">
        <f>1180000-75000</f>
        <v>1105000</v>
      </c>
    </row>
    <row r="7" spans="2:4" ht="15.75">
      <c r="B7" s="4" t="s">
        <v>3</v>
      </c>
      <c r="C7" s="6" t="s">
        <v>6</v>
      </c>
      <c r="D7" s="5">
        <v>849041</v>
      </c>
    </row>
    <row r="8" spans="2:4" ht="15.75">
      <c r="B8" s="4" t="s">
        <v>7</v>
      </c>
      <c r="C8" s="6" t="s">
        <v>8</v>
      </c>
      <c r="D8" s="5">
        <v>649000</v>
      </c>
    </row>
    <row r="9" spans="2:4" ht="15.75">
      <c r="B9" s="4" t="s">
        <v>9</v>
      </c>
      <c r="C9" s="4" t="s">
        <v>10</v>
      </c>
      <c r="D9" s="5">
        <v>237320</v>
      </c>
    </row>
    <row r="10" spans="2:4" ht="15.75">
      <c r="B10" s="4" t="s">
        <v>11</v>
      </c>
      <c r="C10" s="4" t="s">
        <v>12</v>
      </c>
      <c r="D10" s="5">
        <v>390580</v>
      </c>
    </row>
    <row r="11" spans="2:4" ht="15.75">
      <c r="B11" s="4" t="s">
        <v>11</v>
      </c>
      <c r="C11" s="4" t="s">
        <v>13</v>
      </c>
      <c r="D11" s="5">
        <v>11800</v>
      </c>
    </row>
    <row r="12" spans="2:4" ht="15.75">
      <c r="B12" s="4" t="s">
        <v>11</v>
      </c>
      <c r="C12" s="4" t="s">
        <v>14</v>
      </c>
      <c r="D12" s="5">
        <v>21105</v>
      </c>
    </row>
    <row r="13" spans="2:4" ht="15.75">
      <c r="B13" s="4" t="s">
        <v>15</v>
      </c>
      <c r="C13" s="4" t="s">
        <v>16</v>
      </c>
      <c r="D13" s="5">
        <v>179124</v>
      </c>
    </row>
    <row r="14" spans="2:4" ht="15.75">
      <c r="B14" s="4" t="s">
        <v>17</v>
      </c>
      <c r="C14" s="4" t="s">
        <v>18</v>
      </c>
      <c r="D14" s="5">
        <f>31020</f>
        <v>31020</v>
      </c>
    </row>
    <row r="15" spans="2:4">
      <c r="B15" s="6" t="s">
        <v>19</v>
      </c>
      <c r="C15" s="6" t="s">
        <v>20</v>
      </c>
      <c r="D15" s="5">
        <v>16756</v>
      </c>
    </row>
    <row r="16" spans="2:4">
      <c r="B16" s="6" t="s">
        <v>21</v>
      </c>
      <c r="C16" s="6" t="s">
        <v>22</v>
      </c>
      <c r="D16" s="5">
        <f>300000+10000+77645</f>
        <v>387645</v>
      </c>
    </row>
    <row r="17" spans="1:6" ht="15.75">
      <c r="B17" s="4" t="s">
        <v>23</v>
      </c>
      <c r="C17" s="6" t="s">
        <v>24</v>
      </c>
      <c r="D17" s="5">
        <v>3018005</v>
      </c>
    </row>
    <row r="18" spans="1:6" ht="15.75">
      <c r="B18" s="4"/>
      <c r="C18" s="6"/>
      <c r="D18" s="5"/>
    </row>
    <row r="19" spans="1:6" s="9" customFormat="1">
      <c r="B19" s="2"/>
      <c r="C19" s="7" t="s">
        <v>25</v>
      </c>
      <c r="D19" s="8">
        <f>SUM(D5:D17)</f>
        <v>8755368</v>
      </c>
      <c r="E19"/>
      <c r="F19"/>
    </row>
    <row r="20" spans="1:6">
      <c r="B20" s="6"/>
      <c r="C20" s="6"/>
      <c r="D20" s="5"/>
    </row>
    <row r="22" spans="1:6">
      <c r="B22" s="16"/>
      <c r="C22" s="16"/>
      <c r="D22" s="16"/>
    </row>
    <row r="23" spans="1:6">
      <c r="B23" s="6" t="s">
        <v>26</v>
      </c>
      <c r="C23" s="6"/>
      <c r="D23" s="5"/>
    </row>
    <row r="24" spans="1:6" ht="15" customHeight="1">
      <c r="A24" s="14">
        <v>1</v>
      </c>
      <c r="B24" s="13" t="s">
        <v>27</v>
      </c>
      <c r="C24" s="13"/>
      <c r="D24" s="13"/>
    </row>
    <row r="25" spans="1:6">
      <c r="A25" s="14"/>
      <c r="B25" s="13"/>
      <c r="C25" s="13"/>
      <c r="D25" s="13"/>
    </row>
    <row r="26" spans="1:6">
      <c r="A26" s="14"/>
      <c r="B26" s="13"/>
      <c r="C26" s="13"/>
      <c r="D26" s="13"/>
    </row>
    <row r="27" spans="1:6">
      <c r="B27" s="6"/>
      <c r="C27" s="6"/>
      <c r="D27" s="5"/>
    </row>
    <row r="28" spans="1:6" ht="15" customHeight="1">
      <c r="A28" s="14">
        <v>2</v>
      </c>
      <c r="B28" s="13" t="s">
        <v>28</v>
      </c>
      <c r="C28" s="13"/>
      <c r="D28" s="13"/>
    </row>
    <row r="29" spans="1:6">
      <c r="A29" s="14"/>
      <c r="B29" s="13"/>
      <c r="C29" s="13"/>
      <c r="D29" s="13"/>
    </row>
    <row r="30" spans="1:6">
      <c r="A30" s="14"/>
      <c r="B30" s="13"/>
      <c r="C30" s="13"/>
      <c r="D30" s="13"/>
    </row>
  </sheetData>
  <mergeCells count="6">
    <mergeCell ref="B28:D30"/>
    <mergeCell ref="A28:A30"/>
    <mergeCell ref="B1:D1"/>
    <mergeCell ref="B22:D22"/>
    <mergeCell ref="B24:D26"/>
    <mergeCell ref="A24:A26"/>
  </mergeCells>
  <pageMargins left="0.22" right="0.28000000000000003"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YUGA</dc:creator>
  <cp:lastModifiedBy>cccl</cp:lastModifiedBy>
  <cp:lastPrinted>2024-01-06T08:35:06Z</cp:lastPrinted>
  <dcterms:created xsi:type="dcterms:W3CDTF">2023-03-22T11:27:03Z</dcterms:created>
  <dcterms:modified xsi:type="dcterms:W3CDTF">2024-01-06T08:35:07Z</dcterms:modified>
</cp:coreProperties>
</file>