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903203\Desktop\"/>
    </mc:Choice>
  </mc:AlternateContent>
  <xr:revisionPtr revIDLastSave="0" documentId="13_ncr:1_{F1C2D2AE-304E-410C-82C2-EDABB0CD5FF4}" xr6:coauthVersionLast="41" xr6:coauthVersionMax="41" xr10:uidLastSave="{00000000-0000-0000-0000-000000000000}"/>
  <bookViews>
    <workbookView xWindow="-120" yWindow="-120" windowWidth="29040" windowHeight="15840" tabRatio="829" xr2:uid="{E858963A-4565-465C-9CAE-F917FEE77C90}"/>
  </bookViews>
  <sheets>
    <sheet name="MSP Steel" sheetId="1" r:id="rId1"/>
    <sheet name="Manish Agarwal" sheetId="2" r:id="rId2"/>
    <sheet name="Saket Agarwal" sheetId="3" r:id="rId3"/>
    <sheet name="Factory Land &amp; Building" sheetId="4" r:id="rId4"/>
    <sheet name="Saket Agarwal (N)" sheetId="8" r:id="rId5"/>
    <sheet name="Manish Agarwal (N)" sheetId="7" r:id="rId6"/>
    <sheet name="MSP Steel (N)" sheetId="10" r:id="rId7"/>
    <sheet name="Lost Deeds" sheetId="5" r:id="rId8"/>
    <sheet name="MSP Land with Indian Bank" sheetId="9" r:id="rId9"/>
    <sheet name="Saket Land with Indian Bank" sheetId="11" r:id="rId10"/>
    <sheet name="Manish Land with Indian Bank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9" l="1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G4" i="10" l="1"/>
  <c r="F13" i="5"/>
  <c r="G13" i="5"/>
  <c r="G5" i="5"/>
  <c r="G6" i="5"/>
  <c r="G7" i="5"/>
  <c r="G8" i="5"/>
  <c r="G10" i="5"/>
  <c r="G11" i="5"/>
  <c r="G4" i="5"/>
  <c r="F65" i="7"/>
  <c r="G61" i="7"/>
  <c r="G62" i="7"/>
  <c r="G64" i="7"/>
  <c r="G26" i="7"/>
  <c r="G27" i="7"/>
  <c r="G28" i="7"/>
  <c r="G30" i="7"/>
  <c r="G31" i="7"/>
  <c r="G32" i="7"/>
  <c r="G34" i="7"/>
  <c r="G35" i="7"/>
  <c r="G36" i="7"/>
  <c r="G38" i="7"/>
  <c r="G39" i="7"/>
  <c r="G41" i="7"/>
  <c r="G43" i="7"/>
  <c r="G44" i="7"/>
  <c r="G46" i="7"/>
  <c r="G47" i="7"/>
  <c r="G49" i="7"/>
  <c r="G50" i="7"/>
  <c r="G51" i="7"/>
  <c r="G53" i="7"/>
  <c r="G54" i="7"/>
  <c r="G56" i="7"/>
  <c r="G57" i="7"/>
  <c r="G58" i="7"/>
  <c r="G59" i="7"/>
  <c r="G60" i="7"/>
  <c r="G5" i="7"/>
  <c r="G6" i="7"/>
  <c r="G8" i="7"/>
  <c r="G9" i="7"/>
  <c r="G10" i="7"/>
  <c r="G12" i="7"/>
  <c r="G13" i="7"/>
  <c r="G14" i="7"/>
  <c r="G16" i="7"/>
  <c r="G18" i="7"/>
  <c r="G19" i="7"/>
  <c r="G20" i="7"/>
  <c r="G21" i="7"/>
  <c r="G22" i="7"/>
  <c r="G23" i="7"/>
  <c r="G25" i="7"/>
  <c r="G4" i="7"/>
  <c r="G65" i="7" s="1"/>
  <c r="F38" i="8"/>
  <c r="G38" i="8"/>
  <c r="G29" i="8"/>
  <c r="G30" i="8"/>
  <c r="G6" i="8"/>
  <c r="G7" i="8"/>
  <c r="G9" i="8"/>
  <c r="G10" i="8"/>
  <c r="G12" i="8"/>
  <c r="G14" i="8"/>
  <c r="G15" i="8"/>
  <c r="G17" i="8"/>
  <c r="G18" i="8"/>
  <c r="G20" i="8"/>
  <c r="G21" i="8"/>
  <c r="G23" i="8"/>
  <c r="G24" i="8"/>
  <c r="G26" i="8"/>
  <c r="G27" i="8"/>
  <c r="G31" i="8"/>
  <c r="G33" i="8"/>
  <c r="G35" i="8"/>
  <c r="G36" i="8"/>
  <c r="G4" i="8"/>
  <c r="F112" i="4"/>
  <c r="G94" i="4"/>
  <c r="G95" i="4"/>
  <c r="G96" i="4"/>
  <c r="G97" i="4"/>
  <c r="G99" i="4"/>
  <c r="G100" i="4"/>
  <c r="G102" i="4"/>
  <c r="G103" i="4"/>
  <c r="G105" i="4"/>
  <c r="G106" i="4"/>
  <c r="G107" i="4"/>
  <c r="G108" i="4"/>
  <c r="G110" i="4"/>
  <c r="G68" i="4"/>
  <c r="G69" i="4"/>
  <c r="G70" i="4"/>
  <c r="G72" i="4"/>
  <c r="G73" i="4"/>
  <c r="G75" i="4"/>
  <c r="G76" i="4"/>
  <c r="G78" i="4"/>
  <c r="G79" i="4"/>
  <c r="G80" i="4"/>
  <c r="G81" i="4"/>
  <c r="G82" i="4"/>
  <c r="G83" i="4"/>
  <c r="G84" i="4"/>
  <c r="G86" i="4"/>
  <c r="G87" i="4"/>
  <c r="G88" i="4"/>
  <c r="G90" i="4"/>
  <c r="G91" i="4"/>
  <c r="G92" i="4"/>
  <c r="G66" i="4"/>
  <c r="G59" i="4"/>
  <c r="G60" i="4"/>
  <c r="G45" i="4"/>
  <c r="G29" i="4"/>
  <c r="G30" i="4"/>
  <c r="G32" i="4"/>
  <c r="G33" i="4"/>
  <c r="G34" i="4"/>
  <c r="G36" i="4"/>
  <c r="G37" i="4"/>
  <c r="G38" i="4"/>
  <c r="G39" i="4"/>
  <c r="G40" i="4"/>
  <c r="G42" i="4"/>
  <c r="G43" i="4"/>
  <c r="G44" i="4"/>
  <c r="G46" i="4"/>
  <c r="G48" i="4"/>
  <c r="G49" i="4"/>
  <c r="G51" i="4"/>
  <c r="G53" i="4"/>
  <c r="G54" i="4"/>
  <c r="G55" i="4"/>
  <c r="G57" i="4"/>
  <c r="G61" i="4"/>
  <c r="G63" i="4"/>
  <c r="G64" i="4"/>
  <c r="G65" i="4"/>
  <c r="G11" i="4"/>
  <c r="G5" i="4"/>
  <c r="G6" i="4"/>
  <c r="G7" i="4"/>
  <c r="G9" i="4"/>
  <c r="G12" i="4"/>
  <c r="G13" i="4"/>
  <c r="G15" i="4"/>
  <c r="G16" i="4"/>
  <c r="G18" i="4"/>
  <c r="G19" i="4"/>
  <c r="G21" i="4"/>
  <c r="G22" i="4"/>
  <c r="G23" i="4"/>
  <c r="G24" i="4"/>
  <c r="G25" i="4"/>
  <c r="G26" i="4"/>
  <c r="G28" i="4"/>
  <c r="G4" i="4"/>
  <c r="G112" i="4" s="1"/>
  <c r="G294" i="1"/>
  <c r="F29" i="2"/>
  <c r="G29" i="2"/>
  <c r="G24" i="2"/>
  <c r="G25" i="2"/>
  <c r="G26" i="2"/>
  <c r="G27" i="2"/>
  <c r="G5" i="2"/>
  <c r="G7" i="2"/>
  <c r="G8" i="2"/>
  <c r="G9" i="2"/>
  <c r="G10" i="2"/>
  <c r="G12" i="2"/>
  <c r="G13" i="2"/>
  <c r="G15" i="2"/>
  <c r="G16" i="2"/>
  <c r="G17" i="2"/>
  <c r="G19" i="2"/>
  <c r="G20" i="2"/>
  <c r="G22" i="2"/>
  <c r="G4" i="2"/>
  <c r="F19" i="3"/>
  <c r="G19" i="3"/>
  <c r="G5" i="3"/>
  <c r="G7" i="3"/>
  <c r="G8" i="3"/>
  <c r="G9" i="3"/>
  <c r="G10" i="3"/>
  <c r="G11" i="3"/>
  <c r="G12" i="3"/>
  <c r="G14" i="3"/>
  <c r="G15" i="3"/>
  <c r="G17" i="3"/>
  <c r="G18" i="3"/>
  <c r="G4" i="3"/>
  <c r="H4" i="1"/>
  <c r="H292" i="1"/>
  <c r="H289" i="1"/>
  <c r="H207" i="1"/>
  <c r="H209" i="1"/>
  <c r="H210" i="1"/>
  <c r="H212" i="1"/>
  <c r="H214" i="1"/>
  <c r="H215" i="1"/>
  <c r="H216" i="1"/>
  <c r="H217" i="1"/>
  <c r="H218" i="1"/>
  <c r="H220" i="1"/>
  <c r="H222" i="1"/>
  <c r="H223" i="1"/>
  <c r="H225" i="1"/>
  <c r="H227" i="1"/>
  <c r="H228" i="1"/>
  <c r="H229" i="1"/>
  <c r="H231" i="1"/>
  <c r="H232" i="1"/>
  <c r="H233" i="1"/>
  <c r="H234" i="1"/>
  <c r="H235" i="1"/>
  <c r="H236" i="1"/>
  <c r="H237" i="1"/>
  <c r="H238" i="1"/>
  <c r="H240" i="1"/>
  <c r="H242" i="1"/>
  <c r="H243" i="1"/>
  <c r="H245" i="1"/>
  <c r="H247" i="1"/>
  <c r="H248" i="1"/>
  <c r="H250" i="1"/>
  <c r="H251" i="1"/>
  <c r="H252" i="1"/>
  <c r="H253" i="1"/>
  <c r="H254" i="1"/>
  <c r="H256" i="1"/>
  <c r="H257" i="1"/>
  <c r="H258" i="1"/>
  <c r="H260" i="1"/>
  <c r="H261" i="1"/>
  <c r="H263" i="1"/>
  <c r="H264" i="1"/>
  <c r="H265" i="1"/>
  <c r="H266" i="1"/>
  <c r="H267" i="1"/>
  <c r="H269" i="1"/>
  <c r="H271" i="1"/>
  <c r="H272" i="1"/>
  <c r="H273" i="1"/>
  <c r="H274" i="1"/>
  <c r="H275" i="1"/>
  <c r="H277" i="1"/>
  <c r="H279" i="1"/>
  <c r="H280" i="1"/>
  <c r="H281" i="1"/>
  <c r="H282" i="1"/>
  <c r="H283" i="1"/>
  <c r="H284" i="1"/>
  <c r="H286" i="1"/>
  <c r="H287" i="1"/>
  <c r="H290" i="1"/>
  <c r="H291" i="1"/>
  <c r="H293" i="1"/>
  <c r="H192" i="1"/>
  <c r="H129" i="1"/>
  <c r="H130" i="1"/>
  <c r="H131" i="1"/>
  <c r="H134" i="1"/>
  <c r="H135" i="1"/>
  <c r="H136" i="1"/>
  <c r="H137" i="1"/>
  <c r="H139" i="1"/>
  <c r="H140" i="1"/>
  <c r="H143" i="1"/>
  <c r="H144" i="1"/>
  <c r="H147" i="1"/>
  <c r="H148" i="1"/>
  <c r="H149" i="1"/>
  <c r="H150" i="1"/>
  <c r="H151" i="1"/>
  <c r="H154" i="1"/>
  <c r="H156" i="1"/>
  <c r="H157" i="1"/>
  <c r="H158" i="1"/>
  <c r="H161" i="1"/>
  <c r="H163" i="1"/>
  <c r="H164" i="1"/>
  <c r="H167" i="1"/>
  <c r="H168" i="1"/>
  <c r="H170" i="1"/>
  <c r="H171" i="1"/>
  <c r="H174" i="1"/>
  <c r="H175" i="1"/>
  <c r="H176" i="1"/>
  <c r="H178" i="1"/>
  <c r="H179" i="1"/>
  <c r="H180" i="1"/>
  <c r="H183" i="1"/>
  <c r="H184" i="1"/>
  <c r="H185" i="1"/>
  <c r="H186" i="1"/>
  <c r="H187" i="1"/>
  <c r="H188" i="1"/>
  <c r="H189" i="1"/>
  <c r="H191" i="1"/>
  <c r="H195" i="1"/>
  <c r="H197" i="1"/>
  <c r="H198" i="1"/>
  <c r="H201" i="1"/>
  <c r="H203" i="1"/>
  <c r="H204" i="1"/>
  <c r="H205" i="1"/>
  <c r="H91" i="1"/>
  <c r="H74" i="1"/>
  <c r="H62" i="1"/>
  <c r="H63" i="1"/>
  <c r="H66" i="1"/>
  <c r="H68" i="1"/>
  <c r="H69" i="1"/>
  <c r="H70" i="1"/>
  <c r="H73" i="1"/>
  <c r="H75" i="1"/>
  <c r="H76" i="1"/>
  <c r="H77" i="1"/>
  <c r="H78" i="1"/>
  <c r="H79" i="1"/>
  <c r="H81" i="1"/>
  <c r="H82" i="1"/>
  <c r="H85" i="1"/>
  <c r="H86" i="1"/>
  <c r="H89" i="1"/>
  <c r="H92" i="1"/>
  <c r="H95" i="1"/>
  <c r="H97" i="1"/>
  <c r="H98" i="1"/>
  <c r="H99" i="1"/>
  <c r="H100" i="1"/>
  <c r="H101" i="1"/>
  <c r="H104" i="1"/>
  <c r="H105" i="1"/>
  <c r="H106" i="1"/>
  <c r="H108" i="1"/>
  <c r="H109" i="1"/>
  <c r="H112" i="1"/>
  <c r="H113" i="1"/>
  <c r="H114" i="1"/>
  <c r="H117" i="1"/>
  <c r="H118" i="1"/>
  <c r="H121" i="1"/>
  <c r="H122" i="1"/>
  <c r="H124" i="1"/>
  <c r="H125" i="1"/>
  <c r="H126" i="1"/>
  <c r="H5" i="1"/>
  <c r="H14" i="1"/>
  <c r="H13" i="1"/>
  <c r="H36" i="1"/>
  <c r="H25" i="1"/>
  <c r="H24" i="1"/>
  <c r="H23" i="1"/>
  <c r="H22" i="1"/>
  <c r="H21" i="1"/>
  <c r="H26" i="1"/>
  <c r="H9" i="1"/>
  <c r="H10" i="1"/>
  <c r="H11" i="1"/>
  <c r="H17" i="1"/>
  <c r="H18" i="1"/>
  <c r="H19" i="1"/>
  <c r="H29" i="1"/>
  <c r="H31" i="1"/>
  <c r="H32" i="1"/>
  <c r="H35" i="1"/>
  <c r="H37" i="1"/>
  <c r="H40" i="1"/>
  <c r="H41" i="1"/>
  <c r="H44" i="1"/>
  <c r="H45" i="1"/>
  <c r="H48" i="1"/>
  <c r="H50" i="1"/>
  <c r="H51" i="1"/>
  <c r="H52" i="1"/>
  <c r="H55" i="1"/>
  <c r="H56" i="1"/>
  <c r="H58" i="1"/>
  <c r="H59" i="1"/>
  <c r="H8" i="1"/>
  <c r="G115" i="8" l="1"/>
  <c r="H294" i="1"/>
  <c r="F115" i="8"/>
</calcChain>
</file>

<file path=xl/sharedStrings.xml><?xml version="1.0" encoding="utf-8"?>
<sst xmlns="http://schemas.openxmlformats.org/spreadsheetml/2006/main" count="1154" uniqueCount="584">
  <si>
    <t>Serial No.</t>
  </si>
  <si>
    <t>Deed No.</t>
  </si>
  <si>
    <t xml:space="preserve">Date </t>
  </si>
  <si>
    <t>Area (in acres)</t>
  </si>
  <si>
    <t>MSP Steel &amp; Co Limited</t>
  </si>
  <si>
    <t>05.04.2010</t>
  </si>
  <si>
    <t>Mouza/Village</t>
  </si>
  <si>
    <t>Jamgaon</t>
  </si>
  <si>
    <t>Jamgaon, Patwari Halk No. 21</t>
  </si>
  <si>
    <t>District</t>
  </si>
  <si>
    <t>Rayanand</t>
  </si>
  <si>
    <t>Plot No./Khasra No.</t>
  </si>
  <si>
    <t>09.03.2009</t>
  </si>
  <si>
    <t>Area (in hectares)</t>
  </si>
  <si>
    <t>Manuwapali</t>
  </si>
  <si>
    <t>Raigarh</t>
  </si>
  <si>
    <t>284/2</t>
  </si>
  <si>
    <t>Kolaibahal</t>
  </si>
  <si>
    <t>9/1</t>
  </si>
  <si>
    <t>12.07.2010</t>
  </si>
  <si>
    <t>29.03.2008</t>
  </si>
  <si>
    <t>177/2</t>
  </si>
  <si>
    <t>19.09.2005</t>
  </si>
  <si>
    <t>Nawapara</t>
  </si>
  <si>
    <t>217 (Part)</t>
  </si>
  <si>
    <t>15.10.2007</t>
  </si>
  <si>
    <t>78/1</t>
  </si>
  <si>
    <t>22.04.2003</t>
  </si>
  <si>
    <t>61/3</t>
  </si>
  <si>
    <t>06.10.2007</t>
  </si>
  <si>
    <t>338/23</t>
  </si>
  <si>
    <t>25.06.2005</t>
  </si>
  <si>
    <t>216/3</t>
  </si>
  <si>
    <t>26.02.2010</t>
  </si>
  <si>
    <t>18.03.2008</t>
  </si>
  <si>
    <t>6/1</t>
  </si>
  <si>
    <t>22.06.2009</t>
  </si>
  <si>
    <t>40/3</t>
  </si>
  <si>
    <t>52/1</t>
  </si>
  <si>
    <t>216/2</t>
  </si>
  <si>
    <t>11.04.2008</t>
  </si>
  <si>
    <t>Chhuhipali</t>
  </si>
  <si>
    <t>287/1</t>
  </si>
  <si>
    <t>298/5</t>
  </si>
  <si>
    <t>31.03.2008</t>
  </si>
  <si>
    <t>07.12.2007</t>
  </si>
  <si>
    <t>12.08.2008</t>
  </si>
  <si>
    <t>310/1</t>
  </si>
  <si>
    <t>410/2</t>
  </si>
  <si>
    <t>11.12.2006</t>
  </si>
  <si>
    <t>28.07.2008</t>
  </si>
  <si>
    <t>287/6 K</t>
  </si>
  <si>
    <t>23.07.2007</t>
  </si>
  <si>
    <t>184/1</t>
  </si>
  <si>
    <t>188/21</t>
  </si>
  <si>
    <t>188/22</t>
  </si>
  <si>
    <t>02.07.2007</t>
  </si>
  <si>
    <t>51/2</t>
  </si>
  <si>
    <t>18.07.2008</t>
  </si>
  <si>
    <t>188/11</t>
  </si>
  <si>
    <t>19.07.2007</t>
  </si>
  <si>
    <t>55/2</t>
  </si>
  <si>
    <t>188/19</t>
  </si>
  <si>
    <t>06.08.2007</t>
  </si>
  <si>
    <t>188/18</t>
  </si>
  <si>
    <t>5/2</t>
  </si>
  <si>
    <t>20.06.2005</t>
  </si>
  <si>
    <t>243/3</t>
  </si>
  <si>
    <t>18.08.2003</t>
  </si>
  <si>
    <t>64/2</t>
  </si>
  <si>
    <t>67/2</t>
  </si>
  <si>
    <t>09.06.2008</t>
  </si>
  <si>
    <t>298/15</t>
  </si>
  <si>
    <t>25.06.2007</t>
  </si>
  <si>
    <t>20.03.2007</t>
  </si>
  <si>
    <t>312/8</t>
  </si>
  <si>
    <t>26.11.2007</t>
  </si>
  <si>
    <t>312/19</t>
  </si>
  <si>
    <t>24.04.2003</t>
  </si>
  <si>
    <t>61/2</t>
  </si>
  <si>
    <t>16.04.2010</t>
  </si>
  <si>
    <t>246/2</t>
  </si>
  <si>
    <t>56/3</t>
  </si>
  <si>
    <t>57/3</t>
  </si>
  <si>
    <t>30.07.2007</t>
  </si>
  <si>
    <t>40/1</t>
  </si>
  <si>
    <t>40/4</t>
  </si>
  <si>
    <t>51/1</t>
  </si>
  <si>
    <t>25.07.2011</t>
  </si>
  <si>
    <t>403/1</t>
  </si>
  <si>
    <t>403/5</t>
  </si>
  <si>
    <t>20.02.2011</t>
  </si>
  <si>
    <t>183/1</t>
  </si>
  <si>
    <t>07.06.2010</t>
  </si>
  <si>
    <t>305/2</t>
  </si>
  <si>
    <t>305/1</t>
  </si>
  <si>
    <t>305/3</t>
  </si>
  <si>
    <t>305/5</t>
  </si>
  <si>
    <t>312/1</t>
  </si>
  <si>
    <t>15.01.2008</t>
  </si>
  <si>
    <t>89/1</t>
  </si>
  <si>
    <t>08.01.2008</t>
  </si>
  <si>
    <t>99/1</t>
  </si>
  <si>
    <t>239/3</t>
  </si>
  <si>
    <t>23.09.2009</t>
  </si>
  <si>
    <t>6/2</t>
  </si>
  <si>
    <t>6/3</t>
  </si>
  <si>
    <t>33/2</t>
  </si>
  <si>
    <t>56/2</t>
  </si>
  <si>
    <t>56/5</t>
  </si>
  <si>
    <t>15.03.2005</t>
  </si>
  <si>
    <t>61/15</t>
  </si>
  <si>
    <t>61/16</t>
  </si>
  <si>
    <t>9/2</t>
  </si>
  <si>
    <t>20.03.2009</t>
  </si>
  <si>
    <t>284/1</t>
  </si>
  <si>
    <t>03.09.2007</t>
  </si>
  <si>
    <t>69/2</t>
  </si>
  <si>
    <t>287/6</t>
  </si>
  <si>
    <t>161/1 &amp; 163/1</t>
  </si>
  <si>
    <t>07.09.2007</t>
  </si>
  <si>
    <t>37/2</t>
  </si>
  <si>
    <t>188/9</t>
  </si>
  <si>
    <t>169</t>
  </si>
  <si>
    <t>23.06.2005</t>
  </si>
  <si>
    <t>Kolaiahal</t>
  </si>
  <si>
    <t>6/6</t>
  </si>
  <si>
    <t>206</t>
  </si>
  <si>
    <t>27.06.2005</t>
  </si>
  <si>
    <t>196/2</t>
  </si>
  <si>
    <t>338/21</t>
  </si>
  <si>
    <t>27.07.2009</t>
  </si>
  <si>
    <t>300/6</t>
  </si>
  <si>
    <t>302/1</t>
  </si>
  <si>
    <t>242/5</t>
  </si>
  <si>
    <t>223/1</t>
  </si>
  <si>
    <t>20.07.2005</t>
  </si>
  <si>
    <t>29.07.2008</t>
  </si>
  <si>
    <t xml:space="preserve">Jamgaon </t>
  </si>
  <si>
    <t>100/1</t>
  </si>
  <si>
    <t>147/2</t>
  </si>
  <si>
    <t>332/2k</t>
  </si>
  <si>
    <t>333/1k</t>
  </si>
  <si>
    <t>334/3k</t>
  </si>
  <si>
    <t>01.04.2008</t>
  </si>
  <si>
    <t>Chhuipali</t>
  </si>
  <si>
    <t>298/1</t>
  </si>
  <si>
    <t>05.06.2003</t>
  </si>
  <si>
    <t>37/1</t>
  </si>
  <si>
    <t>39/1</t>
  </si>
  <si>
    <t>40/2</t>
  </si>
  <si>
    <t>242/3</t>
  </si>
  <si>
    <t>06.09.2005</t>
  </si>
  <si>
    <t>410/7</t>
  </si>
  <si>
    <t>432/1</t>
  </si>
  <si>
    <t>14.03.2008</t>
  </si>
  <si>
    <t>338/14</t>
  </si>
  <si>
    <t>23.03.2009</t>
  </si>
  <si>
    <t>177/4</t>
  </si>
  <si>
    <t>29.03.2003</t>
  </si>
  <si>
    <t>88/2</t>
  </si>
  <si>
    <t>92/1</t>
  </si>
  <si>
    <t>21.05.2009</t>
  </si>
  <si>
    <t>112/2</t>
  </si>
  <si>
    <t>188/16</t>
  </si>
  <si>
    <t>24.03.2007</t>
  </si>
  <si>
    <t>188/10</t>
  </si>
  <si>
    <t>57/1</t>
  </si>
  <si>
    <t>188/2</t>
  </si>
  <si>
    <t>281/4 &amp; 282/3</t>
  </si>
  <si>
    <t>31.03.2009</t>
  </si>
  <si>
    <t>570/10</t>
  </si>
  <si>
    <t>287/10</t>
  </si>
  <si>
    <t>08.10.2008</t>
  </si>
  <si>
    <t>292/3</t>
  </si>
  <si>
    <t>16.11.2007</t>
  </si>
  <si>
    <t>570/5</t>
  </si>
  <si>
    <t>287/6KH</t>
  </si>
  <si>
    <t>504/2</t>
  </si>
  <si>
    <t>11.12.2007</t>
  </si>
  <si>
    <t>31.03.2005</t>
  </si>
  <si>
    <t>236/1</t>
  </si>
  <si>
    <t>207/1</t>
  </si>
  <si>
    <t>20.03.2008</t>
  </si>
  <si>
    <t>287/3</t>
  </si>
  <si>
    <t>298/9</t>
  </si>
  <si>
    <t>27.02.2007</t>
  </si>
  <si>
    <t>188/17</t>
  </si>
  <si>
    <t>17.03.2009</t>
  </si>
  <si>
    <t>336/1</t>
  </si>
  <si>
    <t>476/1</t>
  </si>
  <si>
    <t>28.06.2010</t>
  </si>
  <si>
    <t>57/2</t>
  </si>
  <si>
    <t>212/2</t>
  </si>
  <si>
    <t>212/3</t>
  </si>
  <si>
    <t>223/2</t>
  </si>
  <si>
    <t>TOTAL</t>
  </si>
  <si>
    <t>28.02.2003</t>
  </si>
  <si>
    <t>Navbahal</t>
  </si>
  <si>
    <t>10/1Ch</t>
  </si>
  <si>
    <t>22/6</t>
  </si>
  <si>
    <t>338/19</t>
  </si>
  <si>
    <t>06.10.2010</t>
  </si>
  <si>
    <t>30/3</t>
  </si>
  <si>
    <t>175/5</t>
  </si>
  <si>
    <t>285/1 &amp; 286/1</t>
  </si>
  <si>
    <t>285/13 &amp; 286/13</t>
  </si>
  <si>
    <t>285/15 &amp; 286/15</t>
  </si>
  <si>
    <t>06.07.2010</t>
  </si>
  <si>
    <t>190/2</t>
  </si>
  <si>
    <t>18.01.2008</t>
  </si>
  <si>
    <t>287/7</t>
  </si>
  <si>
    <t>298/6</t>
  </si>
  <si>
    <t>338/12</t>
  </si>
  <si>
    <t>115/1</t>
  </si>
  <si>
    <t>151/1</t>
  </si>
  <si>
    <t>131 P</t>
  </si>
  <si>
    <t>164 P</t>
  </si>
  <si>
    <t>196 P</t>
  </si>
  <si>
    <t>201 P</t>
  </si>
  <si>
    <t>128 P</t>
  </si>
  <si>
    <t>09.04.2009</t>
  </si>
  <si>
    <t>292/2</t>
  </si>
  <si>
    <t>04.06.2008</t>
  </si>
  <si>
    <t xml:space="preserve">65P </t>
  </si>
  <si>
    <t>66P</t>
  </si>
  <si>
    <t>07.04.2003</t>
  </si>
  <si>
    <t>56/1</t>
  </si>
  <si>
    <t>625/2</t>
  </si>
  <si>
    <t>626/1</t>
  </si>
  <si>
    <t>09.04.2008</t>
  </si>
  <si>
    <t>363/1</t>
  </si>
  <si>
    <t>188/11P</t>
  </si>
  <si>
    <t>93/2</t>
  </si>
  <si>
    <t>298/2</t>
  </si>
  <si>
    <t>292/9</t>
  </si>
  <si>
    <t>25.02.2005</t>
  </si>
  <si>
    <t>62/1</t>
  </si>
  <si>
    <t>62/3</t>
  </si>
  <si>
    <t>63/1</t>
  </si>
  <si>
    <t>21.07.2008</t>
  </si>
  <si>
    <t>11.10.2007</t>
  </si>
  <si>
    <t>312/4</t>
  </si>
  <si>
    <t>14.03.2007</t>
  </si>
  <si>
    <t>35/1</t>
  </si>
  <si>
    <t>44/1</t>
  </si>
  <si>
    <t>50/1</t>
  </si>
  <si>
    <t>50/2</t>
  </si>
  <si>
    <t>29.12.2007</t>
  </si>
  <si>
    <t>243/6</t>
  </si>
  <si>
    <t>30.03.2007</t>
  </si>
  <si>
    <t>53P</t>
  </si>
  <si>
    <t>360/2</t>
  </si>
  <si>
    <t>376/2</t>
  </si>
  <si>
    <t>13.03.2009</t>
  </si>
  <si>
    <t>100/2</t>
  </si>
  <si>
    <t>146/1</t>
  </si>
  <si>
    <t>294/2</t>
  </si>
  <si>
    <t>332/2K</t>
  </si>
  <si>
    <t>333/1KH</t>
  </si>
  <si>
    <t>334/1KH</t>
  </si>
  <si>
    <t>19.04.2005</t>
  </si>
  <si>
    <t>65P</t>
  </si>
  <si>
    <t>26.08.2009</t>
  </si>
  <si>
    <t>08.02.2008</t>
  </si>
  <si>
    <t>338/13</t>
  </si>
  <si>
    <t>338/15</t>
  </si>
  <si>
    <t>11.02.2004</t>
  </si>
  <si>
    <t>38/2</t>
  </si>
  <si>
    <t>07.03.2004</t>
  </si>
  <si>
    <t>38/1</t>
  </si>
  <si>
    <t>153/1</t>
  </si>
  <si>
    <t>161 &amp; 162</t>
  </si>
  <si>
    <t>168/1</t>
  </si>
  <si>
    <t>12.02.2004</t>
  </si>
  <si>
    <t>9/3</t>
  </si>
  <si>
    <t>38/3</t>
  </si>
  <si>
    <t>31/2</t>
  </si>
  <si>
    <t>31.03.2006</t>
  </si>
  <si>
    <t>28/3</t>
  </si>
  <si>
    <t>25/2</t>
  </si>
  <si>
    <t>24/2</t>
  </si>
  <si>
    <t>99/2</t>
  </si>
  <si>
    <t>154/2</t>
  </si>
  <si>
    <t>24.02.2007</t>
  </si>
  <si>
    <t>28/2</t>
  </si>
  <si>
    <t>28/4</t>
  </si>
  <si>
    <t>29.11.2005</t>
  </si>
  <si>
    <t>182/1</t>
  </si>
  <si>
    <t>182/2</t>
  </si>
  <si>
    <t>180/1</t>
  </si>
  <si>
    <t>188/6</t>
  </si>
  <si>
    <t>28.11.2005</t>
  </si>
  <si>
    <t>182/3</t>
  </si>
  <si>
    <t>16.11.2005</t>
  </si>
  <si>
    <t>254/1</t>
  </si>
  <si>
    <t>457/1</t>
  </si>
  <si>
    <t xml:space="preserve"> Area (in hectares)</t>
  </si>
  <si>
    <t xml:space="preserve"> Area (in acres)</t>
  </si>
  <si>
    <t>41P</t>
  </si>
  <si>
    <t>Factory Land &amp; Building -MSP Steel  &amp; Power Limited</t>
  </si>
  <si>
    <t>11.10.2002</t>
  </si>
  <si>
    <t>31.10.2002</t>
  </si>
  <si>
    <t>28.03.2003</t>
  </si>
  <si>
    <t>29/1</t>
  </si>
  <si>
    <t>31/1</t>
  </si>
  <si>
    <t>35/3</t>
  </si>
  <si>
    <t>30.08.2003</t>
  </si>
  <si>
    <t>29/2</t>
  </si>
  <si>
    <t>23.09.2003</t>
  </si>
  <si>
    <t>17/1</t>
  </si>
  <si>
    <t>19/3</t>
  </si>
  <si>
    <t>17/3 &amp; 19/5</t>
  </si>
  <si>
    <t>01.10.2003</t>
  </si>
  <si>
    <t>35/4</t>
  </si>
  <si>
    <t>35/2</t>
  </si>
  <si>
    <t>12.07.2005</t>
  </si>
  <si>
    <t>29/3</t>
  </si>
  <si>
    <t>10.08.2005</t>
  </si>
  <si>
    <t>29/4</t>
  </si>
  <si>
    <t>24/1</t>
  </si>
  <si>
    <t>154/1</t>
  </si>
  <si>
    <t>299/2</t>
  </si>
  <si>
    <t>300/12</t>
  </si>
  <si>
    <t>299/1</t>
  </si>
  <si>
    <t>300/1</t>
  </si>
  <si>
    <t>300/5</t>
  </si>
  <si>
    <t>304/9</t>
  </si>
  <si>
    <t>305/6</t>
  </si>
  <si>
    <t>305/7</t>
  </si>
  <si>
    <t>305/8</t>
  </si>
  <si>
    <t>312/30</t>
  </si>
  <si>
    <t>05.03.2007</t>
  </si>
  <si>
    <t>294/3</t>
  </si>
  <si>
    <t>303/2</t>
  </si>
  <si>
    <t>308/2</t>
  </si>
  <si>
    <t>13.03.2007</t>
  </si>
  <si>
    <t>34/1</t>
  </si>
  <si>
    <t>34/2</t>
  </si>
  <si>
    <t>26.03.2007</t>
  </si>
  <si>
    <t>300/11</t>
  </si>
  <si>
    <t>300/4</t>
  </si>
  <si>
    <t>301/3</t>
  </si>
  <si>
    <t>303/3</t>
  </si>
  <si>
    <t>292/1</t>
  </si>
  <si>
    <t>300/2</t>
  </si>
  <si>
    <t>304/5</t>
  </si>
  <si>
    <t>24.04.2007</t>
  </si>
  <si>
    <t>300/8</t>
  </si>
  <si>
    <t>300/9</t>
  </si>
  <si>
    <t>301/4</t>
  </si>
  <si>
    <t>300/7</t>
  </si>
  <si>
    <t>304/8</t>
  </si>
  <si>
    <t>14/1 &amp; 15/1P</t>
  </si>
  <si>
    <t>30/1</t>
  </si>
  <si>
    <t>285/6 &amp; 286/8</t>
  </si>
  <si>
    <t>287/2 &amp; 287/6</t>
  </si>
  <si>
    <t>188/4</t>
  </si>
  <si>
    <t>133/2</t>
  </si>
  <si>
    <t>291/2 P</t>
  </si>
  <si>
    <t>312/17</t>
  </si>
  <si>
    <t>11.01.2008</t>
  </si>
  <si>
    <t>308/3</t>
  </si>
  <si>
    <t>306/2</t>
  </si>
  <si>
    <t>304/4</t>
  </si>
  <si>
    <t>13.03.2008</t>
  </si>
  <si>
    <t>294/1</t>
  </si>
  <si>
    <t>308/3P</t>
  </si>
  <si>
    <t>304/6</t>
  </si>
  <si>
    <t>07.07.2008</t>
  </si>
  <si>
    <t>4/1</t>
  </si>
  <si>
    <t>5/3</t>
  </si>
  <si>
    <t>30</t>
  </si>
  <si>
    <t>5/1</t>
  </si>
  <si>
    <t>26/1</t>
  </si>
  <si>
    <t>05.08.2008</t>
  </si>
  <si>
    <t>25/1</t>
  </si>
  <si>
    <t>28/1</t>
  </si>
  <si>
    <t>24.10.2008</t>
  </si>
  <si>
    <t>19/1</t>
  </si>
  <si>
    <t>211/2</t>
  </si>
  <si>
    <t>212/4</t>
  </si>
  <si>
    <t>212/5</t>
  </si>
  <si>
    <t>01.12.2008</t>
  </si>
  <si>
    <t>304/10</t>
  </si>
  <si>
    <t>Manish Agarwal-Other Lands(New)</t>
  </si>
  <si>
    <t>Saket Agarwal-Other Lands(New)</t>
  </si>
  <si>
    <t>Manish Agarwal-Guarantor</t>
  </si>
  <si>
    <t>Saket Agarwal- Guarantor</t>
  </si>
  <si>
    <t>12.04.2004</t>
  </si>
  <si>
    <t>19.02.2013</t>
  </si>
  <si>
    <t>403/2P</t>
  </si>
  <si>
    <t>29.04.2004</t>
  </si>
  <si>
    <t>153/3</t>
  </si>
  <si>
    <t>168/3</t>
  </si>
  <si>
    <t>17.02.2004</t>
  </si>
  <si>
    <t>142/1</t>
  </si>
  <si>
    <t>122/1</t>
  </si>
  <si>
    <t>186/2</t>
  </si>
  <si>
    <t>06.09.2012</t>
  </si>
  <si>
    <t>289/1</t>
  </si>
  <si>
    <t>166/1</t>
  </si>
  <si>
    <t>02.04.2004</t>
  </si>
  <si>
    <t>112/1</t>
  </si>
  <si>
    <t>124/1</t>
  </si>
  <si>
    <t>23.03.2004</t>
  </si>
  <si>
    <t>104/2</t>
  </si>
  <si>
    <t>122/2</t>
  </si>
  <si>
    <t>142/2</t>
  </si>
  <si>
    <t>10.02.2004</t>
  </si>
  <si>
    <t>64/1G</t>
  </si>
  <si>
    <t>67/1KH</t>
  </si>
  <si>
    <t>67/1G</t>
  </si>
  <si>
    <t>19.06.2012</t>
  </si>
  <si>
    <t>16/4</t>
  </si>
  <si>
    <t>13.02.2004</t>
  </si>
  <si>
    <t>18.09.2006</t>
  </si>
  <si>
    <t>62/2</t>
  </si>
  <si>
    <t>63/2</t>
  </si>
  <si>
    <t>179/2</t>
  </si>
  <si>
    <t>03.09.2004</t>
  </si>
  <si>
    <t>52/2</t>
  </si>
  <si>
    <t>06.08.2004</t>
  </si>
  <si>
    <t>51/8</t>
  </si>
  <si>
    <t>25.05.2004</t>
  </si>
  <si>
    <t>296/1,  385/1 , 399/1 , 648/1, 648/3, 648/5</t>
  </si>
  <si>
    <t>23.11.2004</t>
  </si>
  <si>
    <t>44/2</t>
  </si>
  <si>
    <t>46/2</t>
  </si>
  <si>
    <t>50/3</t>
  </si>
  <si>
    <t>02.06.2004</t>
  </si>
  <si>
    <t>224/4</t>
  </si>
  <si>
    <t>12.07.2004</t>
  </si>
  <si>
    <t>124/2</t>
  </si>
  <si>
    <t>220/1</t>
  </si>
  <si>
    <t>220/2</t>
  </si>
  <si>
    <t>222/2</t>
  </si>
  <si>
    <t>242/1</t>
  </si>
  <si>
    <t>16.01.2007</t>
  </si>
  <si>
    <t>188/3</t>
  </si>
  <si>
    <t>30.04.2004</t>
  </si>
  <si>
    <t>92/2</t>
  </si>
  <si>
    <t>97/2</t>
  </si>
  <si>
    <t>05.06.2004</t>
  </si>
  <si>
    <t>130/1</t>
  </si>
  <si>
    <t>157/1</t>
  </si>
  <si>
    <t>115/2</t>
  </si>
  <si>
    <t>151/2</t>
  </si>
  <si>
    <t>243/4</t>
  </si>
  <si>
    <t>28.07.2016</t>
  </si>
  <si>
    <t>02.07.2005</t>
  </si>
  <si>
    <t>166/2</t>
  </si>
  <si>
    <t>278/1</t>
  </si>
  <si>
    <t>11.05.2004</t>
  </si>
  <si>
    <t>48/1</t>
  </si>
  <si>
    <t>02.05.2006</t>
  </si>
  <si>
    <t>12/2</t>
  </si>
  <si>
    <t>19.04.2004</t>
  </si>
  <si>
    <t>56/4</t>
  </si>
  <si>
    <t>46/1</t>
  </si>
  <si>
    <t>22.02.2005</t>
  </si>
  <si>
    <t>48/2</t>
  </si>
  <si>
    <t>153/2</t>
  </si>
  <si>
    <t>168/2</t>
  </si>
  <si>
    <t>269/2</t>
  </si>
  <si>
    <t>385/2</t>
  </si>
  <si>
    <t>399/2</t>
  </si>
  <si>
    <t>177/3</t>
  </si>
  <si>
    <t xml:space="preserve">Total </t>
  </si>
  <si>
    <t>LOST DEEDS-SAKET AGARWAL</t>
  </si>
  <si>
    <t>31.03.2004</t>
  </si>
  <si>
    <t>69/1</t>
  </si>
  <si>
    <t>61/1</t>
  </si>
  <si>
    <t>44/3</t>
  </si>
  <si>
    <t>MSP Steel -Other Lands(New)</t>
  </si>
  <si>
    <t>30.12.2020</t>
  </si>
  <si>
    <t>TIR1 done by</t>
  </si>
  <si>
    <t>TIR dated</t>
  </si>
  <si>
    <t>HKS</t>
  </si>
  <si>
    <t>TIR1</t>
  </si>
  <si>
    <t>Date</t>
  </si>
  <si>
    <t>TIR</t>
  </si>
  <si>
    <t>TIR2</t>
  </si>
  <si>
    <t>Manish Agrawal</t>
  </si>
  <si>
    <t>S. NO.</t>
  </si>
  <si>
    <t>VILLAGE</t>
  </si>
  <si>
    <t>PLOT NO.</t>
  </si>
  <si>
    <t>NAME OF PLOT SELLER</t>
  </si>
  <si>
    <t>DATE OF REG.</t>
  </si>
  <si>
    <t>AREA in Acres</t>
  </si>
  <si>
    <t>14/2,15/2</t>
  </si>
  <si>
    <t>Dasaru / Gautam</t>
  </si>
  <si>
    <t>13.04.05</t>
  </si>
  <si>
    <t>4/5</t>
  </si>
  <si>
    <t>Mahesh / Karanj</t>
  </si>
  <si>
    <t>27.02.07</t>
  </si>
  <si>
    <t>8/3</t>
  </si>
  <si>
    <t>414/1,415/1</t>
  </si>
  <si>
    <t>Shishupal/Lekra</t>
  </si>
  <si>
    <t>24.08.07</t>
  </si>
  <si>
    <t>418/3</t>
  </si>
  <si>
    <t xml:space="preserve">Shishupal/Lekra </t>
  </si>
  <si>
    <t>570/3</t>
  </si>
  <si>
    <t>Sahebram / Jage</t>
  </si>
  <si>
    <t>17.10.07</t>
  </si>
  <si>
    <t>414/4,415/4</t>
  </si>
  <si>
    <t>414/7,415/7</t>
  </si>
  <si>
    <t>418/4</t>
  </si>
  <si>
    <t>418/5</t>
  </si>
  <si>
    <t>410/13</t>
  </si>
  <si>
    <t>Butu/Regnu</t>
  </si>
  <si>
    <t>16.11.07</t>
  </si>
  <si>
    <t>16/3</t>
  </si>
  <si>
    <t>Ashmati</t>
  </si>
  <si>
    <t>26.11.07</t>
  </si>
  <si>
    <t>410/5</t>
  </si>
  <si>
    <t>Kishori &amp; Others</t>
  </si>
  <si>
    <t>410/6</t>
  </si>
  <si>
    <t>Rahso / Sukhram &amp; Others</t>
  </si>
  <si>
    <t>14.12.07</t>
  </si>
  <si>
    <t>Demati/Anamo</t>
  </si>
  <si>
    <t>11.02.2008</t>
  </si>
  <si>
    <t>186/4</t>
  </si>
  <si>
    <t>Arkhit /</t>
  </si>
  <si>
    <t>11.04.08</t>
  </si>
  <si>
    <t>370/4</t>
  </si>
  <si>
    <t>380/2</t>
  </si>
  <si>
    <t>429/3</t>
  </si>
  <si>
    <t>186/3</t>
  </si>
  <si>
    <t>Bisan / Chhalo</t>
  </si>
  <si>
    <t>186/5</t>
  </si>
  <si>
    <t>370/1</t>
  </si>
  <si>
    <t>429/4</t>
  </si>
  <si>
    <t>459/1</t>
  </si>
  <si>
    <t>Biranchi / Sadashiv</t>
  </si>
  <si>
    <t>04.06.08</t>
  </si>
  <si>
    <t>414/3,415/3</t>
  </si>
  <si>
    <t>Lekra</t>
  </si>
  <si>
    <t>21.07.08</t>
  </si>
  <si>
    <t>414/6,415/6</t>
  </si>
  <si>
    <t>418/6</t>
  </si>
  <si>
    <t>472/1gh (part)</t>
  </si>
  <si>
    <t>Babaji &amp; others / kuber</t>
  </si>
  <si>
    <t>12.08.08</t>
  </si>
  <si>
    <t>4/3</t>
  </si>
  <si>
    <t>kartikram/tirtho</t>
  </si>
  <si>
    <t>11.11.2008</t>
  </si>
  <si>
    <t>4/4</t>
  </si>
  <si>
    <t>418/1 GH( Part)</t>
  </si>
  <si>
    <t>Anando / Baleshwar</t>
  </si>
  <si>
    <t>31.03.09</t>
  </si>
  <si>
    <t>Devanand / Kapil</t>
  </si>
  <si>
    <t>06.05.09</t>
  </si>
  <si>
    <t>7/3</t>
  </si>
  <si>
    <t>8/2</t>
  </si>
  <si>
    <t>26/2</t>
  </si>
  <si>
    <t>26/3</t>
  </si>
  <si>
    <t>27/1</t>
  </si>
  <si>
    <t>27/2</t>
  </si>
  <si>
    <t>4/6</t>
  </si>
  <si>
    <t>Vasudeo,Prafull,Suru,Ledagi,Kunti, Gouri / Laxman</t>
  </si>
  <si>
    <t>26.06.09</t>
  </si>
  <si>
    <t>23.02.10</t>
  </si>
  <si>
    <t>Total</t>
  </si>
  <si>
    <t>MSP STEEL &amp; POWER LIMITED</t>
  </si>
  <si>
    <t>Mortgaged with Allahabad Bank</t>
  </si>
  <si>
    <t>Name of the Owner</t>
  </si>
  <si>
    <r>
      <t>Deed No</t>
    </r>
    <r>
      <rPr>
        <sz val="10"/>
        <color theme="1"/>
        <rFont val="Calibri Light"/>
        <family val="2"/>
        <scheme val="major"/>
      </rPr>
      <t>.</t>
    </r>
  </si>
  <si>
    <r>
      <t>Plot No</t>
    </r>
    <r>
      <rPr>
        <sz val="10"/>
        <color theme="1"/>
        <rFont val="Calibri Light"/>
        <family val="2"/>
        <scheme val="major"/>
      </rPr>
      <t>.</t>
    </r>
  </si>
  <si>
    <t>Area (Hectre)</t>
  </si>
  <si>
    <t>Area (Acres)</t>
  </si>
  <si>
    <t>Mortgaged With</t>
  </si>
  <si>
    <t>Mr. Saket Agrawal</t>
  </si>
  <si>
    <t>I - 2703</t>
  </si>
  <si>
    <t>3, 4/2, 6/1</t>
  </si>
  <si>
    <t>Allahabad Bank</t>
  </si>
  <si>
    <t>I - 2735</t>
  </si>
  <si>
    <t>7/1, 7/2</t>
  </si>
  <si>
    <t>I - 4220</t>
  </si>
  <si>
    <t xml:space="preserve"> 17/2</t>
  </si>
  <si>
    <t>I - 4290</t>
  </si>
  <si>
    <t>463/2, 110/2, 359, 378/2, 378/4</t>
  </si>
  <si>
    <t>MSP Steel &amp; Power Limited</t>
  </si>
  <si>
    <t>Mortgaged Land of Directors  - With Allahabad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</si>
</sst>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2" fillId="0" borderId="1" xfId="0" applyFont="1" applyBorder="1"/>
    <xf numFmtId="0" fontId="0" fillId="0" borderId="2" xfId="0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0" fillId="2" borderId="1" xfId="0" applyNumberForma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left"/>
    </xf>
    <xf numFmtId="2" fontId="0" fillId="0" borderId="3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2" fontId="1" fillId="0" borderId="0" xfId="0" applyNumberFormat="1" applyFont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left"/>
    </xf>
    <xf numFmtId="2" fontId="0" fillId="2" borderId="0" xfId="0" applyNumberFormat="1" applyFill="1" applyAlignment="1">
      <alignment horizontal="left"/>
    </xf>
    <xf numFmtId="164" fontId="0" fillId="0" borderId="0" xfId="0" applyNumberFormat="1" applyAlignment="1">
      <alignment horizontal="left"/>
    </xf>
    <xf numFmtId="49" fontId="0" fillId="0" borderId="2" xfId="0" applyNumberFormat="1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/>
    </xf>
    <xf numFmtId="49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left"/>
    </xf>
    <xf numFmtId="49" fontId="0" fillId="0" borderId="4" xfId="0" applyNumberFormat="1" applyBorder="1" applyAlignment="1">
      <alignment horizontal="left"/>
    </xf>
    <xf numFmtId="2" fontId="0" fillId="0" borderId="4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49" fontId="1" fillId="0" borderId="0" xfId="0" applyNumberFormat="1" applyFont="1" applyAlignment="1">
      <alignment horizontal="left"/>
    </xf>
    <xf numFmtId="0" fontId="1" fillId="0" borderId="0" xfId="0" applyFont="1"/>
    <xf numFmtId="2" fontId="0" fillId="0" borderId="0" xfId="0" applyNumberFormat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/>
    <xf numFmtId="0" fontId="9" fillId="3" borderId="1" xfId="0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9" fillId="0" borderId="0" xfId="0" applyFont="1" applyAlignment="1"/>
    <xf numFmtId="0" fontId="10" fillId="0" borderId="0" xfId="0" applyFont="1" applyAlignment="1"/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F8DA4-3BAA-4CE0-9B0C-24F634A22CDF}">
  <dimension ref="A1:H301"/>
  <sheetViews>
    <sheetView tabSelected="1" topLeftCell="A94" workbookViewId="0">
      <selection activeCell="N221" sqref="N221"/>
    </sheetView>
  </sheetViews>
  <sheetFormatPr defaultRowHeight="15" x14ac:dyDescent="0.25"/>
  <cols>
    <col min="1" max="1" width="9" style="2" customWidth="1"/>
    <col min="2" max="2" width="12.42578125" customWidth="1"/>
    <col min="3" max="3" width="9.140625" style="14" bestFit="1" customWidth="1"/>
    <col min="4" max="4" width="17.140625" customWidth="1"/>
    <col min="5" max="5" width="10.7109375" customWidth="1"/>
    <col min="6" max="6" width="15.28515625" style="14" customWidth="1"/>
    <col min="7" max="7" width="14.140625" style="14" customWidth="1"/>
    <col min="8" max="8" width="16.28515625" style="14" customWidth="1"/>
  </cols>
  <sheetData>
    <row r="1" spans="1:8" ht="19.5" x14ac:dyDescent="0.3">
      <c r="A1" s="95" t="s">
        <v>4</v>
      </c>
      <c r="B1" s="95"/>
      <c r="C1" s="95"/>
      <c r="D1" s="95"/>
      <c r="E1" s="95"/>
      <c r="F1" s="95"/>
      <c r="G1" s="95"/>
      <c r="H1" s="95"/>
    </row>
    <row r="2" spans="1:8" x14ac:dyDescent="0.25">
      <c r="A2" s="3"/>
      <c r="B2" s="8"/>
      <c r="C2" s="10"/>
      <c r="D2" s="8"/>
      <c r="E2" s="8"/>
      <c r="F2" s="10"/>
      <c r="G2" s="10"/>
      <c r="H2" s="10"/>
    </row>
    <row r="3" spans="1:8" ht="47.25" x14ac:dyDescent="0.25">
      <c r="A3" s="6" t="s">
        <v>0</v>
      </c>
      <c r="B3" s="9" t="s">
        <v>2</v>
      </c>
      <c r="C3" s="16" t="s">
        <v>1</v>
      </c>
      <c r="D3" s="9" t="s">
        <v>6</v>
      </c>
      <c r="E3" s="9" t="s">
        <v>9</v>
      </c>
      <c r="F3" s="11" t="s">
        <v>11</v>
      </c>
      <c r="G3" s="15" t="s">
        <v>297</v>
      </c>
      <c r="H3" s="11" t="s">
        <v>298</v>
      </c>
    </row>
    <row r="4" spans="1:8" ht="30" x14ac:dyDescent="0.25">
      <c r="A4" s="7">
        <v>1</v>
      </c>
      <c r="B4" s="1" t="s">
        <v>5</v>
      </c>
      <c r="C4" s="12">
        <v>79</v>
      </c>
      <c r="D4" s="5" t="s">
        <v>8</v>
      </c>
      <c r="E4" s="1" t="s">
        <v>10</v>
      </c>
      <c r="F4" s="12">
        <v>79</v>
      </c>
      <c r="G4" s="12">
        <v>0.23499999999999999</v>
      </c>
      <c r="H4" s="17">
        <f>G4*2.471</f>
        <v>0.58068500000000001</v>
      </c>
    </row>
    <row r="5" spans="1:8" x14ac:dyDescent="0.25">
      <c r="A5" s="7"/>
      <c r="B5" s="1"/>
      <c r="C5" s="12"/>
      <c r="D5" s="1"/>
      <c r="E5" s="1"/>
      <c r="F5" s="12">
        <v>82</v>
      </c>
      <c r="G5" s="12">
        <v>0.16200000000000001</v>
      </c>
      <c r="H5" s="17">
        <f t="shared" ref="H5" si="0">G5*2.471</f>
        <v>0.40030200000000005</v>
      </c>
    </row>
    <row r="6" spans="1:8" x14ac:dyDescent="0.25">
      <c r="A6" s="7"/>
      <c r="B6" s="1"/>
      <c r="C6" s="12"/>
      <c r="D6" s="1"/>
      <c r="E6" s="1"/>
      <c r="F6" s="12"/>
      <c r="G6" s="22"/>
      <c r="H6" s="23"/>
    </row>
    <row r="7" spans="1:8" x14ac:dyDescent="0.25">
      <c r="A7" s="7"/>
      <c r="B7" s="1"/>
      <c r="C7" s="12"/>
      <c r="D7" s="1"/>
      <c r="E7" s="1"/>
      <c r="F7" s="12"/>
      <c r="G7" s="22"/>
      <c r="H7" s="17"/>
    </row>
    <row r="8" spans="1:8" x14ac:dyDescent="0.25">
      <c r="A8" s="7">
        <v>2</v>
      </c>
      <c r="B8" s="1" t="s">
        <v>12</v>
      </c>
      <c r="C8" s="12">
        <v>3952</v>
      </c>
      <c r="D8" s="1" t="s">
        <v>14</v>
      </c>
      <c r="E8" s="1" t="s">
        <v>15</v>
      </c>
      <c r="F8" s="12" t="s">
        <v>16</v>
      </c>
      <c r="G8" s="12">
        <v>0.20200000000000001</v>
      </c>
      <c r="H8" s="17">
        <f>G8*2.471</f>
        <v>0.49914200000000003</v>
      </c>
    </row>
    <row r="9" spans="1:8" x14ac:dyDescent="0.25">
      <c r="A9" s="7">
        <v>3</v>
      </c>
      <c r="B9" s="1" t="s">
        <v>19</v>
      </c>
      <c r="C9" s="12">
        <v>2212</v>
      </c>
      <c r="D9" s="1" t="s">
        <v>17</v>
      </c>
      <c r="E9" s="1" t="s">
        <v>15</v>
      </c>
      <c r="F9" s="13" t="s">
        <v>18</v>
      </c>
      <c r="G9" s="12">
        <v>0.70899999999999996</v>
      </c>
      <c r="H9" s="17">
        <f t="shared" ref="H9:H73" si="1">G9*2.471</f>
        <v>1.7519389999999999</v>
      </c>
    </row>
    <row r="10" spans="1:8" x14ac:dyDescent="0.25">
      <c r="A10" s="7">
        <v>4</v>
      </c>
      <c r="B10" s="1" t="s">
        <v>20</v>
      </c>
      <c r="C10" s="12">
        <v>3594</v>
      </c>
      <c r="D10" s="1" t="s">
        <v>14</v>
      </c>
      <c r="E10" s="1" t="s">
        <v>15</v>
      </c>
      <c r="F10" s="12" t="s">
        <v>21</v>
      </c>
      <c r="G10" s="12">
        <v>2.4E-2</v>
      </c>
      <c r="H10" s="17">
        <f t="shared" si="1"/>
        <v>5.9304000000000003E-2</v>
      </c>
    </row>
    <row r="11" spans="1:8" x14ac:dyDescent="0.25">
      <c r="A11" s="7">
        <v>5</v>
      </c>
      <c r="B11" s="1" t="s">
        <v>22</v>
      </c>
      <c r="C11" s="12">
        <v>1974</v>
      </c>
      <c r="D11" s="1" t="s">
        <v>23</v>
      </c>
      <c r="E11" s="1" t="s">
        <v>15</v>
      </c>
      <c r="F11" s="12" t="s">
        <v>24</v>
      </c>
      <c r="G11" s="12">
        <v>0.30399999999999999</v>
      </c>
      <c r="H11" s="17">
        <f t="shared" si="1"/>
        <v>0.75118399999999996</v>
      </c>
    </row>
    <row r="12" spans="1:8" x14ac:dyDescent="0.25">
      <c r="A12" s="7"/>
      <c r="B12" s="1"/>
      <c r="C12" s="12"/>
      <c r="D12" s="1"/>
      <c r="E12" s="1"/>
      <c r="F12" s="12"/>
      <c r="G12" s="12"/>
      <c r="H12" s="17"/>
    </row>
    <row r="13" spans="1:8" x14ac:dyDescent="0.25">
      <c r="A13" s="7">
        <v>6</v>
      </c>
      <c r="B13" s="1" t="s">
        <v>25</v>
      </c>
      <c r="C13" s="12">
        <v>1857</v>
      </c>
      <c r="D13" s="1" t="s">
        <v>7</v>
      </c>
      <c r="E13" s="1" t="s">
        <v>15</v>
      </c>
      <c r="F13" s="12" t="s">
        <v>26</v>
      </c>
      <c r="G13" s="12">
        <v>0.17399999999999999</v>
      </c>
      <c r="H13" s="17">
        <f t="shared" si="1"/>
        <v>0.429954</v>
      </c>
    </row>
    <row r="14" spans="1:8" x14ac:dyDescent="0.25">
      <c r="A14" s="7"/>
      <c r="B14" s="1"/>
      <c r="C14" s="12"/>
      <c r="D14" s="1"/>
      <c r="E14" s="1"/>
      <c r="F14" s="12">
        <v>321</v>
      </c>
      <c r="G14" s="12">
        <v>0.25900000000000001</v>
      </c>
      <c r="H14" s="17">
        <f t="shared" si="1"/>
        <v>0.63998900000000003</v>
      </c>
    </row>
    <row r="15" spans="1:8" x14ac:dyDescent="0.25">
      <c r="A15" s="7"/>
      <c r="B15" s="1"/>
      <c r="C15" s="12"/>
      <c r="D15" s="1"/>
      <c r="E15" s="1"/>
      <c r="F15" s="12"/>
      <c r="G15" s="22"/>
      <c r="H15" s="23"/>
    </row>
    <row r="16" spans="1:8" x14ac:dyDescent="0.25">
      <c r="A16" s="7"/>
      <c r="B16" s="1"/>
      <c r="C16" s="12"/>
      <c r="D16" s="1"/>
      <c r="E16" s="1"/>
      <c r="F16" s="12"/>
      <c r="G16" s="22"/>
      <c r="H16" s="23"/>
    </row>
    <row r="17" spans="1:8" x14ac:dyDescent="0.25">
      <c r="A17" s="7">
        <v>7</v>
      </c>
      <c r="B17" s="1" t="s">
        <v>27</v>
      </c>
      <c r="C17" s="12">
        <v>254</v>
      </c>
      <c r="D17" s="1" t="s">
        <v>14</v>
      </c>
      <c r="E17" s="1" t="s">
        <v>15</v>
      </c>
      <c r="F17" s="12" t="s">
        <v>28</v>
      </c>
      <c r="G17" s="12">
        <v>0.48599999999999999</v>
      </c>
      <c r="H17" s="17">
        <f t="shared" si="1"/>
        <v>1.200906</v>
      </c>
    </row>
    <row r="18" spans="1:8" x14ac:dyDescent="0.25">
      <c r="A18" s="7">
        <v>8</v>
      </c>
      <c r="B18" s="1" t="s">
        <v>29</v>
      </c>
      <c r="C18" s="12">
        <v>1812</v>
      </c>
      <c r="D18" s="1" t="s">
        <v>23</v>
      </c>
      <c r="E18" s="1" t="s">
        <v>15</v>
      </c>
      <c r="F18" s="12" t="s">
        <v>30</v>
      </c>
      <c r="G18" s="12">
        <v>0.60699999999999998</v>
      </c>
      <c r="H18" s="17">
        <f t="shared" si="1"/>
        <v>1.499897</v>
      </c>
    </row>
    <row r="19" spans="1:8" x14ac:dyDescent="0.25">
      <c r="A19" s="7">
        <v>9</v>
      </c>
      <c r="B19" s="1" t="s">
        <v>31</v>
      </c>
      <c r="C19" s="12">
        <v>1201</v>
      </c>
      <c r="D19" s="1" t="s">
        <v>23</v>
      </c>
      <c r="E19" s="1" t="s">
        <v>15</v>
      </c>
      <c r="F19" s="12" t="s">
        <v>32</v>
      </c>
      <c r="G19" s="12">
        <v>0.45300000000000001</v>
      </c>
      <c r="H19" s="17">
        <f t="shared" si="1"/>
        <v>1.1193630000000001</v>
      </c>
    </row>
    <row r="20" spans="1:8" x14ac:dyDescent="0.25">
      <c r="A20" s="7"/>
      <c r="B20" s="1"/>
      <c r="C20" s="12"/>
      <c r="D20" s="1"/>
      <c r="E20" s="1"/>
      <c r="F20" s="12"/>
      <c r="G20" s="12"/>
      <c r="H20" s="17"/>
    </row>
    <row r="21" spans="1:8" x14ac:dyDescent="0.25">
      <c r="A21" s="7">
        <v>10</v>
      </c>
      <c r="B21" s="1" t="s">
        <v>33</v>
      </c>
      <c r="C21" s="12">
        <v>4458</v>
      </c>
      <c r="D21" s="1" t="s">
        <v>7</v>
      </c>
      <c r="E21" s="1" t="s">
        <v>15</v>
      </c>
      <c r="F21" s="12">
        <v>129</v>
      </c>
      <c r="G21" s="12">
        <v>8.6999999999999994E-2</v>
      </c>
      <c r="H21" s="17">
        <f t="shared" si="1"/>
        <v>0.214977</v>
      </c>
    </row>
    <row r="22" spans="1:8" x14ac:dyDescent="0.25">
      <c r="A22" s="7"/>
      <c r="B22" s="1"/>
      <c r="C22" s="12"/>
      <c r="D22" s="1"/>
      <c r="E22" s="1"/>
      <c r="F22" s="12">
        <v>159</v>
      </c>
      <c r="G22" s="12">
        <v>8.5000000000000006E-2</v>
      </c>
      <c r="H22" s="17">
        <f t="shared" si="1"/>
        <v>0.21003500000000003</v>
      </c>
    </row>
    <row r="23" spans="1:8" x14ac:dyDescent="0.25">
      <c r="A23" s="7"/>
      <c r="B23" s="1"/>
      <c r="C23" s="12"/>
      <c r="D23" s="1"/>
      <c r="E23" s="1"/>
      <c r="F23" s="12">
        <v>166</v>
      </c>
      <c r="G23" s="12">
        <v>0.17399999999999999</v>
      </c>
      <c r="H23" s="17">
        <f t="shared" si="1"/>
        <v>0.429954</v>
      </c>
    </row>
    <row r="24" spans="1:8" x14ac:dyDescent="0.25">
      <c r="A24" s="7"/>
      <c r="B24" s="1"/>
      <c r="C24" s="12"/>
      <c r="D24" s="1"/>
      <c r="E24" s="1"/>
      <c r="F24" s="12">
        <v>173</v>
      </c>
      <c r="G24" s="12">
        <v>0.26700000000000002</v>
      </c>
      <c r="H24" s="17">
        <f t="shared" si="1"/>
        <v>0.65975700000000004</v>
      </c>
    </row>
    <row r="25" spans="1:8" x14ac:dyDescent="0.25">
      <c r="A25" s="7"/>
      <c r="B25" s="1"/>
      <c r="C25" s="12"/>
      <c r="D25" s="1"/>
      <c r="E25" s="1"/>
      <c r="F25" s="12">
        <v>176</v>
      </c>
      <c r="G25" s="12">
        <v>5.2999999999999999E-2</v>
      </c>
      <c r="H25" s="17">
        <f t="shared" si="1"/>
        <v>0.130963</v>
      </c>
    </row>
    <row r="26" spans="1:8" x14ac:dyDescent="0.25">
      <c r="A26" s="7"/>
      <c r="B26" s="1"/>
      <c r="C26" s="12"/>
      <c r="D26" s="1"/>
      <c r="E26" s="1"/>
      <c r="F26" s="12">
        <v>180</v>
      </c>
      <c r="G26" s="12">
        <v>0.04</v>
      </c>
      <c r="H26" s="17">
        <f t="shared" si="1"/>
        <v>9.8840000000000011E-2</v>
      </c>
    </row>
    <row r="27" spans="1:8" x14ac:dyDescent="0.25">
      <c r="A27" s="7"/>
      <c r="B27" s="1"/>
      <c r="C27" s="12"/>
      <c r="D27" s="1"/>
      <c r="E27" s="1"/>
      <c r="F27" s="12"/>
      <c r="G27" s="22"/>
      <c r="H27" s="23"/>
    </row>
    <row r="28" spans="1:8" x14ac:dyDescent="0.25">
      <c r="A28" s="7"/>
      <c r="B28" s="1"/>
      <c r="C28" s="12"/>
      <c r="D28" s="1"/>
      <c r="E28" s="1"/>
      <c r="F28" s="12"/>
      <c r="G28" s="12"/>
      <c r="H28" s="17"/>
    </row>
    <row r="29" spans="1:8" x14ac:dyDescent="0.25">
      <c r="A29" s="7">
        <v>11</v>
      </c>
      <c r="B29" s="1" t="s">
        <v>34</v>
      </c>
      <c r="C29" s="12">
        <v>3293</v>
      </c>
      <c r="D29" s="1" t="s">
        <v>17</v>
      </c>
      <c r="E29" s="1" t="s">
        <v>15</v>
      </c>
      <c r="F29" s="13" t="s">
        <v>35</v>
      </c>
      <c r="G29" s="12">
        <v>0.80900000000000005</v>
      </c>
      <c r="H29" s="17">
        <f t="shared" si="1"/>
        <v>1.9990390000000002</v>
      </c>
    </row>
    <row r="30" spans="1:8" x14ac:dyDescent="0.25">
      <c r="A30" s="7"/>
      <c r="B30" s="1"/>
      <c r="C30" s="12"/>
      <c r="D30" s="1"/>
      <c r="E30" s="1"/>
      <c r="F30" s="13"/>
      <c r="G30" s="12"/>
      <c r="H30" s="17"/>
    </row>
    <row r="31" spans="1:8" x14ac:dyDescent="0.25">
      <c r="A31" s="7">
        <v>12</v>
      </c>
      <c r="B31" s="1" t="s">
        <v>36</v>
      </c>
      <c r="C31" s="12">
        <v>1166</v>
      </c>
      <c r="D31" s="1" t="s">
        <v>14</v>
      </c>
      <c r="E31" s="1" t="s">
        <v>15</v>
      </c>
      <c r="F31" s="12" t="s">
        <v>37</v>
      </c>
      <c r="G31" s="12">
        <v>0.129</v>
      </c>
      <c r="H31" s="17">
        <f t="shared" si="1"/>
        <v>0.31875900000000001</v>
      </c>
    </row>
    <row r="32" spans="1:8" x14ac:dyDescent="0.25">
      <c r="A32" s="7"/>
      <c r="B32" s="1"/>
      <c r="C32" s="12"/>
      <c r="D32" s="1"/>
      <c r="E32" s="1"/>
      <c r="F32" s="12" t="s">
        <v>38</v>
      </c>
      <c r="G32" s="12">
        <v>0.38900000000000001</v>
      </c>
      <c r="H32" s="17">
        <f t="shared" si="1"/>
        <v>0.96121900000000005</v>
      </c>
    </row>
    <row r="33" spans="1:8" x14ac:dyDescent="0.25">
      <c r="A33" s="7"/>
      <c r="B33" s="1"/>
      <c r="C33" s="12"/>
      <c r="D33" s="1"/>
      <c r="E33" s="1"/>
      <c r="F33" s="12"/>
      <c r="G33" s="22"/>
      <c r="H33" s="23"/>
    </row>
    <row r="34" spans="1:8" x14ac:dyDescent="0.25">
      <c r="A34" s="7"/>
      <c r="B34" s="1"/>
      <c r="C34" s="12"/>
      <c r="D34" s="1"/>
      <c r="E34" s="1"/>
      <c r="F34" s="12"/>
      <c r="G34" s="12"/>
      <c r="H34" s="17"/>
    </row>
    <row r="35" spans="1:8" x14ac:dyDescent="0.25">
      <c r="A35" s="7">
        <v>13</v>
      </c>
      <c r="B35" s="1" t="s">
        <v>31</v>
      </c>
      <c r="C35" s="12">
        <v>1200</v>
      </c>
      <c r="D35" s="1" t="s">
        <v>23</v>
      </c>
      <c r="E35" s="1" t="s">
        <v>15</v>
      </c>
      <c r="F35" s="12" t="s">
        <v>39</v>
      </c>
      <c r="G35" s="12">
        <v>0.34799999999999998</v>
      </c>
      <c r="H35" s="17">
        <f t="shared" si="1"/>
        <v>0.85990800000000001</v>
      </c>
    </row>
    <row r="36" spans="1:8" x14ac:dyDescent="0.25">
      <c r="A36" s="7">
        <v>14</v>
      </c>
      <c r="B36" s="1" t="s">
        <v>40</v>
      </c>
      <c r="C36" s="12">
        <v>147</v>
      </c>
      <c r="D36" s="1" t="s">
        <v>41</v>
      </c>
      <c r="E36" s="1" t="s">
        <v>15</v>
      </c>
      <c r="F36" s="12" t="s">
        <v>42</v>
      </c>
      <c r="G36" s="12">
        <v>0.247</v>
      </c>
      <c r="H36" s="17">
        <f t="shared" si="1"/>
        <v>0.61033700000000002</v>
      </c>
    </row>
    <row r="37" spans="1:8" x14ac:dyDescent="0.25">
      <c r="A37" s="7"/>
      <c r="B37" s="1"/>
      <c r="C37" s="12"/>
      <c r="D37" s="1"/>
      <c r="E37" s="1"/>
      <c r="F37" s="12" t="s">
        <v>43</v>
      </c>
      <c r="G37" s="12">
        <v>0.40500000000000003</v>
      </c>
      <c r="H37" s="17">
        <f t="shared" si="1"/>
        <v>1.0007550000000001</v>
      </c>
    </row>
    <row r="38" spans="1:8" x14ac:dyDescent="0.25">
      <c r="A38" s="7"/>
      <c r="B38" s="1"/>
      <c r="C38" s="12"/>
      <c r="D38" s="1"/>
      <c r="E38" s="1"/>
      <c r="F38" s="12"/>
      <c r="G38" s="22"/>
      <c r="H38" s="23"/>
    </row>
    <row r="39" spans="1:8" x14ac:dyDescent="0.25">
      <c r="A39" s="7"/>
      <c r="B39" s="1"/>
      <c r="C39" s="12"/>
      <c r="D39" s="1"/>
      <c r="E39" s="1"/>
      <c r="F39" s="12"/>
      <c r="G39" s="12"/>
      <c r="H39" s="17"/>
    </row>
    <row r="40" spans="1:8" x14ac:dyDescent="0.25">
      <c r="A40" s="7">
        <v>15</v>
      </c>
      <c r="B40" s="1" t="s">
        <v>45</v>
      </c>
      <c r="C40" s="12">
        <v>2288</v>
      </c>
      <c r="D40" s="1" t="s">
        <v>7</v>
      </c>
      <c r="E40" s="1" t="s">
        <v>15</v>
      </c>
      <c r="F40" s="12">
        <v>199</v>
      </c>
      <c r="G40" s="12">
        <v>0.16200000000000001</v>
      </c>
      <c r="H40" s="17">
        <f t="shared" si="1"/>
        <v>0.40030200000000005</v>
      </c>
    </row>
    <row r="41" spans="1:8" x14ac:dyDescent="0.25">
      <c r="A41" s="7"/>
      <c r="B41" s="1"/>
      <c r="C41" s="12"/>
      <c r="D41" s="1"/>
      <c r="E41" s="1"/>
      <c r="F41" s="12">
        <v>213</v>
      </c>
      <c r="G41" s="12">
        <v>0.16200000000000001</v>
      </c>
      <c r="H41" s="17">
        <f t="shared" si="1"/>
        <v>0.40030200000000005</v>
      </c>
    </row>
    <row r="42" spans="1:8" x14ac:dyDescent="0.25">
      <c r="A42" s="7"/>
      <c r="B42" s="1"/>
      <c r="C42" s="12"/>
      <c r="D42" s="1"/>
      <c r="E42" s="1"/>
      <c r="F42" s="12"/>
      <c r="G42" s="22"/>
      <c r="H42" s="23"/>
    </row>
    <row r="43" spans="1:8" x14ac:dyDescent="0.25">
      <c r="A43" s="7"/>
      <c r="B43" s="1"/>
      <c r="C43" s="12"/>
      <c r="D43" s="1"/>
      <c r="E43" s="1"/>
      <c r="F43" s="12"/>
      <c r="G43" s="12"/>
      <c r="H43" s="17"/>
    </row>
    <row r="44" spans="1:8" x14ac:dyDescent="0.25">
      <c r="A44" s="7">
        <v>16</v>
      </c>
      <c r="B44" s="1" t="s">
        <v>46</v>
      </c>
      <c r="C44" s="12">
        <v>1886</v>
      </c>
      <c r="D44" s="1" t="s">
        <v>7</v>
      </c>
      <c r="E44" s="1" t="s">
        <v>15</v>
      </c>
      <c r="F44" s="12" t="s">
        <v>47</v>
      </c>
      <c r="G44" s="12">
        <v>7.6999999999999999E-2</v>
      </c>
      <c r="H44" s="17">
        <f t="shared" si="1"/>
        <v>0.19026699999999999</v>
      </c>
    </row>
    <row r="45" spans="1:8" x14ac:dyDescent="0.25">
      <c r="A45" s="7"/>
      <c r="B45" s="1"/>
      <c r="C45" s="12"/>
      <c r="D45" s="1"/>
      <c r="E45" s="1"/>
      <c r="F45" s="12" t="s">
        <v>48</v>
      </c>
      <c r="G45" s="12">
        <v>0.10100000000000001</v>
      </c>
      <c r="H45" s="17">
        <f t="shared" si="1"/>
        <v>0.24957100000000002</v>
      </c>
    </row>
    <row r="46" spans="1:8" x14ac:dyDescent="0.25">
      <c r="A46" s="7"/>
      <c r="B46" s="1"/>
      <c r="C46" s="12"/>
      <c r="D46" s="1"/>
      <c r="E46" s="1"/>
      <c r="F46" s="12"/>
      <c r="G46" s="22"/>
      <c r="H46" s="23"/>
    </row>
    <row r="47" spans="1:8" x14ac:dyDescent="0.25">
      <c r="A47" s="7"/>
      <c r="B47" s="1"/>
      <c r="C47" s="12"/>
      <c r="D47" s="1"/>
      <c r="E47" s="1"/>
      <c r="F47" s="12"/>
      <c r="G47" s="12"/>
      <c r="H47" s="17"/>
    </row>
    <row r="48" spans="1:8" x14ac:dyDescent="0.25">
      <c r="A48" s="7">
        <v>17</v>
      </c>
      <c r="B48" s="1" t="s">
        <v>50</v>
      </c>
      <c r="C48" s="12">
        <v>1701</v>
      </c>
      <c r="D48" s="1" t="s">
        <v>41</v>
      </c>
      <c r="E48" s="1" t="s">
        <v>15</v>
      </c>
      <c r="F48" s="12" t="s">
        <v>51</v>
      </c>
      <c r="G48" s="12">
        <v>0.32800000000000001</v>
      </c>
      <c r="H48" s="17">
        <f t="shared" si="1"/>
        <v>0.8104880000000001</v>
      </c>
    </row>
    <row r="49" spans="1:8" x14ac:dyDescent="0.25">
      <c r="A49" s="7"/>
      <c r="B49" s="1"/>
      <c r="C49" s="12"/>
      <c r="D49" s="1"/>
      <c r="E49" s="1"/>
      <c r="F49" s="12"/>
      <c r="G49" s="12"/>
      <c r="H49" s="17"/>
    </row>
    <row r="50" spans="1:8" x14ac:dyDescent="0.25">
      <c r="A50" s="7">
        <v>18</v>
      </c>
      <c r="B50" s="1" t="s">
        <v>52</v>
      </c>
      <c r="C50" s="12">
        <v>1251</v>
      </c>
      <c r="D50" s="1" t="s">
        <v>14</v>
      </c>
      <c r="E50" s="1" t="s">
        <v>15</v>
      </c>
      <c r="F50" s="12" t="s">
        <v>53</v>
      </c>
      <c r="G50" s="12">
        <v>0.247</v>
      </c>
      <c r="H50" s="17">
        <f t="shared" si="1"/>
        <v>0.61033700000000002</v>
      </c>
    </row>
    <row r="51" spans="1:8" x14ac:dyDescent="0.25">
      <c r="A51" s="7"/>
      <c r="B51" s="1"/>
      <c r="C51" s="12"/>
      <c r="D51" s="1"/>
      <c r="E51" s="1"/>
      <c r="F51" s="12" t="s">
        <v>54</v>
      </c>
      <c r="G51" s="12">
        <v>0.247</v>
      </c>
      <c r="H51" s="17">
        <f t="shared" si="1"/>
        <v>0.61033700000000002</v>
      </c>
    </row>
    <row r="52" spans="1:8" x14ac:dyDescent="0.25">
      <c r="A52" s="7"/>
      <c r="B52" s="1"/>
      <c r="C52" s="12"/>
      <c r="D52" s="1"/>
      <c r="E52" s="1"/>
      <c r="F52" s="12" t="s">
        <v>55</v>
      </c>
      <c r="G52" s="12">
        <v>0.14199999999999999</v>
      </c>
      <c r="H52" s="17">
        <f t="shared" si="1"/>
        <v>0.35088199999999997</v>
      </c>
    </row>
    <row r="53" spans="1:8" x14ac:dyDescent="0.25">
      <c r="A53" s="7"/>
      <c r="B53" s="1"/>
      <c r="C53" s="12"/>
      <c r="D53" s="1"/>
      <c r="E53" s="1"/>
      <c r="F53" s="12"/>
      <c r="G53" s="22"/>
      <c r="H53" s="23"/>
    </row>
    <row r="54" spans="1:8" x14ac:dyDescent="0.25">
      <c r="A54" s="7"/>
      <c r="B54" s="1"/>
      <c r="C54" s="12"/>
      <c r="D54" s="1"/>
      <c r="E54" s="1"/>
      <c r="F54" s="12"/>
      <c r="G54" s="12"/>
      <c r="H54" s="17"/>
    </row>
    <row r="55" spans="1:8" x14ac:dyDescent="0.25">
      <c r="A55" s="7">
        <v>19</v>
      </c>
      <c r="B55" s="1" t="s">
        <v>56</v>
      </c>
      <c r="C55" s="12">
        <v>1066</v>
      </c>
      <c r="D55" s="1" t="s">
        <v>14</v>
      </c>
      <c r="E55" s="1" t="s">
        <v>15</v>
      </c>
      <c r="F55" s="12" t="s">
        <v>57</v>
      </c>
      <c r="G55" s="12">
        <v>0.56200000000000006</v>
      </c>
      <c r="H55" s="17">
        <f t="shared" si="1"/>
        <v>1.3887020000000001</v>
      </c>
    </row>
    <row r="56" spans="1:8" x14ac:dyDescent="0.25">
      <c r="A56" s="7">
        <v>20</v>
      </c>
      <c r="B56" s="1" t="s">
        <v>58</v>
      </c>
      <c r="C56" s="12">
        <v>1561</v>
      </c>
      <c r="D56" s="1" t="s">
        <v>14</v>
      </c>
      <c r="E56" s="1" t="s">
        <v>15</v>
      </c>
      <c r="F56" s="12" t="s">
        <v>59</v>
      </c>
      <c r="G56" s="12">
        <v>0.28299999999999997</v>
      </c>
      <c r="H56" s="17">
        <f t="shared" si="1"/>
        <v>0.69929299999999994</v>
      </c>
    </row>
    <row r="57" spans="1:8" x14ac:dyDescent="0.25">
      <c r="A57" s="7"/>
      <c r="B57" s="1"/>
      <c r="C57" s="12"/>
      <c r="D57" s="1"/>
      <c r="E57" s="1"/>
      <c r="F57" s="12"/>
      <c r="G57" s="12"/>
      <c r="H57" s="17"/>
    </row>
    <row r="58" spans="1:8" x14ac:dyDescent="0.25">
      <c r="A58" s="7">
        <v>21</v>
      </c>
      <c r="B58" s="1" t="s">
        <v>60</v>
      </c>
      <c r="C58" s="12">
        <v>1130</v>
      </c>
      <c r="D58" s="1" t="s">
        <v>14</v>
      </c>
      <c r="E58" s="1" t="s">
        <v>15</v>
      </c>
      <c r="F58" s="12" t="s">
        <v>61</v>
      </c>
      <c r="G58" s="12">
        <v>0.20200000000000001</v>
      </c>
      <c r="H58" s="17">
        <f t="shared" si="1"/>
        <v>0.49914200000000003</v>
      </c>
    </row>
    <row r="59" spans="1:8" x14ac:dyDescent="0.25">
      <c r="A59" s="7"/>
      <c r="B59" s="1"/>
      <c r="C59" s="12"/>
      <c r="D59" s="1"/>
      <c r="E59" s="1"/>
      <c r="F59" s="12" t="s">
        <v>62</v>
      </c>
      <c r="G59" s="12">
        <v>0.40500000000000003</v>
      </c>
      <c r="H59" s="17">
        <f t="shared" si="1"/>
        <v>1.0007550000000001</v>
      </c>
    </row>
    <row r="60" spans="1:8" x14ac:dyDescent="0.25">
      <c r="A60" s="7"/>
      <c r="B60" s="1"/>
      <c r="C60" s="12"/>
      <c r="D60" s="1"/>
      <c r="E60" s="1"/>
      <c r="F60" s="12"/>
      <c r="G60" s="22"/>
      <c r="H60" s="23"/>
    </row>
    <row r="61" spans="1:8" x14ac:dyDescent="0.25">
      <c r="A61" s="7"/>
      <c r="B61" s="1"/>
      <c r="C61" s="12"/>
      <c r="D61" s="1"/>
      <c r="E61" s="1"/>
      <c r="F61" s="12"/>
      <c r="G61" s="12"/>
      <c r="H61" s="17"/>
    </row>
    <row r="62" spans="1:8" x14ac:dyDescent="0.25">
      <c r="A62" s="18">
        <v>22</v>
      </c>
      <c r="B62" s="19" t="s">
        <v>63</v>
      </c>
      <c r="C62" s="20">
        <v>1387</v>
      </c>
      <c r="D62" s="19" t="s">
        <v>14</v>
      </c>
      <c r="E62" s="19" t="s">
        <v>15</v>
      </c>
      <c r="F62" s="21" t="s">
        <v>65</v>
      </c>
      <c r="G62" s="20">
        <v>1.3480000000000001</v>
      </c>
      <c r="H62" s="24">
        <f t="shared" si="1"/>
        <v>3.3309080000000004</v>
      </c>
    </row>
    <row r="63" spans="1:8" x14ac:dyDescent="0.25">
      <c r="A63" s="7"/>
      <c r="B63" s="1"/>
      <c r="C63" s="12"/>
      <c r="D63" s="1"/>
      <c r="E63" s="1"/>
      <c r="F63" s="12" t="s">
        <v>64</v>
      </c>
      <c r="G63" s="12">
        <v>0.20200000000000001</v>
      </c>
      <c r="H63" s="17">
        <f t="shared" si="1"/>
        <v>0.49914200000000003</v>
      </c>
    </row>
    <row r="64" spans="1:8" x14ac:dyDescent="0.25">
      <c r="A64" s="7"/>
      <c r="B64" s="1"/>
      <c r="C64" s="12"/>
      <c r="D64" s="1"/>
      <c r="E64" s="1"/>
      <c r="F64" s="12"/>
      <c r="G64" s="22"/>
      <c r="H64" s="23"/>
    </row>
    <row r="65" spans="1:8" x14ac:dyDescent="0.25">
      <c r="A65" s="7"/>
      <c r="B65" s="1"/>
      <c r="C65" s="12"/>
      <c r="D65" s="1"/>
      <c r="E65" s="1"/>
      <c r="F65" s="12"/>
      <c r="G65" s="12"/>
      <c r="H65" s="17"/>
    </row>
    <row r="66" spans="1:8" x14ac:dyDescent="0.25">
      <c r="A66" s="7">
        <v>23</v>
      </c>
      <c r="B66" s="1" t="s">
        <v>66</v>
      </c>
      <c r="C66" s="12">
        <v>1090</v>
      </c>
      <c r="D66" s="1" t="s">
        <v>7</v>
      </c>
      <c r="E66" s="1" t="s">
        <v>15</v>
      </c>
      <c r="F66" s="12" t="s">
        <v>67</v>
      </c>
      <c r="G66" s="12">
        <v>0.121</v>
      </c>
      <c r="H66" s="17">
        <f t="shared" si="1"/>
        <v>0.29899100000000001</v>
      </c>
    </row>
    <row r="67" spans="1:8" x14ac:dyDescent="0.25">
      <c r="A67" s="7"/>
      <c r="B67" s="1"/>
      <c r="C67" s="12"/>
      <c r="D67" s="1"/>
      <c r="E67" s="1"/>
      <c r="G67" s="12"/>
      <c r="H67" s="17"/>
    </row>
    <row r="68" spans="1:8" x14ac:dyDescent="0.25">
      <c r="A68" s="7">
        <v>24</v>
      </c>
      <c r="B68" s="1" t="s">
        <v>68</v>
      </c>
      <c r="C68" s="12">
        <v>1589</v>
      </c>
      <c r="D68" s="1" t="s">
        <v>7</v>
      </c>
      <c r="E68" s="1" t="s">
        <v>15</v>
      </c>
      <c r="F68" s="12" t="s">
        <v>69</v>
      </c>
      <c r="G68" s="12">
        <v>0.29099999999999998</v>
      </c>
      <c r="H68" s="17">
        <f t="shared" si="1"/>
        <v>0.71906099999999995</v>
      </c>
    </row>
    <row r="69" spans="1:8" x14ac:dyDescent="0.25">
      <c r="A69" s="7"/>
      <c r="B69" s="1"/>
      <c r="C69" s="12"/>
      <c r="D69" s="1"/>
      <c r="E69" s="1"/>
      <c r="F69" s="12" t="s">
        <v>70</v>
      </c>
      <c r="G69" s="12">
        <v>0.255</v>
      </c>
      <c r="H69" s="17">
        <f t="shared" si="1"/>
        <v>0.63010500000000003</v>
      </c>
    </row>
    <row r="70" spans="1:8" x14ac:dyDescent="0.25">
      <c r="A70" s="7"/>
      <c r="B70" s="1"/>
      <c r="C70" s="12"/>
      <c r="D70" s="1"/>
      <c r="E70" s="1"/>
      <c r="F70" s="12">
        <v>111</v>
      </c>
      <c r="G70" s="12">
        <v>0.10100000000000001</v>
      </c>
      <c r="H70" s="17">
        <f t="shared" si="1"/>
        <v>0.24957100000000002</v>
      </c>
    </row>
    <row r="71" spans="1:8" x14ac:dyDescent="0.25">
      <c r="A71" s="7"/>
      <c r="B71" s="1"/>
      <c r="C71" s="12"/>
      <c r="D71" s="1"/>
      <c r="E71" s="1"/>
      <c r="F71" s="12"/>
      <c r="G71" s="22"/>
      <c r="H71" s="23"/>
    </row>
    <row r="72" spans="1:8" x14ac:dyDescent="0.25">
      <c r="A72" s="7"/>
      <c r="B72" s="1"/>
      <c r="C72" s="12"/>
      <c r="D72" s="1"/>
      <c r="E72" s="1"/>
      <c r="F72" s="12"/>
      <c r="G72" s="12"/>
      <c r="H72" s="17"/>
    </row>
    <row r="73" spans="1:8" x14ac:dyDescent="0.25">
      <c r="A73" s="7">
        <v>25</v>
      </c>
      <c r="B73" s="1" t="s">
        <v>71</v>
      </c>
      <c r="C73" s="12">
        <v>857</v>
      </c>
      <c r="D73" s="1" t="s">
        <v>41</v>
      </c>
      <c r="E73" s="1" t="s">
        <v>15</v>
      </c>
      <c r="F73" s="12" t="s">
        <v>72</v>
      </c>
      <c r="G73" s="12">
        <v>0.60699999999999998</v>
      </c>
      <c r="H73" s="17">
        <f t="shared" si="1"/>
        <v>1.499897</v>
      </c>
    </row>
    <row r="74" spans="1:8" x14ac:dyDescent="0.25">
      <c r="A74" s="7">
        <v>26</v>
      </c>
      <c r="B74" s="1" t="s">
        <v>73</v>
      </c>
      <c r="C74" s="12">
        <v>982</v>
      </c>
      <c r="D74" s="1" t="s">
        <v>14</v>
      </c>
      <c r="E74" s="1" t="s">
        <v>15</v>
      </c>
      <c r="F74" s="12">
        <v>168</v>
      </c>
      <c r="G74" s="12">
        <v>0.34399999999999997</v>
      </c>
      <c r="H74" s="17">
        <f>G74*2.471</f>
        <v>0.850024</v>
      </c>
    </row>
    <row r="75" spans="1:8" x14ac:dyDescent="0.25">
      <c r="A75" s="7">
        <v>27</v>
      </c>
      <c r="B75" s="1" t="s">
        <v>74</v>
      </c>
      <c r="C75" s="12">
        <v>4808</v>
      </c>
      <c r="D75" s="1" t="s">
        <v>14</v>
      </c>
      <c r="E75" s="1" t="s">
        <v>15</v>
      </c>
      <c r="F75" s="12" t="s">
        <v>75</v>
      </c>
      <c r="G75" s="12">
        <v>0.46600000000000003</v>
      </c>
      <c r="H75" s="17">
        <f t="shared" ref="H75:H139" si="2">G75*2.471</f>
        <v>1.151486</v>
      </c>
    </row>
    <row r="76" spans="1:8" x14ac:dyDescent="0.25">
      <c r="A76" s="7">
        <v>28</v>
      </c>
      <c r="B76" s="1" t="s">
        <v>76</v>
      </c>
      <c r="C76" s="12">
        <v>2215</v>
      </c>
      <c r="D76" s="1" t="s">
        <v>14</v>
      </c>
      <c r="E76" s="1" t="s">
        <v>15</v>
      </c>
      <c r="F76" s="12" t="s">
        <v>77</v>
      </c>
      <c r="G76" s="12">
        <v>0.158</v>
      </c>
      <c r="H76" s="17">
        <f t="shared" si="2"/>
        <v>0.39041800000000004</v>
      </c>
    </row>
    <row r="77" spans="1:8" x14ac:dyDescent="0.25">
      <c r="A77" s="7">
        <v>29</v>
      </c>
      <c r="B77" s="1" t="s">
        <v>27</v>
      </c>
      <c r="C77" s="12">
        <v>255</v>
      </c>
      <c r="D77" s="1" t="s">
        <v>14</v>
      </c>
      <c r="E77" s="1" t="s">
        <v>15</v>
      </c>
      <c r="F77" s="12">
        <v>45</v>
      </c>
      <c r="G77" s="12">
        <v>1.627</v>
      </c>
      <c r="H77" s="17">
        <f t="shared" si="2"/>
        <v>4.0203170000000004</v>
      </c>
    </row>
    <row r="78" spans="1:8" x14ac:dyDescent="0.25">
      <c r="A78" s="7">
        <v>30</v>
      </c>
      <c r="B78" s="1" t="s">
        <v>78</v>
      </c>
      <c r="C78" s="12">
        <v>279</v>
      </c>
      <c r="D78" s="1" t="s">
        <v>14</v>
      </c>
      <c r="E78" s="1" t="s">
        <v>15</v>
      </c>
      <c r="F78" s="12" t="s">
        <v>79</v>
      </c>
      <c r="G78" s="12">
        <v>0.40500000000000003</v>
      </c>
      <c r="H78" s="17">
        <f t="shared" si="2"/>
        <v>1.0007550000000001</v>
      </c>
    </row>
    <row r="79" spans="1:8" x14ac:dyDescent="0.25">
      <c r="A79" s="7">
        <v>31</v>
      </c>
      <c r="B79" s="1" t="s">
        <v>80</v>
      </c>
      <c r="C79" s="12">
        <v>108</v>
      </c>
      <c r="D79" s="1" t="s">
        <v>14</v>
      </c>
      <c r="E79" s="1" t="s">
        <v>15</v>
      </c>
      <c r="F79" s="12" t="s">
        <v>81</v>
      </c>
      <c r="G79" s="12">
        <v>1.0109999999999999</v>
      </c>
      <c r="H79" s="17">
        <f t="shared" si="2"/>
        <v>2.4981809999999998</v>
      </c>
    </row>
    <row r="80" spans="1:8" x14ac:dyDescent="0.25">
      <c r="A80" s="7"/>
      <c r="B80" s="1"/>
      <c r="C80" s="12"/>
      <c r="D80" s="1"/>
      <c r="E80" s="1"/>
      <c r="F80" s="12"/>
      <c r="G80" s="12"/>
      <c r="H80" s="17"/>
    </row>
    <row r="81" spans="1:8" x14ac:dyDescent="0.25">
      <c r="A81" s="7">
        <v>32</v>
      </c>
      <c r="B81" s="1" t="s">
        <v>27</v>
      </c>
      <c r="C81" s="12">
        <v>253</v>
      </c>
      <c r="D81" s="1" t="s">
        <v>14</v>
      </c>
      <c r="E81" s="1" t="s">
        <v>15</v>
      </c>
      <c r="F81" s="12" t="s">
        <v>82</v>
      </c>
      <c r="G81" s="12">
        <v>0.60699999999999998</v>
      </c>
      <c r="H81" s="17">
        <f t="shared" si="2"/>
        <v>1.499897</v>
      </c>
    </row>
    <row r="82" spans="1:8" x14ac:dyDescent="0.25">
      <c r="A82" s="7"/>
      <c r="B82" s="1"/>
      <c r="C82" s="12"/>
      <c r="D82" s="1"/>
      <c r="E82" s="1"/>
      <c r="F82" s="12" t="s">
        <v>83</v>
      </c>
      <c r="G82" s="12">
        <v>0.20200000000000001</v>
      </c>
      <c r="H82" s="17">
        <f t="shared" si="2"/>
        <v>0.49914200000000003</v>
      </c>
    </row>
    <row r="83" spans="1:8" x14ac:dyDescent="0.25">
      <c r="A83" s="7"/>
      <c r="B83" s="1"/>
      <c r="C83" s="12"/>
      <c r="D83" s="1"/>
      <c r="E83" s="1"/>
      <c r="F83" s="12"/>
      <c r="G83" s="22"/>
      <c r="H83" s="23"/>
    </row>
    <row r="84" spans="1:8" x14ac:dyDescent="0.25">
      <c r="A84" s="7"/>
      <c r="B84" s="1"/>
      <c r="C84" s="12"/>
      <c r="D84" s="1"/>
      <c r="E84" s="1"/>
      <c r="F84" s="12"/>
      <c r="G84" s="12"/>
      <c r="H84" s="17"/>
    </row>
    <row r="85" spans="1:8" x14ac:dyDescent="0.25">
      <c r="A85" s="7">
        <v>33</v>
      </c>
      <c r="B85" s="1" t="s">
        <v>84</v>
      </c>
      <c r="C85" s="12">
        <v>1327</v>
      </c>
      <c r="D85" s="1" t="s">
        <v>14</v>
      </c>
      <c r="E85" s="1" t="s">
        <v>15</v>
      </c>
      <c r="F85" s="12" t="s">
        <v>85</v>
      </c>
      <c r="G85" s="12">
        <v>1.5940000000000001</v>
      </c>
      <c r="H85" s="17">
        <f t="shared" si="2"/>
        <v>3.9387740000000004</v>
      </c>
    </row>
    <row r="86" spans="1:8" x14ac:dyDescent="0.25">
      <c r="A86" s="7"/>
      <c r="B86" s="1"/>
      <c r="C86" s="12"/>
      <c r="D86" s="1"/>
      <c r="E86" s="1"/>
      <c r="F86" s="12" t="s">
        <v>86</v>
      </c>
      <c r="G86" s="12">
        <v>2.4E-2</v>
      </c>
      <c r="H86" s="17">
        <f t="shared" si="2"/>
        <v>5.9304000000000003E-2</v>
      </c>
    </row>
    <row r="87" spans="1:8" x14ac:dyDescent="0.25">
      <c r="A87" s="7"/>
      <c r="B87" s="1"/>
      <c r="C87" s="12"/>
      <c r="D87" s="1"/>
      <c r="E87" s="1"/>
      <c r="F87" s="12"/>
      <c r="G87" s="22"/>
      <c r="H87" s="23"/>
    </row>
    <row r="88" spans="1:8" x14ac:dyDescent="0.25">
      <c r="A88" s="7"/>
      <c r="B88" s="1"/>
      <c r="C88" s="12"/>
      <c r="D88" s="1"/>
      <c r="E88" s="1"/>
      <c r="F88" s="12"/>
      <c r="G88" s="12"/>
      <c r="H88" s="17"/>
    </row>
    <row r="89" spans="1:8" x14ac:dyDescent="0.25">
      <c r="A89" s="7">
        <v>34</v>
      </c>
      <c r="B89" s="1" t="s">
        <v>44</v>
      </c>
      <c r="C89" s="12">
        <v>3693</v>
      </c>
      <c r="D89" s="1" t="s">
        <v>14</v>
      </c>
      <c r="E89" s="1" t="s">
        <v>15</v>
      </c>
      <c r="F89" s="12" t="s">
        <v>87</v>
      </c>
      <c r="G89" s="12">
        <v>0.32</v>
      </c>
      <c r="H89" s="17">
        <f t="shared" si="2"/>
        <v>0.79072000000000009</v>
      </c>
    </row>
    <row r="90" spans="1:8" x14ac:dyDescent="0.25">
      <c r="A90" s="7"/>
      <c r="B90" s="1"/>
      <c r="C90" s="12"/>
      <c r="D90" s="1"/>
      <c r="E90" s="1"/>
      <c r="F90" s="12"/>
      <c r="G90" s="12"/>
      <c r="H90" s="17"/>
    </row>
    <row r="91" spans="1:8" x14ac:dyDescent="0.25">
      <c r="A91" s="7">
        <v>35</v>
      </c>
      <c r="B91" s="1" t="s">
        <v>88</v>
      </c>
      <c r="C91" s="12">
        <v>1424</v>
      </c>
      <c r="D91" s="1" t="s">
        <v>7</v>
      </c>
      <c r="E91" s="1" t="s">
        <v>15</v>
      </c>
      <c r="F91" s="12" t="s">
        <v>89</v>
      </c>
      <c r="G91" s="12">
        <v>0.16200000000000001</v>
      </c>
      <c r="H91" s="17">
        <f t="shared" si="2"/>
        <v>0.40030200000000005</v>
      </c>
    </row>
    <row r="92" spans="1:8" x14ac:dyDescent="0.25">
      <c r="A92" s="7"/>
      <c r="B92" s="1"/>
      <c r="C92" s="12"/>
      <c r="D92" s="1"/>
      <c r="E92" s="1"/>
      <c r="F92" s="12" t="s">
        <v>90</v>
      </c>
      <c r="G92" s="12">
        <v>3.5999999999999997E-2</v>
      </c>
      <c r="H92" s="17">
        <f t="shared" si="2"/>
        <v>8.8955999999999993E-2</v>
      </c>
    </row>
    <row r="93" spans="1:8" x14ac:dyDescent="0.25">
      <c r="A93" s="7"/>
      <c r="B93" s="1"/>
      <c r="C93" s="12"/>
      <c r="D93" s="1"/>
      <c r="E93" s="1"/>
      <c r="F93" s="12"/>
      <c r="G93" s="22"/>
      <c r="H93" s="23"/>
    </row>
    <row r="94" spans="1:8" x14ac:dyDescent="0.25">
      <c r="A94" s="7"/>
      <c r="B94" s="1"/>
      <c r="C94" s="12"/>
      <c r="D94" s="1"/>
      <c r="E94" s="1"/>
      <c r="F94" s="12"/>
      <c r="G94" s="12"/>
      <c r="H94" s="17"/>
    </row>
    <row r="95" spans="1:8" x14ac:dyDescent="0.25">
      <c r="A95" s="7">
        <v>36</v>
      </c>
      <c r="B95" s="1" t="s">
        <v>91</v>
      </c>
      <c r="C95" s="12">
        <v>6216</v>
      </c>
      <c r="D95" s="1" t="s">
        <v>14</v>
      </c>
      <c r="E95" s="1" t="s">
        <v>15</v>
      </c>
      <c r="F95" s="12" t="s">
        <v>92</v>
      </c>
      <c r="G95" s="12">
        <v>0.28299999999999997</v>
      </c>
      <c r="H95" s="17">
        <f t="shared" si="2"/>
        <v>0.69929299999999994</v>
      </c>
    </row>
    <row r="96" spans="1:8" x14ac:dyDescent="0.25">
      <c r="A96" s="7"/>
      <c r="B96" s="1"/>
      <c r="C96" s="12"/>
      <c r="D96" s="1"/>
      <c r="E96" s="1"/>
      <c r="F96" s="12"/>
      <c r="G96" s="12"/>
      <c r="H96" s="17"/>
    </row>
    <row r="97" spans="1:8" x14ac:dyDescent="0.25">
      <c r="A97" s="7">
        <v>37</v>
      </c>
      <c r="B97" s="1" t="s">
        <v>93</v>
      </c>
      <c r="C97" s="12">
        <v>1361</v>
      </c>
      <c r="D97" s="1" t="s">
        <v>14</v>
      </c>
      <c r="E97" s="1" t="s">
        <v>15</v>
      </c>
      <c r="F97" s="12" t="s">
        <v>94</v>
      </c>
      <c r="G97" s="12">
        <v>7.2999999999999995E-2</v>
      </c>
      <c r="H97" s="17">
        <f t="shared" si="2"/>
        <v>0.18038299999999999</v>
      </c>
    </row>
    <row r="98" spans="1:8" x14ac:dyDescent="0.25">
      <c r="A98" s="7"/>
      <c r="B98" s="1"/>
      <c r="C98" s="12"/>
      <c r="D98" s="1"/>
      <c r="E98" s="1"/>
      <c r="F98" s="12" t="s">
        <v>95</v>
      </c>
      <c r="G98" s="12">
        <v>4.3999999999999997E-2</v>
      </c>
      <c r="H98" s="17">
        <f t="shared" si="2"/>
        <v>0.108724</v>
      </c>
    </row>
    <row r="99" spans="1:8" x14ac:dyDescent="0.25">
      <c r="A99" s="7"/>
      <c r="B99" s="1"/>
      <c r="C99" s="12"/>
      <c r="D99" s="1"/>
      <c r="E99" s="1"/>
      <c r="F99" s="12" t="s">
        <v>96</v>
      </c>
      <c r="G99" s="12">
        <v>0.36399999999999999</v>
      </c>
      <c r="H99" s="17">
        <f t="shared" si="2"/>
        <v>0.89944400000000002</v>
      </c>
    </row>
    <row r="100" spans="1:8" x14ac:dyDescent="0.25">
      <c r="A100" s="7"/>
      <c r="B100" s="1"/>
      <c r="C100" s="12"/>
      <c r="D100" s="1"/>
      <c r="E100" s="1"/>
      <c r="F100" s="12" t="s">
        <v>97</v>
      </c>
      <c r="G100" s="12">
        <v>0.14499999999999999</v>
      </c>
      <c r="H100" s="17">
        <f t="shared" si="2"/>
        <v>0.35829499999999997</v>
      </c>
    </row>
    <row r="101" spans="1:8" x14ac:dyDescent="0.25">
      <c r="A101" s="7"/>
      <c r="B101" s="1"/>
      <c r="C101" s="12"/>
      <c r="D101" s="1"/>
      <c r="E101" s="1"/>
      <c r="F101" s="12" t="s">
        <v>98</v>
      </c>
      <c r="G101" s="12">
        <v>7.1999999999999995E-2</v>
      </c>
      <c r="H101" s="17">
        <f t="shared" si="2"/>
        <v>0.17791199999999999</v>
      </c>
    </row>
    <row r="102" spans="1:8" x14ac:dyDescent="0.25">
      <c r="A102" s="7"/>
      <c r="B102" s="1"/>
      <c r="C102" s="12"/>
      <c r="D102" s="1"/>
      <c r="E102" s="1"/>
      <c r="F102" s="12"/>
      <c r="G102" s="22"/>
      <c r="H102" s="23"/>
    </row>
    <row r="103" spans="1:8" x14ac:dyDescent="0.25">
      <c r="A103" s="7"/>
      <c r="B103" s="1"/>
      <c r="C103" s="12"/>
      <c r="D103" s="1"/>
      <c r="E103" s="1"/>
      <c r="F103" s="12"/>
      <c r="G103" s="12"/>
      <c r="H103" s="17"/>
    </row>
    <row r="104" spans="1:8" x14ac:dyDescent="0.25">
      <c r="A104" s="7">
        <v>38</v>
      </c>
      <c r="B104" s="1" t="s">
        <v>99</v>
      </c>
      <c r="C104" s="12">
        <v>2622</v>
      </c>
      <c r="D104" s="1" t="s">
        <v>14</v>
      </c>
      <c r="E104" s="1" t="s">
        <v>15</v>
      </c>
      <c r="F104" s="12" t="s">
        <v>100</v>
      </c>
      <c r="G104" s="12">
        <v>0.24299999999999999</v>
      </c>
      <c r="H104" s="17">
        <f t="shared" si="2"/>
        <v>0.60045300000000001</v>
      </c>
    </row>
    <row r="105" spans="1:8" x14ac:dyDescent="0.25">
      <c r="A105" s="7">
        <v>39</v>
      </c>
      <c r="B105" s="1" t="s">
        <v>101</v>
      </c>
      <c r="C105" s="12">
        <v>2553</v>
      </c>
      <c r="D105" s="1" t="s">
        <v>14</v>
      </c>
      <c r="E105" s="1" t="s">
        <v>15</v>
      </c>
      <c r="F105" s="12" t="s">
        <v>102</v>
      </c>
      <c r="G105" s="25">
        <v>0.72</v>
      </c>
      <c r="H105" s="17">
        <f t="shared" si="2"/>
        <v>1.77912</v>
      </c>
    </row>
    <row r="106" spans="1:8" x14ac:dyDescent="0.25">
      <c r="A106" s="7">
        <v>40</v>
      </c>
      <c r="B106" s="1" t="s">
        <v>104</v>
      </c>
      <c r="C106" s="12">
        <v>2617</v>
      </c>
      <c r="D106" s="1" t="s">
        <v>14</v>
      </c>
      <c r="E106" s="1" t="s">
        <v>15</v>
      </c>
      <c r="F106" s="12" t="s">
        <v>103</v>
      </c>
      <c r="G106" s="12">
        <v>0.186</v>
      </c>
      <c r="H106" s="17">
        <f t="shared" si="2"/>
        <v>0.45960600000000001</v>
      </c>
    </row>
    <row r="107" spans="1:8" x14ac:dyDescent="0.25">
      <c r="A107" s="7"/>
      <c r="B107" s="1"/>
      <c r="C107" s="12"/>
      <c r="D107" s="1"/>
      <c r="E107" s="1"/>
      <c r="F107" s="12"/>
      <c r="G107" s="12"/>
      <c r="H107" s="17"/>
    </row>
    <row r="108" spans="1:8" x14ac:dyDescent="0.25">
      <c r="A108" s="7">
        <v>41</v>
      </c>
      <c r="B108" s="1" t="s">
        <v>71</v>
      </c>
      <c r="C108" s="12">
        <v>856</v>
      </c>
      <c r="D108" s="1" t="s">
        <v>14</v>
      </c>
      <c r="E108" s="1" t="s">
        <v>15</v>
      </c>
      <c r="F108" s="13" t="s">
        <v>105</v>
      </c>
      <c r="G108" s="12">
        <v>1.0109999999999999</v>
      </c>
      <c r="H108" s="17">
        <f t="shared" si="2"/>
        <v>2.4981809999999998</v>
      </c>
    </row>
    <row r="109" spans="1:8" x14ac:dyDescent="0.25">
      <c r="A109" s="7"/>
      <c r="B109" s="1"/>
      <c r="C109" s="12"/>
      <c r="D109" s="1"/>
      <c r="E109" s="1"/>
      <c r="F109" s="13" t="s">
        <v>106</v>
      </c>
      <c r="G109" s="12">
        <v>0.58699999999999997</v>
      </c>
      <c r="H109" s="17">
        <f t="shared" si="2"/>
        <v>1.450477</v>
      </c>
    </row>
    <row r="110" spans="1:8" x14ac:dyDescent="0.25">
      <c r="A110" s="7"/>
      <c r="B110" s="1"/>
      <c r="C110" s="12"/>
      <c r="D110" s="1"/>
      <c r="E110" s="1"/>
      <c r="F110" s="13"/>
      <c r="G110" s="22"/>
      <c r="H110" s="23"/>
    </row>
    <row r="111" spans="1:8" x14ac:dyDescent="0.25">
      <c r="A111" s="7"/>
      <c r="B111" s="1"/>
      <c r="C111" s="12"/>
      <c r="D111" s="1"/>
      <c r="E111" s="1"/>
      <c r="F111" s="13"/>
      <c r="G111" s="12"/>
      <c r="H111" s="17"/>
    </row>
    <row r="112" spans="1:8" x14ac:dyDescent="0.25">
      <c r="A112" s="7">
        <v>42</v>
      </c>
      <c r="B112" s="1" t="s">
        <v>68</v>
      </c>
      <c r="C112" s="12">
        <v>1585</v>
      </c>
      <c r="D112" s="1" t="s">
        <v>14</v>
      </c>
      <c r="E112" s="1" t="s">
        <v>15</v>
      </c>
      <c r="F112" s="13" t="s">
        <v>107</v>
      </c>
      <c r="G112" s="12">
        <v>0.27500000000000002</v>
      </c>
      <c r="H112" s="17">
        <f t="shared" si="2"/>
        <v>0.67952500000000005</v>
      </c>
    </row>
    <row r="113" spans="1:8" x14ac:dyDescent="0.25">
      <c r="A113" s="7"/>
      <c r="B113" s="1"/>
      <c r="C113" s="12"/>
      <c r="D113" s="1"/>
      <c r="E113" s="1"/>
      <c r="F113" s="13" t="s">
        <v>108</v>
      </c>
      <c r="G113" s="12">
        <v>0.10100000000000001</v>
      </c>
      <c r="H113" s="17">
        <f t="shared" si="2"/>
        <v>0.24957100000000002</v>
      </c>
    </row>
    <row r="114" spans="1:8" x14ac:dyDescent="0.25">
      <c r="A114" s="7"/>
      <c r="B114" s="1"/>
      <c r="C114" s="12"/>
      <c r="D114" s="1"/>
      <c r="E114" s="1"/>
      <c r="F114" s="13" t="s">
        <v>109</v>
      </c>
      <c r="G114" s="12">
        <v>0.16600000000000001</v>
      </c>
      <c r="H114" s="17">
        <f t="shared" si="2"/>
        <v>0.41018600000000005</v>
      </c>
    </row>
    <row r="115" spans="1:8" x14ac:dyDescent="0.25">
      <c r="A115" s="7"/>
      <c r="B115" s="1"/>
      <c r="C115" s="12"/>
      <c r="D115" s="1"/>
      <c r="E115" s="1"/>
      <c r="F115" s="13"/>
      <c r="G115" s="22"/>
      <c r="H115" s="23"/>
    </row>
    <row r="116" spans="1:8" x14ac:dyDescent="0.25">
      <c r="A116" s="7"/>
      <c r="B116" s="1"/>
      <c r="C116" s="12"/>
      <c r="D116" s="1"/>
      <c r="E116" s="1"/>
      <c r="F116" s="13"/>
      <c r="G116" s="12"/>
      <c r="H116" s="17"/>
    </row>
    <row r="117" spans="1:8" x14ac:dyDescent="0.25">
      <c r="A117" s="7">
        <v>43</v>
      </c>
      <c r="B117" s="1" t="s">
        <v>110</v>
      </c>
      <c r="C117" s="12">
        <v>3514</v>
      </c>
      <c r="D117" s="1" t="s">
        <v>14</v>
      </c>
      <c r="E117" s="1" t="s">
        <v>15</v>
      </c>
      <c r="F117" s="13" t="s">
        <v>111</v>
      </c>
      <c r="G117" s="12">
        <v>0.16200000000000001</v>
      </c>
      <c r="H117" s="17">
        <f t="shared" si="2"/>
        <v>0.40030200000000005</v>
      </c>
    </row>
    <row r="118" spans="1:8" x14ac:dyDescent="0.25">
      <c r="A118" s="7"/>
      <c r="B118" s="1"/>
      <c r="C118" s="12"/>
      <c r="D118" s="1"/>
      <c r="E118" s="1"/>
      <c r="F118" s="13" t="s">
        <v>112</v>
      </c>
      <c r="G118" s="12">
        <v>0.04</v>
      </c>
      <c r="H118" s="17">
        <f t="shared" si="2"/>
        <v>9.8840000000000011E-2</v>
      </c>
    </row>
    <row r="119" spans="1:8" x14ac:dyDescent="0.25">
      <c r="A119" s="7"/>
      <c r="B119" s="1"/>
      <c r="C119" s="12"/>
      <c r="D119" s="1"/>
      <c r="E119" s="1"/>
      <c r="F119" s="13"/>
      <c r="G119" s="22"/>
      <c r="H119" s="23"/>
    </row>
    <row r="120" spans="1:8" x14ac:dyDescent="0.25">
      <c r="A120" s="7"/>
      <c r="B120" s="1"/>
      <c r="C120" s="12"/>
      <c r="D120" s="1"/>
      <c r="E120" s="1"/>
      <c r="F120" s="13"/>
      <c r="G120" s="12"/>
      <c r="H120" s="17"/>
    </row>
    <row r="121" spans="1:8" x14ac:dyDescent="0.25">
      <c r="A121" s="7">
        <v>44</v>
      </c>
      <c r="B121" s="1" t="s">
        <v>19</v>
      </c>
      <c r="C121" s="12">
        <v>2211</v>
      </c>
      <c r="D121" s="1" t="s">
        <v>17</v>
      </c>
      <c r="E121" s="1" t="s">
        <v>15</v>
      </c>
      <c r="F121" s="13" t="s">
        <v>113</v>
      </c>
      <c r="G121" s="12">
        <v>0.70399999999999996</v>
      </c>
      <c r="H121" s="17">
        <f t="shared" si="2"/>
        <v>1.739584</v>
      </c>
    </row>
    <row r="122" spans="1:8" x14ac:dyDescent="0.25">
      <c r="A122" s="7">
        <v>45</v>
      </c>
      <c r="B122" s="1" t="s">
        <v>114</v>
      </c>
      <c r="C122" s="12">
        <v>4138</v>
      </c>
      <c r="D122" s="1" t="s">
        <v>14</v>
      </c>
      <c r="E122" s="1" t="s">
        <v>15</v>
      </c>
      <c r="F122" s="13" t="s">
        <v>115</v>
      </c>
      <c r="G122" s="12">
        <v>6.0999999999999999E-2</v>
      </c>
      <c r="H122" s="17">
        <f t="shared" si="2"/>
        <v>0.150731</v>
      </c>
    </row>
    <row r="123" spans="1:8" x14ac:dyDescent="0.25">
      <c r="A123" s="7"/>
      <c r="B123" s="1"/>
      <c r="C123" s="12"/>
      <c r="D123" s="1"/>
      <c r="E123" s="1"/>
      <c r="F123" s="13"/>
      <c r="G123" s="12"/>
      <c r="H123" s="17"/>
    </row>
    <row r="124" spans="1:8" x14ac:dyDescent="0.25">
      <c r="A124" s="7">
        <v>46</v>
      </c>
      <c r="B124" s="1" t="s">
        <v>116</v>
      </c>
      <c r="C124" s="12">
        <v>1584</v>
      </c>
      <c r="D124" s="1" t="s">
        <v>14</v>
      </c>
      <c r="E124" s="1" t="s">
        <v>15</v>
      </c>
      <c r="F124" s="13" t="s">
        <v>117</v>
      </c>
      <c r="G124" s="12">
        <v>0.121</v>
      </c>
      <c r="H124" s="17">
        <f t="shared" si="2"/>
        <v>0.29899100000000001</v>
      </c>
    </row>
    <row r="125" spans="1:8" x14ac:dyDescent="0.25">
      <c r="A125" s="7"/>
      <c r="B125" s="1"/>
      <c r="C125" s="12"/>
      <c r="D125" s="1"/>
      <c r="E125" s="1"/>
      <c r="F125" s="13" t="s">
        <v>119</v>
      </c>
      <c r="G125" s="12">
        <v>0.57899999999999996</v>
      </c>
      <c r="H125" s="17">
        <f t="shared" si="2"/>
        <v>1.430709</v>
      </c>
    </row>
    <row r="126" spans="1:8" x14ac:dyDescent="0.25">
      <c r="A126" s="7"/>
      <c r="B126" s="1"/>
      <c r="C126" s="12"/>
      <c r="D126" s="1"/>
      <c r="E126" s="1"/>
      <c r="F126" s="13" t="s">
        <v>118</v>
      </c>
      <c r="G126" s="12">
        <v>0.19</v>
      </c>
      <c r="H126" s="17">
        <f t="shared" si="2"/>
        <v>0.46949000000000002</v>
      </c>
    </row>
    <row r="127" spans="1:8" x14ac:dyDescent="0.25">
      <c r="A127" s="7"/>
      <c r="B127" s="1"/>
      <c r="C127" s="12"/>
      <c r="D127" s="1"/>
      <c r="E127" s="1"/>
      <c r="F127" s="12"/>
      <c r="G127" s="22"/>
      <c r="H127" s="23"/>
    </row>
    <row r="128" spans="1:8" x14ac:dyDescent="0.25">
      <c r="A128" s="7"/>
      <c r="B128" s="1"/>
      <c r="C128" s="12"/>
      <c r="D128" s="1"/>
      <c r="E128" s="1"/>
      <c r="F128" s="13"/>
      <c r="G128" s="12"/>
      <c r="H128" s="17"/>
    </row>
    <row r="129" spans="1:8" x14ac:dyDescent="0.25">
      <c r="A129" s="7">
        <v>47</v>
      </c>
      <c r="B129" s="1" t="s">
        <v>120</v>
      </c>
      <c r="C129" s="12">
        <v>1600</v>
      </c>
      <c r="D129" s="1" t="s">
        <v>14</v>
      </c>
      <c r="E129" s="1" t="s">
        <v>15</v>
      </c>
      <c r="F129" s="13" t="s">
        <v>121</v>
      </c>
      <c r="G129" s="12">
        <v>0.10100000000000001</v>
      </c>
      <c r="H129" s="17">
        <f t="shared" si="2"/>
        <v>0.24957100000000002</v>
      </c>
    </row>
    <row r="130" spans="1:8" x14ac:dyDescent="0.25">
      <c r="A130" s="7"/>
      <c r="B130" s="1"/>
      <c r="C130" s="12"/>
      <c r="D130" s="1"/>
      <c r="E130" s="1"/>
      <c r="F130" s="13" t="s">
        <v>122</v>
      </c>
      <c r="G130" s="12">
        <v>0.36399999999999999</v>
      </c>
      <c r="H130" s="17">
        <f t="shared" si="2"/>
        <v>0.89944400000000002</v>
      </c>
    </row>
    <row r="131" spans="1:8" x14ac:dyDescent="0.25">
      <c r="A131" s="7"/>
      <c r="B131" s="1"/>
      <c r="C131" s="12"/>
      <c r="D131" s="1"/>
      <c r="E131" s="1"/>
      <c r="F131" s="13" t="s">
        <v>123</v>
      </c>
      <c r="G131" s="12">
        <v>0.16600000000000001</v>
      </c>
      <c r="H131" s="17">
        <f t="shared" si="2"/>
        <v>0.41018600000000005</v>
      </c>
    </row>
    <row r="132" spans="1:8" x14ac:dyDescent="0.25">
      <c r="A132" s="7"/>
      <c r="B132" s="1"/>
      <c r="C132" s="12"/>
      <c r="D132" s="1"/>
      <c r="E132" s="1"/>
      <c r="F132" s="13"/>
      <c r="G132" s="22"/>
      <c r="H132" s="23"/>
    </row>
    <row r="133" spans="1:8" x14ac:dyDescent="0.25">
      <c r="A133" s="7"/>
      <c r="B133" s="1"/>
      <c r="C133" s="12"/>
      <c r="D133" s="1"/>
      <c r="E133" s="1"/>
      <c r="F133" s="12"/>
      <c r="G133" s="12"/>
      <c r="H133" s="17"/>
    </row>
    <row r="134" spans="1:8" x14ac:dyDescent="0.25">
      <c r="A134" s="7">
        <v>48</v>
      </c>
      <c r="B134" s="1" t="s">
        <v>124</v>
      </c>
      <c r="C134" s="12">
        <v>1121</v>
      </c>
      <c r="D134" s="1" t="s">
        <v>125</v>
      </c>
      <c r="E134" s="1" t="s">
        <v>15</v>
      </c>
      <c r="F134" s="13" t="s">
        <v>126</v>
      </c>
      <c r="G134" s="12">
        <v>0.20200000000000001</v>
      </c>
      <c r="H134" s="17">
        <f t="shared" si="2"/>
        <v>0.49914200000000003</v>
      </c>
    </row>
    <row r="135" spans="1:8" x14ac:dyDescent="0.25">
      <c r="A135" s="7">
        <v>49</v>
      </c>
      <c r="B135" s="1" t="s">
        <v>128</v>
      </c>
      <c r="C135" s="12">
        <v>1211</v>
      </c>
      <c r="D135" s="1" t="s">
        <v>23</v>
      </c>
      <c r="E135" s="1" t="s">
        <v>15</v>
      </c>
      <c r="F135" s="13" t="s">
        <v>127</v>
      </c>
      <c r="G135" s="12">
        <v>1.0109999999999999</v>
      </c>
      <c r="H135" s="17">
        <f t="shared" si="2"/>
        <v>2.4981809999999998</v>
      </c>
    </row>
    <row r="136" spans="1:8" x14ac:dyDescent="0.25">
      <c r="A136" s="7">
        <v>50</v>
      </c>
      <c r="B136" s="1" t="s">
        <v>93</v>
      </c>
      <c r="C136" s="12">
        <v>1360</v>
      </c>
      <c r="D136" s="1" t="s">
        <v>14</v>
      </c>
      <c r="E136" s="1" t="s">
        <v>15</v>
      </c>
      <c r="F136" s="13" t="s">
        <v>129</v>
      </c>
      <c r="G136" s="12">
        <v>0.69199999999999995</v>
      </c>
      <c r="H136" s="17">
        <f t="shared" si="2"/>
        <v>1.709932</v>
      </c>
    </row>
    <row r="137" spans="1:8" x14ac:dyDescent="0.25">
      <c r="A137" s="7">
        <v>51</v>
      </c>
      <c r="B137" s="1" t="s">
        <v>29</v>
      </c>
      <c r="C137" s="12">
        <v>1813</v>
      </c>
      <c r="D137" s="1" t="s">
        <v>23</v>
      </c>
      <c r="E137" s="1" t="s">
        <v>15</v>
      </c>
      <c r="F137" s="13" t="s">
        <v>130</v>
      </c>
      <c r="G137" s="12">
        <v>0.80900000000000005</v>
      </c>
      <c r="H137" s="17">
        <f t="shared" si="2"/>
        <v>1.9990390000000002</v>
      </c>
    </row>
    <row r="138" spans="1:8" x14ac:dyDescent="0.25">
      <c r="A138" s="7"/>
      <c r="B138" s="1"/>
      <c r="C138" s="12"/>
      <c r="D138" s="1"/>
      <c r="E138" s="1"/>
      <c r="F138" s="13"/>
      <c r="G138" s="12"/>
      <c r="H138" s="17"/>
    </row>
    <row r="139" spans="1:8" x14ac:dyDescent="0.25">
      <c r="A139" s="7">
        <v>52</v>
      </c>
      <c r="B139" s="1" t="s">
        <v>131</v>
      </c>
      <c r="C139" s="12">
        <v>1698</v>
      </c>
      <c r="D139" s="1" t="s">
        <v>14</v>
      </c>
      <c r="E139" s="1" t="s">
        <v>15</v>
      </c>
      <c r="F139" s="13" t="s">
        <v>132</v>
      </c>
      <c r="G139" s="12">
        <v>0.26700000000000002</v>
      </c>
      <c r="H139" s="17">
        <f t="shared" si="2"/>
        <v>0.65975700000000004</v>
      </c>
    </row>
    <row r="140" spans="1:8" x14ac:dyDescent="0.25">
      <c r="A140" s="7"/>
      <c r="B140" s="1"/>
      <c r="C140" s="12"/>
      <c r="D140" s="1"/>
      <c r="E140" s="1"/>
      <c r="F140" s="13" t="s">
        <v>133</v>
      </c>
      <c r="G140" s="12">
        <v>0.34</v>
      </c>
      <c r="H140" s="17">
        <f t="shared" ref="H140:H205" si="3">G140*2.471</f>
        <v>0.84014000000000011</v>
      </c>
    </row>
    <row r="141" spans="1:8" x14ac:dyDescent="0.25">
      <c r="A141" s="7"/>
      <c r="B141" s="1"/>
      <c r="C141" s="12"/>
      <c r="D141" s="1"/>
      <c r="E141" s="1"/>
      <c r="F141" s="13"/>
      <c r="G141" s="22"/>
      <c r="H141" s="23"/>
    </row>
    <row r="142" spans="1:8" x14ac:dyDescent="0.25">
      <c r="A142" s="7"/>
      <c r="B142" s="1"/>
      <c r="C142" s="12"/>
      <c r="D142" s="1"/>
      <c r="E142" s="1"/>
      <c r="F142" s="13"/>
      <c r="G142" s="12"/>
      <c r="H142" s="17"/>
    </row>
    <row r="143" spans="1:8" x14ac:dyDescent="0.25">
      <c r="A143" s="7">
        <v>53</v>
      </c>
      <c r="B143" s="1" t="s">
        <v>136</v>
      </c>
      <c r="C143" s="12">
        <v>1443</v>
      </c>
      <c r="D143" s="1" t="s">
        <v>7</v>
      </c>
      <c r="E143" s="1" t="s">
        <v>15</v>
      </c>
      <c r="F143" s="13" t="s">
        <v>134</v>
      </c>
      <c r="G143" s="12">
        <v>0.10100000000000001</v>
      </c>
      <c r="H143" s="17">
        <f t="shared" si="3"/>
        <v>0.24957100000000002</v>
      </c>
    </row>
    <row r="144" spans="1:8" x14ac:dyDescent="0.25">
      <c r="A144" s="7"/>
      <c r="B144" s="1" t="s">
        <v>136</v>
      </c>
      <c r="C144" s="12"/>
      <c r="D144" s="1"/>
      <c r="E144" s="1"/>
      <c r="F144" s="13" t="s">
        <v>135</v>
      </c>
      <c r="G144" s="12">
        <v>0.04</v>
      </c>
      <c r="H144" s="17">
        <f t="shared" si="3"/>
        <v>9.8840000000000011E-2</v>
      </c>
    </row>
    <row r="145" spans="1:8" x14ac:dyDescent="0.25">
      <c r="A145" s="7"/>
      <c r="B145" s="1"/>
      <c r="C145" s="12"/>
      <c r="D145" s="1"/>
      <c r="E145" s="1"/>
      <c r="F145" s="13"/>
      <c r="G145" s="22"/>
      <c r="H145" s="23"/>
    </row>
    <row r="146" spans="1:8" x14ac:dyDescent="0.25">
      <c r="A146" s="7"/>
      <c r="B146" s="1"/>
      <c r="C146" s="12"/>
      <c r="D146" s="1"/>
      <c r="E146" s="1"/>
      <c r="F146" s="13"/>
      <c r="G146" s="12"/>
      <c r="H146" s="17"/>
    </row>
    <row r="147" spans="1:8" x14ac:dyDescent="0.25">
      <c r="A147" s="7">
        <v>54</v>
      </c>
      <c r="B147" s="1" t="s">
        <v>137</v>
      </c>
      <c r="C147" s="12">
        <v>1727</v>
      </c>
      <c r="D147" s="1" t="s">
        <v>138</v>
      </c>
      <c r="E147" s="1" t="s">
        <v>15</v>
      </c>
      <c r="F147" s="13" t="s">
        <v>139</v>
      </c>
      <c r="G147" s="12">
        <v>1.2E-2</v>
      </c>
      <c r="H147" s="17">
        <f t="shared" si="3"/>
        <v>2.9652000000000001E-2</v>
      </c>
    </row>
    <row r="148" spans="1:8" x14ac:dyDescent="0.25">
      <c r="A148" s="7"/>
      <c r="B148" s="1"/>
      <c r="C148" s="12"/>
      <c r="D148" s="1"/>
      <c r="E148" s="1"/>
      <c r="F148" s="13" t="s">
        <v>140</v>
      </c>
      <c r="G148" s="12">
        <v>2.8000000000000001E-2</v>
      </c>
      <c r="H148" s="17">
        <f t="shared" si="3"/>
        <v>6.9188E-2</v>
      </c>
    </row>
    <row r="149" spans="1:8" x14ac:dyDescent="0.25">
      <c r="A149" s="7"/>
      <c r="B149" s="1"/>
      <c r="C149" s="12"/>
      <c r="D149" s="1"/>
      <c r="E149" s="1"/>
      <c r="F149" s="13" t="s">
        <v>141</v>
      </c>
      <c r="G149" s="12">
        <v>1.2E-2</v>
      </c>
      <c r="H149" s="17">
        <f t="shared" si="3"/>
        <v>2.9652000000000001E-2</v>
      </c>
    </row>
    <row r="150" spans="1:8" x14ac:dyDescent="0.25">
      <c r="A150" s="7"/>
      <c r="B150" s="1"/>
      <c r="C150" s="12"/>
      <c r="D150" s="1"/>
      <c r="E150" s="1"/>
      <c r="F150" s="13" t="s">
        <v>142</v>
      </c>
      <c r="G150" s="12">
        <v>1.2E-2</v>
      </c>
      <c r="H150" s="17">
        <f t="shared" si="3"/>
        <v>2.9652000000000001E-2</v>
      </c>
    </row>
    <row r="151" spans="1:8" x14ac:dyDescent="0.25">
      <c r="A151" s="7"/>
      <c r="B151" s="1"/>
      <c r="C151" s="12"/>
      <c r="D151" s="1"/>
      <c r="E151" s="1"/>
      <c r="F151" s="13" t="s">
        <v>143</v>
      </c>
      <c r="G151" s="12">
        <v>1.6E-2</v>
      </c>
      <c r="H151" s="17">
        <f t="shared" si="3"/>
        <v>3.9536000000000002E-2</v>
      </c>
    </row>
    <row r="152" spans="1:8" x14ac:dyDescent="0.25">
      <c r="A152" s="7"/>
      <c r="B152" s="1"/>
      <c r="C152" s="12"/>
      <c r="D152" s="1"/>
      <c r="E152" s="1"/>
      <c r="F152" s="13"/>
      <c r="G152" s="22"/>
      <c r="H152" s="23"/>
    </row>
    <row r="153" spans="1:8" x14ac:dyDescent="0.25">
      <c r="A153" s="7"/>
      <c r="B153" s="1"/>
      <c r="C153" s="12"/>
      <c r="D153" s="1"/>
      <c r="E153" s="1"/>
      <c r="F153" s="12"/>
      <c r="G153" s="12"/>
      <c r="H153" s="23"/>
    </row>
    <row r="154" spans="1:8" x14ac:dyDescent="0.25">
      <c r="A154" s="7">
        <v>55</v>
      </c>
      <c r="B154" s="1" t="s">
        <v>144</v>
      </c>
      <c r="C154" s="12">
        <v>1</v>
      </c>
      <c r="D154" s="1" t="s">
        <v>145</v>
      </c>
      <c r="E154" s="1" t="s">
        <v>15</v>
      </c>
      <c r="F154" s="13" t="s">
        <v>146</v>
      </c>
      <c r="G154" s="12">
        <v>0.80900000000000005</v>
      </c>
      <c r="H154" s="17">
        <f t="shared" si="3"/>
        <v>1.9990390000000002</v>
      </c>
    </row>
    <row r="155" spans="1:8" x14ac:dyDescent="0.25">
      <c r="A155" s="7"/>
      <c r="B155" s="1"/>
      <c r="C155" s="12"/>
      <c r="D155" s="1"/>
      <c r="E155" s="1"/>
      <c r="F155" s="13"/>
      <c r="G155" s="12"/>
      <c r="H155" s="17"/>
    </row>
    <row r="156" spans="1:8" x14ac:dyDescent="0.25">
      <c r="A156" s="7">
        <v>56</v>
      </c>
      <c r="B156" s="1" t="s">
        <v>147</v>
      </c>
      <c r="C156" s="12">
        <v>794</v>
      </c>
      <c r="D156" s="1" t="s">
        <v>14</v>
      </c>
      <c r="E156" s="1" t="s">
        <v>15</v>
      </c>
      <c r="F156" s="13" t="s">
        <v>148</v>
      </c>
      <c r="G156" s="12">
        <v>0.68799999999999994</v>
      </c>
      <c r="H156" s="17">
        <f t="shared" si="3"/>
        <v>1.700048</v>
      </c>
    </row>
    <row r="157" spans="1:8" x14ac:dyDescent="0.25">
      <c r="A157" s="7"/>
      <c r="B157" s="1"/>
      <c r="C157" s="12"/>
      <c r="D157" s="1"/>
      <c r="E157" s="1"/>
      <c r="F157" s="13" t="s">
        <v>149</v>
      </c>
      <c r="G157" s="12">
        <v>8.0000000000000002E-3</v>
      </c>
      <c r="H157" s="17">
        <f t="shared" si="3"/>
        <v>1.9768000000000001E-2</v>
      </c>
    </row>
    <row r="158" spans="1:8" x14ac:dyDescent="0.25">
      <c r="A158" s="7"/>
      <c r="B158" s="1"/>
      <c r="C158" s="12"/>
      <c r="D158" s="1"/>
      <c r="E158" s="1"/>
      <c r="F158" s="13" t="s">
        <v>150</v>
      </c>
      <c r="G158" s="12">
        <v>0.14199999999999999</v>
      </c>
      <c r="H158" s="17">
        <f t="shared" si="3"/>
        <v>0.35088199999999997</v>
      </c>
    </row>
    <row r="159" spans="1:8" x14ac:dyDescent="0.25">
      <c r="A159" s="7"/>
      <c r="B159" s="1"/>
      <c r="C159" s="12"/>
      <c r="D159" s="1"/>
      <c r="E159" s="1"/>
      <c r="F159" s="13"/>
      <c r="G159" s="22"/>
      <c r="H159" s="23"/>
    </row>
    <row r="160" spans="1:8" x14ac:dyDescent="0.25">
      <c r="A160" s="7"/>
      <c r="B160" s="1"/>
      <c r="C160" s="12"/>
      <c r="D160" s="1"/>
      <c r="E160" s="1"/>
      <c r="F160" s="13"/>
      <c r="G160" s="12"/>
      <c r="H160" s="17"/>
    </row>
    <row r="161" spans="1:8" x14ac:dyDescent="0.25">
      <c r="A161" s="7">
        <v>57</v>
      </c>
      <c r="B161" s="1" t="s">
        <v>49</v>
      </c>
      <c r="C161" s="12">
        <v>3193</v>
      </c>
      <c r="D161" s="1" t="s">
        <v>7</v>
      </c>
      <c r="E161" s="1" t="s">
        <v>15</v>
      </c>
      <c r="F161" s="13" t="s">
        <v>151</v>
      </c>
      <c r="G161" s="12">
        <v>0.122</v>
      </c>
      <c r="H161" s="17">
        <f t="shared" si="3"/>
        <v>0.30146200000000001</v>
      </c>
    </row>
    <row r="162" spans="1:8" x14ac:dyDescent="0.25">
      <c r="A162" s="7"/>
      <c r="B162" s="1"/>
      <c r="C162" s="12"/>
      <c r="D162" s="1"/>
      <c r="E162" s="1"/>
      <c r="F162" s="13"/>
      <c r="G162" s="12"/>
      <c r="H162" s="17"/>
    </row>
    <row r="163" spans="1:8" x14ac:dyDescent="0.25">
      <c r="A163" s="7">
        <v>58</v>
      </c>
      <c r="B163" s="1" t="s">
        <v>152</v>
      </c>
      <c r="C163" s="12">
        <v>3055</v>
      </c>
      <c r="D163" s="1" t="s">
        <v>7</v>
      </c>
      <c r="E163" s="1" t="s">
        <v>15</v>
      </c>
      <c r="F163" s="13" t="s">
        <v>153</v>
      </c>
      <c r="G163" s="12">
        <v>1.214</v>
      </c>
      <c r="H163" s="17">
        <f t="shared" si="3"/>
        <v>2.9997940000000001</v>
      </c>
    </row>
    <row r="164" spans="1:8" x14ac:dyDescent="0.25">
      <c r="A164" s="7"/>
      <c r="B164" s="1"/>
      <c r="C164" s="12"/>
      <c r="D164" s="1"/>
      <c r="E164" s="1"/>
      <c r="F164" s="13" t="s">
        <v>154</v>
      </c>
      <c r="G164" s="12">
        <v>0.34399999999999997</v>
      </c>
      <c r="H164" s="17">
        <f t="shared" si="3"/>
        <v>0.850024</v>
      </c>
    </row>
    <row r="165" spans="1:8" x14ac:dyDescent="0.25">
      <c r="A165" s="7"/>
      <c r="B165" s="1"/>
      <c r="C165" s="12"/>
      <c r="D165" s="1"/>
      <c r="E165" s="1"/>
      <c r="F165" s="13"/>
      <c r="G165" s="22"/>
      <c r="H165" s="23"/>
    </row>
    <row r="166" spans="1:8" x14ac:dyDescent="0.25">
      <c r="A166" s="7"/>
      <c r="B166" s="1"/>
      <c r="C166" s="12"/>
      <c r="D166" s="1"/>
      <c r="E166" s="1"/>
      <c r="F166" s="13"/>
      <c r="G166" s="12"/>
      <c r="H166" s="17"/>
    </row>
    <row r="167" spans="1:8" x14ac:dyDescent="0.25">
      <c r="A167" s="7">
        <v>59</v>
      </c>
      <c r="B167" s="1" t="s">
        <v>155</v>
      </c>
      <c r="C167" s="12">
        <v>3226</v>
      </c>
      <c r="D167" s="1" t="s">
        <v>23</v>
      </c>
      <c r="E167" s="1" t="s">
        <v>15</v>
      </c>
      <c r="F167" s="13" t="s">
        <v>156</v>
      </c>
      <c r="G167" s="12">
        <v>0.60699999999999998</v>
      </c>
      <c r="H167" s="17">
        <f t="shared" si="3"/>
        <v>1.499897</v>
      </c>
    </row>
    <row r="168" spans="1:8" x14ac:dyDescent="0.25">
      <c r="A168" s="7">
        <v>60</v>
      </c>
      <c r="B168" s="1" t="s">
        <v>157</v>
      </c>
      <c r="C168" s="12">
        <v>4189</v>
      </c>
      <c r="D168" s="1" t="s">
        <v>14</v>
      </c>
      <c r="E168" s="1" t="s">
        <v>15</v>
      </c>
      <c r="F168" s="13" t="s">
        <v>158</v>
      </c>
      <c r="G168" s="25">
        <v>0.02</v>
      </c>
      <c r="H168" s="17">
        <f t="shared" si="3"/>
        <v>4.9420000000000006E-2</v>
      </c>
    </row>
    <row r="169" spans="1:8" x14ac:dyDescent="0.25">
      <c r="A169" s="7"/>
      <c r="B169" s="1"/>
      <c r="C169" s="12"/>
      <c r="D169" s="1"/>
      <c r="E169" s="1"/>
      <c r="F169" s="13"/>
      <c r="G169" s="25"/>
      <c r="H169" s="17"/>
    </row>
    <row r="170" spans="1:8" x14ac:dyDescent="0.25">
      <c r="A170" s="7">
        <v>61</v>
      </c>
      <c r="B170" s="1" t="s">
        <v>159</v>
      </c>
      <c r="C170" s="12">
        <v>2952</v>
      </c>
      <c r="D170" s="1" t="s">
        <v>14</v>
      </c>
      <c r="E170" s="1" t="s">
        <v>15</v>
      </c>
      <c r="F170" s="13" t="s">
        <v>160</v>
      </c>
      <c r="G170" s="12">
        <v>1.829</v>
      </c>
      <c r="H170" s="17">
        <f t="shared" si="3"/>
        <v>4.5194590000000003</v>
      </c>
    </row>
    <row r="171" spans="1:8" x14ac:dyDescent="0.25">
      <c r="A171" s="7"/>
      <c r="B171" s="1"/>
      <c r="C171" s="12"/>
      <c r="D171" s="1"/>
      <c r="E171" s="1"/>
      <c r="F171" s="13" t="s">
        <v>161</v>
      </c>
      <c r="G171" s="12">
        <v>0.71299999999999997</v>
      </c>
      <c r="H171" s="17">
        <f t="shared" si="3"/>
        <v>1.7618229999999999</v>
      </c>
    </row>
    <row r="172" spans="1:8" x14ac:dyDescent="0.25">
      <c r="A172" s="7"/>
      <c r="B172" s="1"/>
      <c r="C172" s="12"/>
      <c r="D172" s="1"/>
      <c r="E172" s="1"/>
      <c r="F172" s="13"/>
      <c r="G172" s="22"/>
      <c r="H172" s="23"/>
    </row>
    <row r="173" spans="1:8" x14ac:dyDescent="0.25">
      <c r="A173" s="7"/>
      <c r="B173" s="1"/>
      <c r="C173" s="12"/>
      <c r="D173" s="1"/>
      <c r="E173" s="1"/>
      <c r="F173" s="13"/>
      <c r="G173" s="12"/>
      <c r="H173" s="17"/>
    </row>
    <row r="174" spans="1:8" x14ac:dyDescent="0.25">
      <c r="A174" s="7">
        <v>62</v>
      </c>
      <c r="B174" s="1" t="s">
        <v>162</v>
      </c>
      <c r="C174" s="12">
        <v>520</v>
      </c>
      <c r="D174" s="1" t="s">
        <v>7</v>
      </c>
      <c r="E174" s="1" t="s">
        <v>15</v>
      </c>
      <c r="F174" s="13" t="s">
        <v>163</v>
      </c>
      <c r="G174" s="12">
        <v>4.9000000000000002E-2</v>
      </c>
      <c r="H174" s="17">
        <f t="shared" si="3"/>
        <v>0.12107900000000001</v>
      </c>
    </row>
    <row r="175" spans="1:8" x14ac:dyDescent="0.25">
      <c r="A175" s="7">
        <v>63</v>
      </c>
      <c r="B175" s="1" t="s">
        <v>74</v>
      </c>
      <c r="C175" s="12">
        <v>4807</v>
      </c>
      <c r="D175" s="1" t="s">
        <v>14</v>
      </c>
      <c r="E175" s="1" t="s">
        <v>15</v>
      </c>
      <c r="F175" s="13" t="s">
        <v>164</v>
      </c>
      <c r="G175" s="12">
        <v>0.16200000000000001</v>
      </c>
      <c r="H175" s="17">
        <f t="shared" si="3"/>
        <v>0.40030200000000005</v>
      </c>
    </row>
    <row r="176" spans="1:8" x14ac:dyDescent="0.25">
      <c r="A176" s="7">
        <v>64</v>
      </c>
      <c r="B176" s="1" t="s">
        <v>165</v>
      </c>
      <c r="C176" s="12">
        <v>4964</v>
      </c>
      <c r="D176" s="1" t="s">
        <v>14</v>
      </c>
      <c r="E176" s="1" t="s">
        <v>15</v>
      </c>
      <c r="F176" s="13" t="s">
        <v>166</v>
      </c>
      <c r="G176" s="12">
        <v>0.376</v>
      </c>
      <c r="H176" s="17">
        <f t="shared" si="3"/>
        <v>0.92909600000000003</v>
      </c>
    </row>
    <row r="177" spans="1:8" x14ac:dyDescent="0.25">
      <c r="A177" s="7"/>
      <c r="B177" s="1"/>
      <c r="C177" s="12"/>
      <c r="D177" s="1"/>
      <c r="E177" s="1"/>
      <c r="F177" s="13"/>
      <c r="G177" s="12"/>
      <c r="H177" s="17"/>
    </row>
    <row r="178" spans="1:8" x14ac:dyDescent="0.25">
      <c r="A178" s="7">
        <v>65</v>
      </c>
      <c r="B178" s="1" t="s">
        <v>165</v>
      </c>
      <c r="C178" s="12">
        <v>4963</v>
      </c>
      <c r="D178" s="1" t="s">
        <v>14</v>
      </c>
      <c r="E178" s="1" t="s">
        <v>15</v>
      </c>
      <c r="F178" s="13" t="s">
        <v>167</v>
      </c>
      <c r="G178" s="12">
        <v>0.121</v>
      </c>
      <c r="H178" s="17">
        <f t="shared" si="3"/>
        <v>0.29899100000000001</v>
      </c>
    </row>
    <row r="179" spans="1:8" x14ac:dyDescent="0.25">
      <c r="A179" s="7"/>
      <c r="B179" s="1"/>
      <c r="C179" s="12"/>
      <c r="D179" s="1"/>
      <c r="E179" s="1"/>
      <c r="F179" s="13" t="s">
        <v>168</v>
      </c>
      <c r="G179" s="12">
        <v>0.186</v>
      </c>
      <c r="H179" s="17">
        <f t="shared" si="3"/>
        <v>0.45960600000000001</v>
      </c>
    </row>
    <row r="180" spans="1:8" x14ac:dyDescent="0.25">
      <c r="A180" s="7"/>
      <c r="B180" s="1"/>
      <c r="C180" s="12"/>
      <c r="D180" s="1"/>
      <c r="E180" s="1"/>
      <c r="F180" s="13" t="s">
        <v>169</v>
      </c>
      <c r="G180" s="12">
        <v>0.154</v>
      </c>
      <c r="H180" s="17">
        <f t="shared" si="3"/>
        <v>0.38053399999999998</v>
      </c>
    </row>
    <row r="181" spans="1:8" x14ac:dyDescent="0.25">
      <c r="A181" s="7"/>
      <c r="B181" s="1"/>
      <c r="C181" s="12"/>
      <c r="D181" s="1"/>
      <c r="E181" s="1"/>
      <c r="F181" s="13"/>
      <c r="G181" s="22"/>
      <c r="H181" s="23"/>
    </row>
    <row r="182" spans="1:8" x14ac:dyDescent="0.25">
      <c r="A182" s="7"/>
      <c r="B182" s="1"/>
      <c r="C182" s="12"/>
      <c r="D182" s="1"/>
      <c r="E182" s="1"/>
      <c r="F182" s="13"/>
      <c r="G182" s="12"/>
      <c r="H182" s="17"/>
    </row>
    <row r="183" spans="1:8" x14ac:dyDescent="0.25">
      <c r="A183" s="7">
        <v>66</v>
      </c>
      <c r="B183" s="1" t="s">
        <v>170</v>
      </c>
      <c r="C183" s="12">
        <v>4534</v>
      </c>
      <c r="D183" s="1" t="s">
        <v>7</v>
      </c>
      <c r="E183" s="1" t="s">
        <v>15</v>
      </c>
      <c r="F183" s="13" t="s">
        <v>171</v>
      </c>
      <c r="G183" s="12">
        <v>0.17799999999999999</v>
      </c>
      <c r="H183" s="17">
        <f t="shared" si="3"/>
        <v>0.43983800000000001</v>
      </c>
    </row>
    <row r="184" spans="1:8" x14ac:dyDescent="0.25">
      <c r="A184" s="7">
        <v>67</v>
      </c>
      <c r="B184" s="1" t="s">
        <v>101</v>
      </c>
      <c r="C184" s="12">
        <v>2653</v>
      </c>
      <c r="D184" s="1" t="s">
        <v>41</v>
      </c>
      <c r="E184" s="1" t="s">
        <v>15</v>
      </c>
      <c r="F184" s="13" t="s">
        <v>172</v>
      </c>
      <c r="G184" s="12">
        <v>0.60699999999999998</v>
      </c>
      <c r="H184" s="17">
        <f t="shared" si="3"/>
        <v>1.499897</v>
      </c>
    </row>
    <row r="185" spans="1:8" x14ac:dyDescent="0.25">
      <c r="A185" s="7">
        <v>68</v>
      </c>
      <c r="B185" s="1" t="s">
        <v>173</v>
      </c>
      <c r="C185" s="12">
        <v>2652</v>
      </c>
      <c r="D185" s="1" t="s">
        <v>41</v>
      </c>
      <c r="E185" s="1" t="s">
        <v>15</v>
      </c>
      <c r="F185" s="13" t="s">
        <v>174</v>
      </c>
      <c r="G185" s="12">
        <v>1.0109999999999999</v>
      </c>
      <c r="H185" s="17">
        <f t="shared" si="3"/>
        <v>2.4981809999999998</v>
      </c>
    </row>
    <row r="186" spans="1:8" x14ac:dyDescent="0.25">
      <c r="A186" s="7">
        <v>69</v>
      </c>
      <c r="B186" s="1" t="s">
        <v>175</v>
      </c>
      <c r="C186" s="12">
        <v>2115</v>
      </c>
      <c r="D186" s="1" t="s">
        <v>7</v>
      </c>
      <c r="E186" s="1" t="s">
        <v>15</v>
      </c>
      <c r="F186" s="13" t="s">
        <v>176</v>
      </c>
      <c r="G186" s="12">
        <v>1.214</v>
      </c>
      <c r="H186" s="17">
        <f t="shared" si="3"/>
        <v>2.9997940000000001</v>
      </c>
    </row>
    <row r="187" spans="1:8" x14ac:dyDescent="0.25">
      <c r="A187" s="7">
        <v>70</v>
      </c>
      <c r="B187" s="1" t="s">
        <v>50</v>
      </c>
      <c r="C187" s="12">
        <v>1702</v>
      </c>
      <c r="D187" s="1" t="s">
        <v>41</v>
      </c>
      <c r="E187" s="1" t="s">
        <v>15</v>
      </c>
      <c r="F187" s="13" t="s">
        <v>177</v>
      </c>
      <c r="G187" s="12">
        <v>0.32400000000000001</v>
      </c>
      <c r="H187" s="17">
        <f t="shared" si="3"/>
        <v>0.80060400000000009</v>
      </c>
    </row>
    <row r="188" spans="1:8" x14ac:dyDescent="0.25">
      <c r="A188" s="7">
        <v>71</v>
      </c>
      <c r="B188" s="1" t="s">
        <v>179</v>
      </c>
      <c r="C188" s="12">
        <v>1768</v>
      </c>
      <c r="D188" s="1" t="s">
        <v>7</v>
      </c>
      <c r="E188" s="1" t="s">
        <v>15</v>
      </c>
      <c r="F188" s="13" t="s">
        <v>178</v>
      </c>
      <c r="G188" s="12">
        <v>1.048</v>
      </c>
      <c r="H188" s="17">
        <f t="shared" si="3"/>
        <v>2.5896080000000001</v>
      </c>
    </row>
    <row r="189" spans="1:8" x14ac:dyDescent="0.25">
      <c r="A189" s="7">
        <v>72</v>
      </c>
      <c r="B189" s="1" t="s">
        <v>180</v>
      </c>
      <c r="C189" s="12">
        <v>3994</v>
      </c>
      <c r="D189" s="1" t="s">
        <v>7</v>
      </c>
      <c r="E189" s="1" t="s">
        <v>15</v>
      </c>
      <c r="F189" s="13" t="s">
        <v>182</v>
      </c>
      <c r="G189" s="12">
        <v>8.1000000000000003E-2</v>
      </c>
      <c r="H189" s="17">
        <f t="shared" si="3"/>
        <v>0.20015100000000002</v>
      </c>
    </row>
    <row r="190" spans="1:8" x14ac:dyDescent="0.25">
      <c r="A190" s="7"/>
      <c r="B190" s="1"/>
      <c r="C190" s="12"/>
      <c r="D190" s="1"/>
      <c r="E190" s="1"/>
      <c r="F190" s="13"/>
      <c r="G190" s="12"/>
      <c r="H190" s="17"/>
    </row>
    <row r="191" spans="1:8" x14ac:dyDescent="0.25">
      <c r="A191" s="7">
        <v>73</v>
      </c>
      <c r="B191" s="1" t="s">
        <v>183</v>
      </c>
      <c r="C191" s="12">
        <v>3353</v>
      </c>
      <c r="D191" s="1" t="s">
        <v>41</v>
      </c>
      <c r="E191" s="1" t="s">
        <v>15</v>
      </c>
      <c r="F191" s="13" t="s">
        <v>184</v>
      </c>
      <c r="G191" s="12">
        <v>0.247</v>
      </c>
      <c r="H191" s="17">
        <f t="shared" si="3"/>
        <v>0.61033700000000002</v>
      </c>
    </row>
    <row r="192" spans="1:8" x14ac:dyDescent="0.25">
      <c r="A192" s="7"/>
      <c r="B192" s="1"/>
      <c r="C192" s="12"/>
      <c r="D192" s="1"/>
      <c r="E192" s="1"/>
      <c r="F192" s="13" t="s">
        <v>185</v>
      </c>
      <c r="G192" s="12">
        <v>0.40500000000000003</v>
      </c>
      <c r="H192" s="17">
        <f>G192*2.471</f>
        <v>1.0007550000000001</v>
      </c>
    </row>
    <row r="193" spans="1:8" x14ac:dyDescent="0.25">
      <c r="A193" s="7"/>
      <c r="B193" s="1"/>
      <c r="C193" s="12"/>
      <c r="D193" s="1"/>
      <c r="E193" s="1"/>
      <c r="F193" s="13"/>
      <c r="G193" s="22"/>
      <c r="H193" s="23"/>
    </row>
    <row r="194" spans="1:8" x14ac:dyDescent="0.25">
      <c r="A194" s="7"/>
      <c r="B194" s="1"/>
      <c r="C194" s="12"/>
      <c r="D194" s="1"/>
      <c r="E194" s="1"/>
      <c r="F194" s="12"/>
      <c r="G194" s="12"/>
      <c r="H194" s="17"/>
    </row>
    <row r="195" spans="1:8" x14ac:dyDescent="0.25">
      <c r="A195" s="7">
        <v>74</v>
      </c>
      <c r="B195" s="1" t="s">
        <v>186</v>
      </c>
      <c r="C195" s="12">
        <v>4286</v>
      </c>
      <c r="D195" s="1" t="s">
        <v>14</v>
      </c>
      <c r="E195" s="1" t="s">
        <v>15</v>
      </c>
      <c r="F195" s="12" t="s">
        <v>187</v>
      </c>
      <c r="G195" s="12">
        <v>0.17399999999999999</v>
      </c>
      <c r="H195" s="17">
        <f t="shared" si="3"/>
        <v>0.429954</v>
      </c>
    </row>
    <row r="196" spans="1:8" x14ac:dyDescent="0.25">
      <c r="A196" s="7"/>
      <c r="B196" s="1"/>
      <c r="C196" s="12"/>
      <c r="D196" s="1"/>
      <c r="E196" s="1"/>
      <c r="F196" s="12"/>
      <c r="G196" s="12"/>
      <c r="H196" s="17"/>
    </row>
    <row r="197" spans="1:8" x14ac:dyDescent="0.25">
      <c r="A197" s="7">
        <v>75</v>
      </c>
      <c r="B197" s="1" t="s">
        <v>188</v>
      </c>
      <c r="C197" s="12">
        <v>4050</v>
      </c>
      <c r="D197" s="1" t="s">
        <v>7</v>
      </c>
      <c r="E197" s="1" t="s">
        <v>15</v>
      </c>
      <c r="F197" s="12" t="s">
        <v>189</v>
      </c>
      <c r="G197" s="12">
        <v>5.2999999999999999E-2</v>
      </c>
      <c r="H197" s="17">
        <f t="shared" si="3"/>
        <v>0.130963</v>
      </c>
    </row>
    <row r="198" spans="1:8" x14ac:dyDescent="0.25">
      <c r="A198" s="7"/>
      <c r="B198" s="1"/>
      <c r="C198" s="12"/>
      <c r="D198" s="1"/>
      <c r="E198" s="1"/>
      <c r="F198" s="12" t="s">
        <v>190</v>
      </c>
      <c r="G198" s="12">
        <v>0.20200000000000001</v>
      </c>
      <c r="H198" s="17">
        <f t="shared" si="3"/>
        <v>0.49914200000000003</v>
      </c>
    </row>
    <row r="199" spans="1:8" x14ac:dyDescent="0.25">
      <c r="A199" s="7"/>
      <c r="B199" s="1"/>
      <c r="C199" s="12"/>
      <c r="D199" s="1"/>
      <c r="E199" s="1"/>
      <c r="F199" s="12"/>
      <c r="G199" s="22"/>
      <c r="H199" s="23"/>
    </row>
    <row r="200" spans="1:8" x14ac:dyDescent="0.25">
      <c r="A200" s="7"/>
      <c r="B200" s="1"/>
      <c r="C200" s="12"/>
      <c r="D200" s="1"/>
      <c r="E200" s="1"/>
      <c r="F200" s="12"/>
      <c r="G200" s="12"/>
      <c r="H200" s="17"/>
    </row>
    <row r="201" spans="1:8" x14ac:dyDescent="0.25">
      <c r="A201" s="7">
        <v>76</v>
      </c>
      <c r="B201" s="1" t="s">
        <v>191</v>
      </c>
      <c r="C201" s="12">
        <v>1852</v>
      </c>
      <c r="D201" s="1" t="s">
        <v>7</v>
      </c>
      <c r="E201" s="1" t="s">
        <v>15</v>
      </c>
      <c r="F201" s="12" t="s">
        <v>192</v>
      </c>
      <c r="G201" s="12">
        <v>0.17799999999999999</v>
      </c>
      <c r="H201" s="17">
        <f t="shared" si="3"/>
        <v>0.43983800000000001</v>
      </c>
    </row>
    <row r="202" spans="1:8" x14ac:dyDescent="0.25">
      <c r="A202" s="7"/>
      <c r="B202" s="1"/>
      <c r="C202" s="12"/>
      <c r="D202" s="1"/>
      <c r="E202" s="1"/>
      <c r="F202" s="12"/>
      <c r="G202" s="12"/>
      <c r="H202" s="17"/>
    </row>
    <row r="203" spans="1:8" x14ac:dyDescent="0.25">
      <c r="A203" s="7">
        <v>77</v>
      </c>
      <c r="B203" s="1" t="s">
        <v>180</v>
      </c>
      <c r="C203" s="12">
        <v>3993</v>
      </c>
      <c r="D203" s="1" t="s">
        <v>7</v>
      </c>
      <c r="E203" s="1" t="s">
        <v>15</v>
      </c>
      <c r="F203" s="12" t="s">
        <v>193</v>
      </c>
      <c r="G203" s="12">
        <v>0.10100000000000001</v>
      </c>
      <c r="H203" s="17">
        <f t="shared" si="3"/>
        <v>0.24957100000000002</v>
      </c>
    </row>
    <row r="204" spans="1:8" x14ac:dyDescent="0.25">
      <c r="A204" s="7"/>
      <c r="B204" s="1"/>
      <c r="C204" s="12"/>
      <c r="D204" s="1"/>
      <c r="E204" s="1"/>
      <c r="F204" s="12" t="s">
        <v>194</v>
      </c>
      <c r="G204" s="12">
        <v>4.7E-2</v>
      </c>
      <c r="H204" s="17">
        <f t="shared" si="3"/>
        <v>0.116137</v>
      </c>
    </row>
    <row r="205" spans="1:8" x14ac:dyDescent="0.25">
      <c r="A205" s="7"/>
      <c r="B205" s="1"/>
      <c r="C205" s="12"/>
      <c r="D205" s="1"/>
      <c r="E205" s="1"/>
      <c r="F205" s="12" t="s">
        <v>195</v>
      </c>
      <c r="G205" s="12">
        <v>8.1000000000000003E-2</v>
      </c>
      <c r="H205" s="17">
        <f t="shared" si="3"/>
        <v>0.20015100000000002</v>
      </c>
    </row>
    <row r="206" spans="1:8" x14ac:dyDescent="0.25">
      <c r="A206" s="26"/>
      <c r="B206" s="27"/>
      <c r="C206" s="22"/>
      <c r="D206" s="27"/>
      <c r="E206" s="27"/>
      <c r="F206" s="22"/>
      <c r="G206" s="22"/>
      <c r="H206" s="17"/>
    </row>
    <row r="207" spans="1:8" x14ac:dyDescent="0.25">
      <c r="A207" s="7">
        <v>78</v>
      </c>
      <c r="B207" s="1" t="s">
        <v>31</v>
      </c>
      <c r="C207" s="12">
        <v>1198</v>
      </c>
      <c r="D207" s="1" t="s">
        <v>14</v>
      </c>
      <c r="E207" s="1" t="s">
        <v>15</v>
      </c>
      <c r="F207" s="13" t="s">
        <v>113</v>
      </c>
      <c r="G207" s="12">
        <v>0.86599999999999999</v>
      </c>
      <c r="H207" s="17">
        <f t="shared" ref="H207:H277" si="4">G207*2.471</f>
        <v>2.1398860000000002</v>
      </c>
    </row>
    <row r="208" spans="1:8" x14ac:dyDescent="0.25">
      <c r="A208" s="7"/>
      <c r="B208" s="1"/>
      <c r="C208" s="12"/>
      <c r="D208" s="1"/>
      <c r="E208" s="1"/>
      <c r="F208" s="13"/>
      <c r="G208" s="12"/>
      <c r="H208" s="17"/>
    </row>
    <row r="209" spans="1:8" x14ac:dyDescent="0.25">
      <c r="A209" s="7">
        <v>79</v>
      </c>
      <c r="B209" s="1" t="s">
        <v>197</v>
      </c>
      <c r="C209" s="12">
        <v>2600</v>
      </c>
      <c r="D209" s="1" t="s">
        <v>198</v>
      </c>
      <c r="E209" s="1" t="s">
        <v>15</v>
      </c>
      <c r="F209" s="12" t="s">
        <v>199</v>
      </c>
      <c r="G209" s="12">
        <v>1.0760000000000001</v>
      </c>
      <c r="H209" s="17">
        <f t="shared" si="4"/>
        <v>2.6587960000000002</v>
      </c>
    </row>
    <row r="210" spans="1:8" x14ac:dyDescent="0.25">
      <c r="A210" s="7"/>
      <c r="B210" s="1"/>
      <c r="C210" s="12"/>
      <c r="D210" s="1"/>
      <c r="E210" s="1"/>
      <c r="F210" s="12" t="s">
        <v>200</v>
      </c>
      <c r="G210" s="12">
        <v>0.68</v>
      </c>
      <c r="H210" s="17">
        <f t="shared" si="4"/>
        <v>1.6802800000000002</v>
      </c>
    </row>
    <row r="211" spans="1:8" x14ac:dyDescent="0.25">
      <c r="A211" s="7"/>
      <c r="B211" s="1"/>
      <c r="C211" s="12"/>
      <c r="D211" s="1"/>
      <c r="E211" s="1"/>
      <c r="F211" s="12"/>
      <c r="G211" s="12"/>
      <c r="H211" s="17"/>
    </row>
    <row r="212" spans="1:8" x14ac:dyDescent="0.25">
      <c r="A212" s="7">
        <v>80</v>
      </c>
      <c r="B212" s="1" t="s">
        <v>45</v>
      </c>
      <c r="C212" s="12">
        <v>2289</v>
      </c>
      <c r="D212" s="1" t="s">
        <v>23</v>
      </c>
      <c r="E212" s="1" t="s">
        <v>15</v>
      </c>
      <c r="F212" s="12" t="s">
        <v>201</v>
      </c>
      <c r="G212" s="12">
        <v>1.0920000000000001</v>
      </c>
      <c r="H212" s="17">
        <f t="shared" si="4"/>
        <v>2.6983320000000002</v>
      </c>
    </row>
    <row r="213" spans="1:8" x14ac:dyDescent="0.25">
      <c r="A213" s="7"/>
      <c r="B213" s="1"/>
      <c r="C213" s="12"/>
      <c r="D213" s="1"/>
      <c r="E213" s="1"/>
      <c r="F213" s="12"/>
      <c r="G213" s="12"/>
      <c r="H213" s="17"/>
    </row>
    <row r="214" spans="1:8" x14ac:dyDescent="0.25">
      <c r="A214" s="7">
        <v>81</v>
      </c>
      <c r="B214" s="1" t="s">
        <v>202</v>
      </c>
      <c r="C214" s="12">
        <v>2072</v>
      </c>
      <c r="D214" s="1" t="s">
        <v>14</v>
      </c>
      <c r="E214" s="1" t="s">
        <v>15</v>
      </c>
      <c r="F214" s="12" t="s">
        <v>203</v>
      </c>
      <c r="G214" s="12">
        <v>0.105</v>
      </c>
      <c r="H214" s="17">
        <f t="shared" si="4"/>
        <v>0.25945499999999999</v>
      </c>
    </row>
    <row r="215" spans="1:8" x14ac:dyDescent="0.25">
      <c r="A215" s="7"/>
      <c r="B215" s="1"/>
      <c r="C215" s="12"/>
      <c r="D215" s="1"/>
      <c r="E215" s="1"/>
      <c r="F215" s="12" t="s">
        <v>204</v>
      </c>
      <c r="G215" s="12">
        <v>0.372</v>
      </c>
      <c r="H215" s="17">
        <f t="shared" si="4"/>
        <v>0.91921200000000003</v>
      </c>
    </row>
    <row r="216" spans="1:8" x14ac:dyDescent="0.25">
      <c r="A216" s="7"/>
      <c r="B216" s="1"/>
      <c r="C216" s="12"/>
      <c r="D216" s="1"/>
      <c r="E216" s="1"/>
      <c r="F216" s="12" t="s">
        <v>205</v>
      </c>
      <c r="G216" s="12">
        <v>7.6999999999999999E-2</v>
      </c>
      <c r="H216" s="17">
        <f t="shared" si="4"/>
        <v>0.19026699999999999</v>
      </c>
    </row>
    <row r="217" spans="1:8" x14ac:dyDescent="0.25">
      <c r="A217" s="7"/>
      <c r="B217" s="1"/>
      <c r="C217" s="12"/>
      <c r="D217" s="1"/>
      <c r="E217" s="1"/>
      <c r="F217" s="12" t="s">
        <v>206</v>
      </c>
      <c r="G217" s="12">
        <v>4.9000000000000002E-2</v>
      </c>
      <c r="H217" s="17">
        <f t="shared" si="4"/>
        <v>0.12107900000000001</v>
      </c>
    </row>
    <row r="218" spans="1:8" x14ac:dyDescent="0.25">
      <c r="A218" s="7"/>
      <c r="B218" s="1"/>
      <c r="C218" s="12"/>
      <c r="D218" s="1"/>
      <c r="E218" s="1"/>
      <c r="F218" s="12" t="s">
        <v>207</v>
      </c>
      <c r="G218" s="12">
        <v>0.16200000000000001</v>
      </c>
      <c r="H218" s="17">
        <f t="shared" si="4"/>
        <v>0.40030200000000005</v>
      </c>
    </row>
    <row r="219" spans="1:8" x14ac:dyDescent="0.25">
      <c r="A219" s="7"/>
      <c r="B219" s="1"/>
      <c r="C219" s="12"/>
      <c r="D219" s="1"/>
      <c r="E219" s="1"/>
      <c r="F219" s="12"/>
      <c r="G219" s="12"/>
      <c r="H219" s="17"/>
    </row>
    <row r="220" spans="1:8" x14ac:dyDescent="0.25">
      <c r="A220" s="7">
        <v>82</v>
      </c>
      <c r="B220" s="1" t="s">
        <v>208</v>
      </c>
      <c r="C220" s="12">
        <v>2095</v>
      </c>
      <c r="D220" s="1" t="s">
        <v>14</v>
      </c>
      <c r="E220" s="1" t="s">
        <v>15</v>
      </c>
      <c r="F220" s="12" t="s">
        <v>209</v>
      </c>
      <c r="G220" s="12">
        <v>7.2999999999999995E-2</v>
      </c>
      <c r="H220" s="17">
        <f t="shared" si="4"/>
        <v>0.18038299999999999</v>
      </c>
    </row>
    <row r="221" spans="1:8" x14ac:dyDescent="0.25">
      <c r="A221" s="7"/>
      <c r="B221" s="1"/>
      <c r="C221" s="12"/>
      <c r="D221" s="1"/>
      <c r="E221" s="1"/>
      <c r="F221" s="12"/>
      <c r="G221" s="12"/>
      <c r="H221" s="17"/>
    </row>
    <row r="222" spans="1:8" x14ac:dyDescent="0.25">
      <c r="A222" s="7">
        <v>83</v>
      </c>
      <c r="B222" s="1" t="s">
        <v>210</v>
      </c>
      <c r="C222" s="12">
        <v>2654</v>
      </c>
      <c r="D222" s="1" t="s">
        <v>41</v>
      </c>
      <c r="E222" s="1" t="s">
        <v>15</v>
      </c>
      <c r="F222" s="12" t="s">
        <v>211</v>
      </c>
      <c r="G222" s="12">
        <v>0.246</v>
      </c>
      <c r="H222" s="17">
        <f t="shared" si="4"/>
        <v>0.60786600000000002</v>
      </c>
    </row>
    <row r="223" spans="1:8" x14ac:dyDescent="0.25">
      <c r="A223" s="7"/>
      <c r="B223" s="1"/>
      <c r="C223" s="12"/>
      <c r="D223" s="1"/>
      <c r="E223" s="1"/>
      <c r="F223" s="12" t="s">
        <v>212</v>
      </c>
      <c r="G223" s="12">
        <v>0.40500000000000003</v>
      </c>
      <c r="H223" s="17">
        <f t="shared" si="4"/>
        <v>1.0007550000000001</v>
      </c>
    </row>
    <row r="224" spans="1:8" x14ac:dyDescent="0.25">
      <c r="A224" s="7"/>
      <c r="B224" s="1"/>
      <c r="C224" s="12"/>
      <c r="D224" s="1"/>
      <c r="E224" s="1"/>
      <c r="F224" s="12"/>
      <c r="G224" s="12"/>
      <c r="H224" s="17"/>
    </row>
    <row r="225" spans="1:8" x14ac:dyDescent="0.25">
      <c r="A225" s="7">
        <v>84</v>
      </c>
      <c r="B225" s="1" t="s">
        <v>29</v>
      </c>
      <c r="C225" s="12">
        <v>1814</v>
      </c>
      <c r="D225" s="1" t="s">
        <v>23</v>
      </c>
      <c r="E225" s="1" t="s">
        <v>15</v>
      </c>
      <c r="F225" s="12" t="s">
        <v>213</v>
      </c>
      <c r="G225" s="12">
        <v>0.80900000000000005</v>
      </c>
      <c r="H225" s="17">
        <f t="shared" si="4"/>
        <v>1.9990390000000002</v>
      </c>
    </row>
    <row r="226" spans="1:8" x14ac:dyDescent="0.25">
      <c r="A226" s="7"/>
      <c r="B226" s="1"/>
      <c r="C226" s="12"/>
      <c r="D226" s="1"/>
      <c r="E226" s="1"/>
      <c r="F226" s="12"/>
      <c r="G226" s="12"/>
      <c r="H226" s="17"/>
    </row>
    <row r="227" spans="1:8" x14ac:dyDescent="0.25">
      <c r="A227" s="7">
        <v>85</v>
      </c>
      <c r="B227" s="1" t="s">
        <v>49</v>
      </c>
      <c r="C227" s="12">
        <v>3200</v>
      </c>
      <c r="D227" s="1" t="s">
        <v>7</v>
      </c>
      <c r="E227" s="1" t="s">
        <v>15</v>
      </c>
      <c r="F227" s="12" t="s">
        <v>214</v>
      </c>
      <c r="G227" s="12">
        <v>0.02</v>
      </c>
      <c r="H227" s="17">
        <f t="shared" si="4"/>
        <v>4.9420000000000006E-2</v>
      </c>
    </row>
    <row r="228" spans="1:8" x14ac:dyDescent="0.25">
      <c r="A228" s="7"/>
      <c r="B228" s="1"/>
      <c r="C228" s="12"/>
      <c r="D228" s="1"/>
      <c r="E228" s="1"/>
      <c r="F228" s="12" t="s">
        <v>215</v>
      </c>
      <c r="G228" s="12">
        <v>0.04</v>
      </c>
      <c r="H228" s="17">
        <f t="shared" si="4"/>
        <v>9.8840000000000011E-2</v>
      </c>
    </row>
    <row r="229" spans="1:8" x14ac:dyDescent="0.25">
      <c r="A229" s="7"/>
      <c r="B229" s="1"/>
      <c r="C229" s="12"/>
      <c r="D229" s="1"/>
      <c r="E229" s="1"/>
      <c r="F229" s="12">
        <v>347</v>
      </c>
      <c r="G229" s="12">
        <v>1.6E-2</v>
      </c>
      <c r="H229" s="17">
        <f t="shared" si="4"/>
        <v>3.9536000000000002E-2</v>
      </c>
    </row>
    <row r="230" spans="1:8" x14ac:dyDescent="0.25">
      <c r="A230" s="7"/>
      <c r="B230" s="1"/>
      <c r="C230" s="12"/>
      <c r="D230" s="1"/>
      <c r="E230" s="1"/>
      <c r="F230" s="12"/>
      <c r="G230" s="12"/>
      <c r="H230" s="17"/>
    </row>
    <row r="231" spans="1:8" x14ac:dyDescent="0.25">
      <c r="A231" s="7">
        <v>86</v>
      </c>
      <c r="B231" s="1" t="s">
        <v>116</v>
      </c>
      <c r="C231" s="12">
        <v>1577</v>
      </c>
      <c r="D231" s="1" t="s">
        <v>7</v>
      </c>
      <c r="E231" s="1" t="s">
        <v>15</v>
      </c>
      <c r="F231" s="12">
        <v>109</v>
      </c>
      <c r="G231" s="12">
        <v>0.16200000000000001</v>
      </c>
      <c r="H231" s="17">
        <f t="shared" si="4"/>
        <v>0.40030200000000005</v>
      </c>
    </row>
    <row r="232" spans="1:8" x14ac:dyDescent="0.25">
      <c r="A232" s="7"/>
      <c r="B232" s="1"/>
      <c r="C232" s="12"/>
      <c r="D232" s="1"/>
      <c r="E232" s="1"/>
      <c r="F232" s="12" t="s">
        <v>216</v>
      </c>
      <c r="G232" s="12">
        <v>3.5999999999999997E-2</v>
      </c>
      <c r="H232" s="17">
        <f t="shared" si="4"/>
        <v>8.8955999999999993E-2</v>
      </c>
    </row>
    <row r="233" spans="1:8" x14ac:dyDescent="0.25">
      <c r="A233" s="7"/>
      <c r="B233" s="1"/>
      <c r="C233" s="12"/>
      <c r="D233" s="1"/>
      <c r="E233" s="1"/>
      <c r="F233" s="12" t="s">
        <v>217</v>
      </c>
      <c r="G233" s="12">
        <v>9.7000000000000003E-2</v>
      </c>
      <c r="H233" s="17">
        <f t="shared" si="4"/>
        <v>0.23968700000000001</v>
      </c>
    </row>
    <row r="234" spans="1:8" x14ac:dyDescent="0.25">
      <c r="A234" s="7"/>
      <c r="B234" s="1"/>
      <c r="C234" s="12"/>
      <c r="D234" s="1"/>
      <c r="E234" s="1"/>
      <c r="F234" s="12" t="s">
        <v>218</v>
      </c>
      <c r="G234" s="12">
        <v>0.17399999999999999</v>
      </c>
      <c r="H234" s="17">
        <f t="shared" si="4"/>
        <v>0.429954</v>
      </c>
    </row>
    <row r="235" spans="1:8" x14ac:dyDescent="0.25">
      <c r="A235" s="7"/>
      <c r="B235" s="1"/>
      <c r="C235" s="12"/>
      <c r="D235" s="1"/>
      <c r="E235" s="1"/>
      <c r="F235" s="12" t="s">
        <v>219</v>
      </c>
      <c r="G235" s="12">
        <v>9.2999999999999999E-2</v>
      </c>
      <c r="H235" s="17">
        <f t="shared" si="4"/>
        <v>0.22980300000000001</v>
      </c>
    </row>
    <row r="236" spans="1:8" x14ac:dyDescent="0.25">
      <c r="A236" s="7"/>
      <c r="B236" s="1"/>
      <c r="C236" s="12"/>
      <c r="D236" s="1"/>
      <c r="E236" s="1"/>
      <c r="F236" s="12">
        <v>219</v>
      </c>
      <c r="G236" s="12">
        <v>0.22700000000000001</v>
      </c>
      <c r="H236" s="17">
        <f t="shared" si="4"/>
        <v>0.560917</v>
      </c>
    </row>
    <row r="237" spans="1:8" x14ac:dyDescent="0.25">
      <c r="A237" s="7"/>
      <c r="B237" s="1"/>
      <c r="C237" s="12"/>
      <c r="D237" s="1"/>
      <c r="E237" s="1"/>
      <c r="F237" s="12" t="s">
        <v>220</v>
      </c>
      <c r="G237" s="12">
        <v>0.04</v>
      </c>
      <c r="H237" s="17">
        <f t="shared" si="4"/>
        <v>9.8840000000000011E-2</v>
      </c>
    </row>
    <row r="238" spans="1:8" x14ac:dyDescent="0.25">
      <c r="A238" s="7"/>
      <c r="B238" s="1"/>
      <c r="C238" s="12"/>
      <c r="D238" s="1"/>
      <c r="E238" s="1"/>
      <c r="F238" s="12">
        <v>239</v>
      </c>
      <c r="G238" s="12">
        <v>0.17399999999999999</v>
      </c>
      <c r="H238" s="17">
        <f t="shared" si="4"/>
        <v>0.429954</v>
      </c>
    </row>
    <row r="239" spans="1:8" x14ac:dyDescent="0.25">
      <c r="A239" s="7"/>
      <c r="B239" s="1"/>
      <c r="C239" s="12"/>
      <c r="D239" s="1"/>
      <c r="E239" s="1"/>
      <c r="F239" s="12"/>
      <c r="G239" s="12"/>
      <c r="H239" s="17"/>
    </row>
    <row r="240" spans="1:8" x14ac:dyDescent="0.25">
      <c r="A240" s="7">
        <v>87</v>
      </c>
      <c r="B240" s="1" t="s">
        <v>221</v>
      </c>
      <c r="C240" s="12">
        <v>92</v>
      </c>
      <c r="D240" s="1" t="s">
        <v>14</v>
      </c>
      <c r="E240" s="1" t="s">
        <v>15</v>
      </c>
      <c r="F240" s="12" t="s">
        <v>222</v>
      </c>
      <c r="G240" s="12">
        <v>0.22700000000000001</v>
      </c>
      <c r="H240" s="17">
        <f t="shared" si="4"/>
        <v>0.560917</v>
      </c>
    </row>
    <row r="241" spans="1:8" x14ac:dyDescent="0.25">
      <c r="A241" s="7"/>
      <c r="B241" s="1"/>
      <c r="C241" s="12"/>
      <c r="D241" s="1"/>
      <c r="E241" s="1"/>
      <c r="F241" s="12"/>
      <c r="G241" s="12"/>
      <c r="H241" s="17"/>
    </row>
    <row r="242" spans="1:8" x14ac:dyDescent="0.25">
      <c r="A242" s="7">
        <v>88</v>
      </c>
      <c r="B242" s="1" t="s">
        <v>223</v>
      </c>
      <c r="C242" s="12">
        <v>760</v>
      </c>
      <c r="D242" s="1" t="s">
        <v>7</v>
      </c>
      <c r="E242" s="1"/>
      <c r="F242" s="12" t="s">
        <v>224</v>
      </c>
      <c r="G242" s="12">
        <v>0.16200000000000001</v>
      </c>
      <c r="H242" s="17">
        <f t="shared" si="4"/>
        <v>0.40030200000000005</v>
      </c>
    </row>
    <row r="243" spans="1:8" x14ac:dyDescent="0.25">
      <c r="A243" s="7"/>
      <c r="B243" s="1"/>
      <c r="C243" s="12"/>
      <c r="D243" s="1"/>
      <c r="E243" s="1"/>
      <c r="F243" s="12" t="s">
        <v>225</v>
      </c>
      <c r="G243" s="12">
        <v>0.154</v>
      </c>
      <c r="H243" s="17">
        <f t="shared" si="4"/>
        <v>0.38053399999999998</v>
      </c>
    </row>
    <row r="244" spans="1:8" x14ac:dyDescent="0.25">
      <c r="A244" s="7"/>
      <c r="B244" s="1"/>
      <c r="C244" s="12"/>
      <c r="D244" s="1"/>
      <c r="E244" s="1"/>
      <c r="F244" s="12"/>
      <c r="G244" s="12"/>
      <c r="H244" s="17"/>
    </row>
    <row r="245" spans="1:8" x14ac:dyDescent="0.25">
      <c r="A245" s="7">
        <v>89</v>
      </c>
      <c r="B245" s="1" t="s">
        <v>226</v>
      </c>
      <c r="C245" s="12">
        <v>5884</v>
      </c>
      <c r="D245" s="1" t="s">
        <v>14</v>
      </c>
      <c r="E245" s="1" t="s">
        <v>15</v>
      </c>
      <c r="F245" s="12" t="s">
        <v>227</v>
      </c>
      <c r="G245" s="12">
        <v>0.47</v>
      </c>
      <c r="H245" s="17">
        <f t="shared" si="4"/>
        <v>1.16137</v>
      </c>
    </row>
    <row r="246" spans="1:8" x14ac:dyDescent="0.25">
      <c r="A246" s="7"/>
      <c r="B246" s="1"/>
      <c r="C246" s="12"/>
      <c r="D246" s="1"/>
      <c r="E246" s="1"/>
      <c r="F246" s="12"/>
      <c r="G246" s="12"/>
      <c r="H246" s="17"/>
    </row>
    <row r="247" spans="1:8" x14ac:dyDescent="0.25">
      <c r="A247" s="7">
        <v>90</v>
      </c>
      <c r="B247" s="1" t="s">
        <v>19</v>
      </c>
      <c r="C247" s="12">
        <v>2213</v>
      </c>
      <c r="D247" s="1" t="s">
        <v>7</v>
      </c>
      <c r="E247" s="1" t="s">
        <v>15</v>
      </c>
      <c r="F247" s="12" t="s">
        <v>228</v>
      </c>
      <c r="G247" s="12">
        <v>0.127</v>
      </c>
      <c r="H247" s="17">
        <f t="shared" si="4"/>
        <v>0.31381700000000001</v>
      </c>
    </row>
    <row r="248" spans="1:8" x14ac:dyDescent="0.25">
      <c r="A248" s="7"/>
      <c r="B248" s="1"/>
      <c r="C248" s="12"/>
      <c r="D248" s="1"/>
      <c r="E248" s="1"/>
      <c r="F248" s="12" t="s">
        <v>229</v>
      </c>
      <c r="G248" s="12">
        <v>0.121</v>
      </c>
      <c r="H248" s="17">
        <f t="shared" si="4"/>
        <v>0.29899100000000001</v>
      </c>
    </row>
    <row r="249" spans="1:8" x14ac:dyDescent="0.25">
      <c r="A249" s="7"/>
      <c r="B249" s="1"/>
      <c r="C249" s="12"/>
      <c r="D249" s="1"/>
      <c r="E249" s="1"/>
      <c r="F249" s="12"/>
      <c r="G249" s="12"/>
      <c r="H249" s="17"/>
    </row>
    <row r="250" spans="1:8" x14ac:dyDescent="0.25">
      <c r="A250" s="7">
        <v>91</v>
      </c>
      <c r="B250" s="1" t="s">
        <v>230</v>
      </c>
      <c r="C250" s="12">
        <v>133</v>
      </c>
      <c r="D250" s="1" t="s">
        <v>7</v>
      </c>
      <c r="E250" s="1" t="s">
        <v>15</v>
      </c>
      <c r="F250" s="12" t="s">
        <v>231</v>
      </c>
      <c r="G250" s="12">
        <v>0.17</v>
      </c>
      <c r="H250" s="17">
        <f t="shared" si="4"/>
        <v>0.42007000000000005</v>
      </c>
    </row>
    <row r="251" spans="1:8" x14ac:dyDescent="0.25">
      <c r="A251" s="7">
        <v>92</v>
      </c>
      <c r="B251" s="1" t="s">
        <v>210</v>
      </c>
      <c r="C251" s="12">
        <v>2655</v>
      </c>
      <c r="D251" s="1" t="s">
        <v>14</v>
      </c>
      <c r="E251" s="1" t="s">
        <v>15</v>
      </c>
      <c r="F251" s="12" t="s">
        <v>232</v>
      </c>
      <c r="G251" s="12">
        <v>0.14199999999999999</v>
      </c>
      <c r="H251" s="17">
        <f t="shared" si="4"/>
        <v>0.35088199999999997</v>
      </c>
    </row>
    <row r="252" spans="1:8" x14ac:dyDescent="0.25">
      <c r="A252" s="7">
        <v>93</v>
      </c>
      <c r="B252" s="1" t="s">
        <v>175</v>
      </c>
      <c r="C252" s="12">
        <v>2114</v>
      </c>
      <c r="D252" s="1" t="s">
        <v>7</v>
      </c>
      <c r="E252" s="1" t="s">
        <v>15</v>
      </c>
      <c r="F252" s="12" t="s">
        <v>233</v>
      </c>
      <c r="G252" s="12">
        <v>0.42899999999999999</v>
      </c>
      <c r="H252" s="17">
        <f t="shared" si="4"/>
        <v>1.0600590000000001</v>
      </c>
    </row>
    <row r="253" spans="1:8" x14ac:dyDescent="0.25">
      <c r="A253" s="7">
        <v>94</v>
      </c>
      <c r="B253" s="1" t="s">
        <v>183</v>
      </c>
      <c r="C253" s="12">
        <v>3355</v>
      </c>
      <c r="D253" s="1" t="s">
        <v>41</v>
      </c>
      <c r="E253" s="1" t="s">
        <v>15</v>
      </c>
      <c r="F253" s="12" t="s">
        <v>234</v>
      </c>
      <c r="G253" s="12">
        <v>0.80900000000000005</v>
      </c>
      <c r="H253" s="17">
        <f t="shared" si="4"/>
        <v>1.9990390000000002</v>
      </c>
    </row>
    <row r="254" spans="1:8" x14ac:dyDescent="0.25">
      <c r="A254" s="7">
        <v>95</v>
      </c>
      <c r="B254" s="1" t="s">
        <v>183</v>
      </c>
      <c r="C254" s="12">
        <v>3354</v>
      </c>
      <c r="D254" s="1" t="s">
        <v>41</v>
      </c>
      <c r="E254" s="1" t="s">
        <v>15</v>
      </c>
      <c r="F254" s="12" t="s">
        <v>235</v>
      </c>
      <c r="G254" s="12">
        <v>0.40500000000000003</v>
      </c>
      <c r="H254" s="17">
        <f t="shared" si="4"/>
        <v>1.0007550000000001</v>
      </c>
    </row>
    <row r="255" spans="1:8" x14ac:dyDescent="0.25">
      <c r="A255" s="7"/>
      <c r="B255" s="1"/>
      <c r="C255" s="12"/>
      <c r="D255" s="1"/>
      <c r="E255" s="1"/>
      <c r="F255" s="12"/>
      <c r="G255" s="12"/>
      <c r="H255" s="17"/>
    </row>
    <row r="256" spans="1:8" x14ac:dyDescent="0.25">
      <c r="A256" s="7">
        <v>96</v>
      </c>
      <c r="B256" s="1" t="s">
        <v>236</v>
      </c>
      <c r="C256" s="12">
        <v>3275</v>
      </c>
      <c r="D256" s="1" t="s">
        <v>14</v>
      </c>
      <c r="E256" s="1" t="s">
        <v>15</v>
      </c>
      <c r="F256" s="12" t="s">
        <v>237</v>
      </c>
      <c r="G256" s="12">
        <v>0.121</v>
      </c>
      <c r="H256" s="17">
        <f t="shared" si="4"/>
        <v>0.29899100000000001</v>
      </c>
    </row>
    <row r="257" spans="1:8" x14ac:dyDescent="0.25">
      <c r="A257" s="7"/>
      <c r="B257" s="1"/>
      <c r="C257" s="12"/>
      <c r="D257" s="1"/>
      <c r="E257" s="1"/>
      <c r="F257" s="12" t="s">
        <v>238</v>
      </c>
      <c r="G257" s="12">
        <v>0.40500000000000003</v>
      </c>
      <c r="H257" s="17">
        <f t="shared" si="4"/>
        <v>1.0007550000000001</v>
      </c>
    </row>
    <row r="258" spans="1:8" x14ac:dyDescent="0.25">
      <c r="A258" s="7"/>
      <c r="B258" s="1"/>
      <c r="C258" s="12"/>
      <c r="D258" s="1"/>
      <c r="E258" s="1"/>
      <c r="F258" s="12" t="s">
        <v>239</v>
      </c>
      <c r="G258" s="12">
        <v>0.16200000000000001</v>
      </c>
      <c r="H258" s="17">
        <f t="shared" si="4"/>
        <v>0.40030200000000005</v>
      </c>
    </row>
    <row r="259" spans="1:8" x14ac:dyDescent="0.25">
      <c r="A259" s="7"/>
      <c r="B259" s="1"/>
      <c r="C259" s="12"/>
      <c r="D259" s="1"/>
      <c r="E259" s="1"/>
      <c r="F259" s="12"/>
      <c r="G259" s="12"/>
      <c r="H259" s="17"/>
    </row>
    <row r="260" spans="1:8" x14ac:dyDescent="0.25">
      <c r="A260" s="7">
        <v>97</v>
      </c>
      <c r="B260" s="1" t="s">
        <v>240</v>
      </c>
      <c r="C260" s="12">
        <v>1602</v>
      </c>
      <c r="D260" s="1" t="s">
        <v>14</v>
      </c>
      <c r="E260" s="1" t="s">
        <v>15</v>
      </c>
      <c r="F260" s="12" t="s">
        <v>59</v>
      </c>
      <c r="G260" s="12">
        <v>0.14199999999999999</v>
      </c>
      <c r="H260" s="17">
        <f t="shared" si="4"/>
        <v>0.35088199999999997</v>
      </c>
    </row>
    <row r="261" spans="1:8" x14ac:dyDescent="0.25">
      <c r="A261" s="7">
        <v>98</v>
      </c>
      <c r="B261" s="1" t="s">
        <v>241</v>
      </c>
      <c r="C261" s="12">
        <v>1767</v>
      </c>
      <c r="D261" s="1" t="s">
        <v>14</v>
      </c>
      <c r="E261" s="1" t="s">
        <v>15</v>
      </c>
      <c r="F261" s="12" t="s">
        <v>242</v>
      </c>
      <c r="G261" s="12">
        <v>1.647</v>
      </c>
      <c r="H261" s="17">
        <f t="shared" si="4"/>
        <v>4.0697369999999999</v>
      </c>
    </row>
    <row r="262" spans="1:8" x14ac:dyDescent="0.25">
      <c r="A262" s="7"/>
      <c r="B262" s="1"/>
      <c r="C262" s="12"/>
      <c r="D262" s="1"/>
      <c r="E262" s="1"/>
      <c r="F262" s="12"/>
      <c r="G262" s="12"/>
      <c r="H262" s="17"/>
    </row>
    <row r="263" spans="1:8" x14ac:dyDescent="0.25">
      <c r="A263" s="7">
        <v>99</v>
      </c>
      <c r="B263" s="1" t="s">
        <v>243</v>
      </c>
      <c r="C263" s="12">
        <v>4652</v>
      </c>
      <c r="D263" s="1" t="s">
        <v>14</v>
      </c>
      <c r="E263" s="1" t="s">
        <v>15</v>
      </c>
      <c r="F263" s="12" t="s">
        <v>244</v>
      </c>
      <c r="G263" s="12">
        <v>0.13800000000000001</v>
      </c>
      <c r="H263" s="17">
        <f t="shared" si="4"/>
        <v>0.34099800000000002</v>
      </c>
    </row>
    <row r="264" spans="1:8" x14ac:dyDescent="0.25">
      <c r="A264" s="7"/>
      <c r="B264" s="1"/>
      <c r="C264" s="12"/>
      <c r="D264" s="1"/>
      <c r="E264" s="1"/>
      <c r="F264" s="12" t="s">
        <v>245</v>
      </c>
      <c r="G264" s="12">
        <v>0.72099999999999997</v>
      </c>
      <c r="H264" s="17">
        <f t="shared" si="4"/>
        <v>1.7815909999999999</v>
      </c>
    </row>
    <row r="265" spans="1:8" x14ac:dyDescent="0.25">
      <c r="A265" s="7"/>
      <c r="B265" s="1"/>
      <c r="C265" s="12"/>
      <c r="D265" s="1"/>
      <c r="E265" s="1"/>
      <c r="F265" s="12">
        <v>47</v>
      </c>
      <c r="G265" s="12">
        <v>5.2999999999999999E-2</v>
      </c>
      <c r="H265" s="17">
        <f t="shared" si="4"/>
        <v>0.130963</v>
      </c>
    </row>
    <row r="266" spans="1:8" x14ac:dyDescent="0.25">
      <c r="A266" s="7"/>
      <c r="B266" s="1"/>
      <c r="C266" s="12"/>
      <c r="D266" s="1"/>
      <c r="E266" s="1"/>
      <c r="F266" s="12" t="s">
        <v>246</v>
      </c>
      <c r="G266" s="12">
        <v>3.2000000000000001E-2</v>
      </c>
      <c r="H266" s="17">
        <f t="shared" si="4"/>
        <v>7.9072000000000003E-2</v>
      </c>
    </row>
    <row r="267" spans="1:8" x14ac:dyDescent="0.25">
      <c r="A267" s="7"/>
      <c r="B267" s="1"/>
      <c r="C267" s="12"/>
      <c r="D267" s="1"/>
      <c r="E267" s="1"/>
      <c r="F267" s="12" t="s">
        <v>247</v>
      </c>
      <c r="G267" s="12">
        <v>0.23499999999999999</v>
      </c>
      <c r="H267" s="17">
        <f t="shared" si="4"/>
        <v>0.58068500000000001</v>
      </c>
    </row>
    <row r="268" spans="1:8" x14ac:dyDescent="0.25">
      <c r="A268" s="7"/>
      <c r="B268" s="1"/>
      <c r="C268" s="12"/>
      <c r="D268" s="1"/>
      <c r="E268" s="1"/>
      <c r="F268" s="12"/>
      <c r="G268" s="12"/>
      <c r="H268" s="17"/>
    </row>
    <row r="269" spans="1:8" x14ac:dyDescent="0.25">
      <c r="A269" s="7">
        <v>100</v>
      </c>
      <c r="B269" s="1" t="s">
        <v>248</v>
      </c>
      <c r="C269" s="12">
        <v>2480</v>
      </c>
      <c r="D269" s="1" t="s">
        <v>7</v>
      </c>
      <c r="E269" s="1" t="s">
        <v>15</v>
      </c>
      <c r="F269" s="12" t="s">
        <v>249</v>
      </c>
      <c r="G269" s="12">
        <v>0.80900000000000005</v>
      </c>
      <c r="H269" s="17">
        <f t="shared" si="4"/>
        <v>1.9990390000000002</v>
      </c>
    </row>
    <row r="270" spans="1:8" x14ac:dyDescent="0.25">
      <c r="A270" s="7"/>
      <c r="B270" s="1"/>
      <c r="C270" s="12"/>
      <c r="D270" s="1"/>
      <c r="E270" s="1"/>
      <c r="F270" s="12"/>
      <c r="G270" s="12"/>
      <c r="H270" s="17"/>
    </row>
    <row r="271" spans="1:8" x14ac:dyDescent="0.25">
      <c r="A271" s="7">
        <v>101</v>
      </c>
      <c r="B271" s="1" t="s">
        <v>250</v>
      </c>
      <c r="C271" s="12">
        <v>5301</v>
      </c>
      <c r="D271" s="1" t="s">
        <v>7</v>
      </c>
      <c r="E271" s="1" t="s">
        <v>15</v>
      </c>
      <c r="F271" s="12" t="s">
        <v>251</v>
      </c>
      <c r="G271" s="12">
        <v>0.40500000000000003</v>
      </c>
      <c r="H271" s="17">
        <f t="shared" si="4"/>
        <v>1.0007550000000001</v>
      </c>
    </row>
    <row r="272" spans="1:8" x14ac:dyDescent="0.25">
      <c r="A272" s="7"/>
      <c r="B272" s="1"/>
      <c r="C272" s="12"/>
      <c r="D272" s="1"/>
      <c r="E272" s="1"/>
      <c r="F272" s="12">
        <v>125</v>
      </c>
      <c r="G272" s="12">
        <v>4.9000000000000002E-2</v>
      </c>
      <c r="H272" s="17">
        <f t="shared" si="4"/>
        <v>0.12107900000000001</v>
      </c>
    </row>
    <row r="273" spans="1:8" x14ac:dyDescent="0.25">
      <c r="A273" s="7"/>
      <c r="B273" s="1"/>
      <c r="C273" s="12"/>
      <c r="D273" s="1"/>
      <c r="E273" s="1"/>
      <c r="F273" s="12" t="s">
        <v>252</v>
      </c>
      <c r="G273" s="12">
        <v>8.1000000000000003E-2</v>
      </c>
      <c r="H273" s="17">
        <f t="shared" si="4"/>
        <v>0.20015100000000002</v>
      </c>
    </row>
    <row r="274" spans="1:8" x14ac:dyDescent="0.25">
      <c r="A274" s="7"/>
      <c r="B274" s="1"/>
      <c r="C274" s="12"/>
      <c r="D274" s="1"/>
      <c r="E274" s="1"/>
      <c r="F274" s="12" t="s">
        <v>253</v>
      </c>
      <c r="G274" s="12">
        <v>7.2999999999999995E-2</v>
      </c>
      <c r="H274" s="17">
        <f t="shared" si="4"/>
        <v>0.18038299999999999</v>
      </c>
    </row>
    <row r="275" spans="1:8" x14ac:dyDescent="0.25">
      <c r="A275" s="7"/>
      <c r="B275" s="1"/>
      <c r="C275" s="12"/>
      <c r="D275" s="1"/>
      <c r="E275" s="1"/>
      <c r="F275" s="12">
        <v>493</v>
      </c>
      <c r="G275" s="12">
        <v>0.223</v>
      </c>
      <c r="H275" s="17">
        <f t="shared" si="4"/>
        <v>0.551033</v>
      </c>
    </row>
    <row r="276" spans="1:8" x14ac:dyDescent="0.25">
      <c r="A276" s="7"/>
      <c r="B276" s="1"/>
      <c r="C276" s="12"/>
      <c r="D276" s="1"/>
      <c r="E276" s="1"/>
      <c r="F276" s="12"/>
      <c r="G276" s="12"/>
      <c r="H276" s="17"/>
    </row>
    <row r="277" spans="1:8" x14ac:dyDescent="0.25">
      <c r="A277" s="7">
        <v>102</v>
      </c>
      <c r="B277" s="1" t="s">
        <v>254</v>
      </c>
      <c r="C277" s="12">
        <v>3994</v>
      </c>
      <c r="D277" s="1" t="s">
        <v>7</v>
      </c>
      <c r="E277" s="1" t="s">
        <v>15</v>
      </c>
      <c r="F277" s="12" t="s">
        <v>181</v>
      </c>
      <c r="G277" s="12">
        <v>0.60699999999999998</v>
      </c>
      <c r="H277" s="17">
        <f t="shared" si="4"/>
        <v>1.499897</v>
      </c>
    </row>
    <row r="278" spans="1:8" x14ac:dyDescent="0.25">
      <c r="A278" s="7"/>
      <c r="B278" s="1"/>
      <c r="C278" s="12"/>
      <c r="D278" s="1"/>
      <c r="E278" s="1"/>
      <c r="F278" s="12"/>
      <c r="G278" s="12"/>
      <c r="H278" s="17"/>
    </row>
    <row r="279" spans="1:8" x14ac:dyDescent="0.25">
      <c r="A279" s="7">
        <v>103</v>
      </c>
      <c r="B279" s="1" t="s">
        <v>137</v>
      </c>
      <c r="C279" s="12">
        <v>1728</v>
      </c>
      <c r="D279" s="1" t="s">
        <v>7</v>
      </c>
      <c r="E279" s="1"/>
      <c r="F279" s="12" t="s">
        <v>255</v>
      </c>
      <c r="G279" s="12">
        <v>0.02</v>
      </c>
      <c r="H279" s="17">
        <f t="shared" ref="H279:H293" si="5">G279*2.471</f>
        <v>4.9420000000000006E-2</v>
      </c>
    </row>
    <row r="280" spans="1:8" x14ac:dyDescent="0.25">
      <c r="A280" s="7"/>
      <c r="B280" s="1"/>
      <c r="C280" s="12"/>
      <c r="D280" s="1"/>
      <c r="E280" s="1"/>
      <c r="F280" s="12" t="s">
        <v>256</v>
      </c>
      <c r="G280" s="12">
        <v>1.2E-2</v>
      </c>
      <c r="H280" s="17">
        <f t="shared" si="5"/>
        <v>2.9652000000000001E-2</v>
      </c>
    </row>
    <row r="281" spans="1:8" x14ac:dyDescent="0.25">
      <c r="A281" s="7"/>
      <c r="B281" s="1"/>
      <c r="C281" s="12"/>
      <c r="D281" s="1"/>
      <c r="E281" s="1"/>
      <c r="F281" s="12" t="s">
        <v>257</v>
      </c>
      <c r="G281" s="12">
        <v>8.0000000000000002E-3</v>
      </c>
      <c r="H281" s="17">
        <f t="shared" si="5"/>
        <v>1.9768000000000001E-2</v>
      </c>
    </row>
    <row r="282" spans="1:8" x14ac:dyDescent="0.25">
      <c r="A282" s="7"/>
      <c r="B282" s="1"/>
      <c r="C282" s="12"/>
      <c r="D282" s="1"/>
      <c r="E282" s="1"/>
      <c r="F282" s="12" t="s">
        <v>258</v>
      </c>
      <c r="G282" s="12">
        <v>1.2E-2</v>
      </c>
      <c r="H282" s="17">
        <f t="shared" si="5"/>
        <v>2.9652000000000001E-2</v>
      </c>
    </row>
    <row r="283" spans="1:8" x14ac:dyDescent="0.25">
      <c r="A283" s="7"/>
      <c r="B283" s="1"/>
      <c r="C283" s="12"/>
      <c r="D283" s="1"/>
      <c r="E283" s="1"/>
      <c r="F283" s="12" t="s">
        <v>259</v>
      </c>
      <c r="G283" s="12">
        <v>8.0000000000000002E-3</v>
      </c>
      <c r="H283" s="17">
        <f t="shared" si="5"/>
        <v>1.9768000000000001E-2</v>
      </c>
    </row>
    <row r="284" spans="1:8" x14ac:dyDescent="0.25">
      <c r="A284" s="7"/>
      <c r="B284" s="1"/>
      <c r="C284" s="12"/>
      <c r="D284" s="1"/>
      <c r="E284" s="1"/>
      <c r="F284" s="12" t="s">
        <v>260</v>
      </c>
      <c r="G284" s="12">
        <v>1.2E-2</v>
      </c>
      <c r="H284" s="17">
        <f t="shared" si="5"/>
        <v>2.9652000000000001E-2</v>
      </c>
    </row>
    <row r="285" spans="1:8" x14ac:dyDescent="0.25">
      <c r="A285" s="7"/>
      <c r="B285" s="1"/>
      <c r="C285" s="12"/>
      <c r="D285" s="1"/>
      <c r="E285" s="1"/>
      <c r="F285" s="12"/>
      <c r="G285" s="12"/>
      <c r="H285" s="17"/>
    </row>
    <row r="286" spans="1:8" x14ac:dyDescent="0.25">
      <c r="A286" s="7">
        <v>104</v>
      </c>
      <c r="B286" s="1" t="s">
        <v>261</v>
      </c>
      <c r="C286" s="12">
        <v>264</v>
      </c>
      <c r="D286" s="1" t="s">
        <v>7</v>
      </c>
      <c r="E286" s="1" t="s">
        <v>15</v>
      </c>
      <c r="F286" s="12" t="s">
        <v>262</v>
      </c>
      <c r="G286" s="12">
        <v>0.33200000000000002</v>
      </c>
      <c r="H286" s="17">
        <f t="shared" si="5"/>
        <v>0.8203720000000001</v>
      </c>
    </row>
    <row r="287" spans="1:8" x14ac:dyDescent="0.25">
      <c r="A287" s="7"/>
      <c r="B287" s="1"/>
      <c r="C287" s="12"/>
      <c r="D287" s="1"/>
      <c r="E287" s="1"/>
      <c r="F287" s="12" t="s">
        <v>225</v>
      </c>
      <c r="G287" s="12">
        <v>0.22600000000000001</v>
      </c>
      <c r="H287" s="17">
        <f t="shared" si="5"/>
        <v>0.558446</v>
      </c>
    </row>
    <row r="288" spans="1:8" x14ac:dyDescent="0.25">
      <c r="A288" s="7"/>
      <c r="B288" s="1"/>
      <c r="C288" s="12"/>
      <c r="D288" s="1"/>
      <c r="E288" s="1"/>
      <c r="F288" s="12"/>
      <c r="G288" s="12"/>
      <c r="H288" s="17"/>
    </row>
    <row r="289" spans="1:8" x14ac:dyDescent="0.25">
      <c r="A289" s="7">
        <v>105</v>
      </c>
      <c r="B289" s="1" t="s">
        <v>180</v>
      </c>
      <c r="C289" s="12">
        <v>3995</v>
      </c>
      <c r="D289" s="1" t="s">
        <v>7</v>
      </c>
      <c r="E289" s="1" t="s">
        <v>15</v>
      </c>
      <c r="F289" s="12">
        <v>123</v>
      </c>
      <c r="G289" s="12">
        <v>7.6999999999999999E-2</v>
      </c>
      <c r="H289" s="17">
        <f t="shared" si="5"/>
        <v>0.19026699999999999</v>
      </c>
    </row>
    <row r="290" spans="1:8" x14ac:dyDescent="0.25">
      <c r="A290" s="7">
        <v>106</v>
      </c>
      <c r="B290" s="1" t="s">
        <v>263</v>
      </c>
      <c r="C290" s="12">
        <v>2216</v>
      </c>
      <c r="D290" s="1" t="s">
        <v>7</v>
      </c>
      <c r="E290" s="1" t="s">
        <v>15</v>
      </c>
      <c r="F290" s="12">
        <v>404</v>
      </c>
      <c r="G290" s="12">
        <v>0.251</v>
      </c>
      <c r="H290" s="17">
        <f t="shared" si="5"/>
        <v>0.62022100000000002</v>
      </c>
    </row>
    <row r="291" spans="1:8" x14ac:dyDescent="0.25">
      <c r="A291" s="7">
        <v>107</v>
      </c>
      <c r="B291" s="1" t="s">
        <v>31</v>
      </c>
      <c r="C291" s="12">
        <v>1199</v>
      </c>
      <c r="D291" s="1" t="s">
        <v>23</v>
      </c>
      <c r="E291" s="1" t="s">
        <v>15</v>
      </c>
      <c r="F291" s="12">
        <v>205</v>
      </c>
      <c r="G291" s="12">
        <v>0.80900000000000005</v>
      </c>
      <c r="H291" s="17">
        <f t="shared" si="5"/>
        <v>1.9990390000000002</v>
      </c>
    </row>
    <row r="292" spans="1:8" x14ac:dyDescent="0.25">
      <c r="A292" s="7">
        <v>108</v>
      </c>
      <c r="B292" s="1" t="s">
        <v>264</v>
      </c>
      <c r="C292" s="12">
        <v>2874</v>
      </c>
      <c r="D292" s="1" t="s">
        <v>23</v>
      </c>
      <c r="E292" s="1" t="s">
        <v>15</v>
      </c>
      <c r="F292" s="12" t="s">
        <v>265</v>
      </c>
      <c r="G292" s="12">
        <v>0.40500000000000003</v>
      </c>
      <c r="H292" s="17">
        <f t="shared" si="5"/>
        <v>1.0007550000000001</v>
      </c>
    </row>
    <row r="293" spans="1:8" x14ac:dyDescent="0.25">
      <c r="A293" s="7">
        <v>109</v>
      </c>
      <c r="B293" s="1" t="s">
        <v>76</v>
      </c>
      <c r="C293" s="12">
        <v>2217</v>
      </c>
      <c r="D293" s="1" t="s">
        <v>23</v>
      </c>
      <c r="E293" s="1" t="s">
        <v>15</v>
      </c>
      <c r="F293" s="12" t="s">
        <v>266</v>
      </c>
      <c r="G293" s="12">
        <v>0.60699999999999998</v>
      </c>
      <c r="H293" s="17">
        <f t="shared" si="5"/>
        <v>1.499897</v>
      </c>
    </row>
    <row r="294" spans="1:8" x14ac:dyDescent="0.25">
      <c r="A294" s="26"/>
      <c r="B294" s="27"/>
      <c r="C294" s="22"/>
      <c r="D294" s="27"/>
      <c r="E294" s="27"/>
      <c r="F294" s="22" t="s">
        <v>196</v>
      </c>
      <c r="G294" s="22">
        <f>SUM(G4:G293)</f>
        <v>62.230999999999995</v>
      </c>
      <c r="H294" s="23">
        <f>SUM(H4:H293)</f>
        <v>153.77280100000002</v>
      </c>
    </row>
    <row r="295" spans="1:8" x14ac:dyDescent="0.25">
      <c r="H295" s="32"/>
    </row>
    <row r="296" spans="1:8" x14ac:dyDescent="0.25">
      <c r="H296" s="32"/>
    </row>
    <row r="297" spans="1:8" x14ac:dyDescent="0.25">
      <c r="E297" s="57"/>
      <c r="H297" s="32"/>
    </row>
    <row r="298" spans="1:8" x14ac:dyDescent="0.25">
      <c r="E298" s="57"/>
      <c r="H298" s="32"/>
    </row>
    <row r="299" spans="1:8" x14ac:dyDescent="0.25">
      <c r="E299" s="57"/>
      <c r="H299" s="32"/>
    </row>
    <row r="300" spans="1:8" x14ac:dyDescent="0.25">
      <c r="E300" s="57"/>
      <c r="H300" s="32"/>
    </row>
    <row r="301" spans="1:8" x14ac:dyDescent="0.25">
      <c r="H301" s="32"/>
    </row>
  </sheetData>
  <mergeCells count="1">
    <mergeCell ref="A1:H1"/>
  </mergeCells>
  <pageMargins left="0.7" right="0.7" top="0.75" bottom="0.75" header="0.3" footer="0.3"/>
  <ignoredErrors>
    <ignoredError sqref="F13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D1937-D929-43EB-94FB-CB0ABF3F91AB}">
  <dimension ref="A1:F5"/>
  <sheetViews>
    <sheetView workbookViewId="0">
      <selection activeCell="D18" sqref="D18"/>
    </sheetView>
  </sheetViews>
  <sheetFormatPr defaultRowHeight="15" x14ac:dyDescent="0.25"/>
  <cols>
    <col min="1" max="1" width="18.28515625" bestFit="1" customWidth="1"/>
    <col min="2" max="2" width="8.85546875" bestFit="1" customWidth="1"/>
    <col min="4" max="4" width="12.5703125" bestFit="1" customWidth="1"/>
    <col min="5" max="5" width="13.140625" bestFit="1" customWidth="1"/>
    <col min="6" max="6" width="15.28515625" bestFit="1" customWidth="1"/>
  </cols>
  <sheetData>
    <row r="1" spans="1:6" x14ac:dyDescent="0.25">
      <c r="A1" s="93" t="s">
        <v>582</v>
      </c>
      <c r="B1" s="94"/>
      <c r="C1" s="94"/>
    </row>
    <row r="2" spans="1:6" x14ac:dyDescent="0.25">
      <c r="A2" s="106" t="s">
        <v>583</v>
      </c>
      <c r="B2" s="106"/>
      <c r="C2" s="106"/>
    </row>
    <row r="4" spans="1:6" x14ac:dyDescent="0.25">
      <c r="A4" s="85" t="s">
        <v>566</v>
      </c>
      <c r="B4" s="85" t="s">
        <v>567</v>
      </c>
      <c r="C4" s="85" t="s">
        <v>568</v>
      </c>
      <c r="D4" s="85" t="s">
        <v>569</v>
      </c>
      <c r="E4" s="86" t="s">
        <v>570</v>
      </c>
      <c r="F4" s="85" t="s">
        <v>571</v>
      </c>
    </row>
    <row r="5" spans="1:6" x14ac:dyDescent="0.25">
      <c r="A5" s="89" t="s">
        <v>572</v>
      </c>
      <c r="B5" s="88" t="s">
        <v>573</v>
      </c>
      <c r="C5" s="89" t="s">
        <v>574</v>
      </c>
      <c r="D5" s="90">
        <v>0.29099999999999998</v>
      </c>
      <c r="E5" s="91">
        <v>0.72</v>
      </c>
      <c r="F5" s="87" t="s">
        <v>575</v>
      </c>
    </row>
  </sheetData>
  <mergeCells count="1">
    <mergeCell ref="A2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FBFDB-8123-4D06-97DD-645256970CA1}">
  <dimension ref="A1:F6"/>
  <sheetViews>
    <sheetView workbookViewId="0">
      <selection activeCell="P31" sqref="P31"/>
    </sheetView>
  </sheetViews>
  <sheetFormatPr defaultRowHeight="15" x14ac:dyDescent="0.25"/>
  <cols>
    <col min="1" max="1" width="12.85546875" bestFit="1" customWidth="1"/>
    <col min="2" max="2" width="6.85546875" bestFit="1" customWidth="1"/>
    <col min="3" max="3" width="26.85546875" bestFit="1" customWidth="1"/>
    <col min="4" max="4" width="6" bestFit="1" customWidth="1"/>
    <col min="5" max="5" width="5.5703125" bestFit="1" customWidth="1"/>
    <col min="6" max="6" width="12.5703125" bestFit="1" customWidth="1"/>
  </cols>
  <sheetData>
    <row r="1" spans="1:6" x14ac:dyDescent="0.25">
      <c r="A1" s="93" t="s">
        <v>582</v>
      </c>
      <c r="B1" s="94"/>
      <c r="C1" s="94"/>
    </row>
    <row r="2" spans="1:6" x14ac:dyDescent="0.25">
      <c r="A2" s="106" t="s">
        <v>583</v>
      </c>
      <c r="B2" s="106"/>
      <c r="C2" s="106"/>
    </row>
    <row r="4" spans="1:6" x14ac:dyDescent="0.25">
      <c r="A4" s="87" t="s">
        <v>483</v>
      </c>
      <c r="B4" s="88" t="s">
        <v>576</v>
      </c>
      <c r="C4" s="89" t="s">
        <v>577</v>
      </c>
      <c r="D4" s="90">
        <v>0.51300000000000001</v>
      </c>
      <c r="E4" s="91">
        <v>1.27</v>
      </c>
      <c r="F4" s="87" t="s">
        <v>575</v>
      </c>
    </row>
    <row r="5" spans="1:6" x14ac:dyDescent="0.25">
      <c r="A5" s="87" t="s">
        <v>483</v>
      </c>
      <c r="B5" s="88" t="s">
        <v>578</v>
      </c>
      <c r="C5" s="92" t="s">
        <v>579</v>
      </c>
      <c r="D5" s="90">
        <v>0.13800000000000001</v>
      </c>
      <c r="E5" s="91">
        <v>0.34</v>
      </c>
      <c r="F5" s="87" t="s">
        <v>575</v>
      </c>
    </row>
    <row r="6" spans="1:6" x14ac:dyDescent="0.25">
      <c r="A6" s="87" t="s">
        <v>483</v>
      </c>
      <c r="B6" s="88" t="s">
        <v>580</v>
      </c>
      <c r="C6" s="89" t="s">
        <v>581</v>
      </c>
      <c r="D6" s="90">
        <v>0.36299999999999999</v>
      </c>
      <c r="E6" s="91">
        <v>0.98</v>
      </c>
      <c r="F6" s="87" t="s">
        <v>575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B38D0-1E51-4419-B9B4-C36DCE0E693F}">
  <dimension ref="A1:G137"/>
  <sheetViews>
    <sheetView workbookViewId="0">
      <selection activeCell="K15" sqref="K15"/>
    </sheetView>
  </sheetViews>
  <sheetFormatPr defaultRowHeight="15" x14ac:dyDescent="0.25"/>
  <cols>
    <col min="2" max="2" width="10.7109375" customWidth="1"/>
    <col min="3" max="3" width="11" customWidth="1"/>
    <col min="4" max="4" width="17" customWidth="1"/>
    <col min="5" max="5" width="16.140625" customWidth="1"/>
    <col min="6" max="6" width="14.7109375" customWidth="1"/>
    <col min="7" max="7" width="16.7109375" customWidth="1"/>
  </cols>
  <sheetData>
    <row r="1" spans="1:7" ht="19.5" x14ac:dyDescent="0.3">
      <c r="A1" s="95" t="s">
        <v>387</v>
      </c>
      <c r="B1" s="95"/>
      <c r="C1" s="95"/>
      <c r="D1" s="95"/>
      <c r="E1" s="95"/>
      <c r="F1" s="95"/>
      <c r="G1" s="95"/>
    </row>
    <row r="2" spans="1:7" x14ac:dyDescent="0.25">
      <c r="A2" s="3"/>
      <c r="B2" s="8"/>
      <c r="C2" s="10"/>
      <c r="D2" s="8"/>
      <c r="E2" s="10"/>
      <c r="F2" s="10"/>
      <c r="G2" s="10"/>
    </row>
    <row r="3" spans="1:7" ht="31.5" x14ac:dyDescent="0.25">
      <c r="A3" s="6" t="s">
        <v>0</v>
      </c>
      <c r="B3" s="9" t="s">
        <v>2</v>
      </c>
      <c r="C3" s="16" t="s">
        <v>1</v>
      </c>
      <c r="D3" s="4" t="s">
        <v>6</v>
      </c>
      <c r="E3" s="11" t="s">
        <v>11</v>
      </c>
      <c r="F3" s="15" t="s">
        <v>13</v>
      </c>
      <c r="G3" s="11" t="s">
        <v>3</v>
      </c>
    </row>
    <row r="4" spans="1:7" x14ac:dyDescent="0.25">
      <c r="A4" s="7">
        <v>1</v>
      </c>
      <c r="B4" s="1" t="s">
        <v>278</v>
      </c>
      <c r="C4" s="12">
        <v>4408</v>
      </c>
      <c r="D4" s="5" t="s">
        <v>7</v>
      </c>
      <c r="E4" s="12" t="s">
        <v>279</v>
      </c>
      <c r="F4" s="12">
        <v>0.121</v>
      </c>
      <c r="G4" s="17">
        <f>F4*2.471</f>
        <v>0.29899100000000001</v>
      </c>
    </row>
    <row r="5" spans="1:7" x14ac:dyDescent="0.25">
      <c r="A5" s="7">
        <v>2</v>
      </c>
      <c r="B5" s="1" t="s">
        <v>278</v>
      </c>
      <c r="C5" s="12">
        <v>4409</v>
      </c>
      <c r="D5" s="1" t="s">
        <v>7</v>
      </c>
      <c r="E5" s="12" t="s">
        <v>280</v>
      </c>
      <c r="F5" s="12">
        <v>0.34399999999999997</v>
      </c>
      <c r="G5" s="17">
        <f t="shared" ref="G5:G27" si="0">F5*2.471</f>
        <v>0.850024</v>
      </c>
    </row>
    <row r="6" spans="1:7" x14ac:dyDescent="0.25">
      <c r="A6" s="7"/>
      <c r="B6" s="1"/>
      <c r="C6" s="12"/>
      <c r="D6" s="1"/>
      <c r="E6" s="12"/>
      <c r="F6" s="12"/>
      <c r="G6" s="17"/>
    </row>
    <row r="7" spans="1:7" x14ac:dyDescent="0.25">
      <c r="A7" s="7">
        <v>3</v>
      </c>
      <c r="B7" s="1" t="s">
        <v>278</v>
      </c>
      <c r="C7" s="12">
        <v>4410</v>
      </c>
      <c r="D7" s="1" t="s">
        <v>7</v>
      </c>
      <c r="E7" s="12" t="s">
        <v>281</v>
      </c>
      <c r="F7" s="12">
        <v>0.32800000000000001</v>
      </c>
      <c r="G7" s="17">
        <f t="shared" si="0"/>
        <v>0.8104880000000001</v>
      </c>
    </row>
    <row r="8" spans="1:7" x14ac:dyDescent="0.25">
      <c r="A8" s="7"/>
      <c r="B8" s="1"/>
      <c r="C8" s="12"/>
      <c r="D8" s="1"/>
      <c r="E8" s="12" t="s">
        <v>282</v>
      </c>
      <c r="F8" s="12">
        <v>1.2E-2</v>
      </c>
      <c r="G8" s="17">
        <f t="shared" si="0"/>
        <v>2.9652000000000001E-2</v>
      </c>
    </row>
    <row r="9" spans="1:7" x14ac:dyDescent="0.25">
      <c r="A9" s="7"/>
      <c r="B9" s="1"/>
      <c r="C9" s="12"/>
      <c r="D9" s="1"/>
      <c r="E9" s="12">
        <v>116</v>
      </c>
      <c r="F9" s="12">
        <v>5.2999999999999999E-2</v>
      </c>
      <c r="G9" s="17">
        <f t="shared" si="0"/>
        <v>0.130963</v>
      </c>
    </row>
    <row r="10" spans="1:7" x14ac:dyDescent="0.25">
      <c r="A10" s="7"/>
      <c r="B10" s="1"/>
      <c r="C10" s="12"/>
      <c r="D10" s="1"/>
      <c r="E10" s="13" t="s">
        <v>283</v>
      </c>
      <c r="F10" s="12">
        <v>3.2000000000000001E-2</v>
      </c>
      <c r="G10" s="17">
        <f t="shared" si="0"/>
        <v>7.9072000000000003E-2</v>
      </c>
    </row>
    <row r="11" spans="1:7" x14ac:dyDescent="0.25">
      <c r="A11" s="7"/>
      <c r="B11" s="1"/>
      <c r="C11" s="12"/>
      <c r="D11" s="1"/>
      <c r="E11" s="12"/>
      <c r="F11" s="12"/>
      <c r="G11" s="17"/>
    </row>
    <row r="12" spans="1:7" x14ac:dyDescent="0.25">
      <c r="A12" s="7">
        <v>4</v>
      </c>
      <c r="B12" s="1" t="s">
        <v>284</v>
      </c>
      <c r="C12" s="12">
        <v>4219</v>
      </c>
      <c r="D12" s="1" t="s">
        <v>7</v>
      </c>
      <c r="E12" s="12" t="s">
        <v>285</v>
      </c>
      <c r="F12" s="12">
        <v>9.7000000000000003E-2</v>
      </c>
      <c r="G12" s="17">
        <f t="shared" si="0"/>
        <v>0.23968700000000001</v>
      </c>
    </row>
    <row r="13" spans="1:7" x14ac:dyDescent="0.25">
      <c r="A13" s="7"/>
      <c r="B13" s="1"/>
      <c r="C13" s="12"/>
      <c r="D13" s="1"/>
      <c r="E13" s="12" t="s">
        <v>286</v>
      </c>
      <c r="F13" s="12">
        <v>2.8000000000000001E-2</v>
      </c>
      <c r="G13" s="17">
        <f t="shared" si="0"/>
        <v>6.9188E-2</v>
      </c>
    </row>
    <row r="14" spans="1:7" x14ac:dyDescent="0.25">
      <c r="A14" s="7"/>
      <c r="B14" s="1"/>
      <c r="C14" s="12"/>
      <c r="D14" s="1"/>
      <c r="E14" s="12"/>
      <c r="F14" s="12"/>
      <c r="G14" s="17"/>
    </row>
    <row r="15" spans="1:7" x14ac:dyDescent="0.25">
      <c r="A15" s="7">
        <v>5</v>
      </c>
      <c r="B15" s="1" t="s">
        <v>287</v>
      </c>
      <c r="C15" s="12">
        <v>2481</v>
      </c>
      <c r="D15" s="1" t="s">
        <v>14</v>
      </c>
      <c r="E15" s="12">
        <v>181</v>
      </c>
      <c r="F15" s="12">
        <v>1.2829999999999999</v>
      </c>
      <c r="G15" s="17">
        <f t="shared" si="0"/>
        <v>3.170293</v>
      </c>
    </row>
    <row r="16" spans="1:7" x14ac:dyDescent="0.25">
      <c r="A16" s="7"/>
      <c r="B16" s="1"/>
      <c r="C16" s="12"/>
      <c r="D16" s="1"/>
      <c r="E16" s="12" t="s">
        <v>288</v>
      </c>
      <c r="F16" s="12">
        <v>0.80900000000000005</v>
      </c>
      <c r="G16" s="17">
        <f t="shared" si="0"/>
        <v>1.9990390000000002</v>
      </c>
    </row>
    <row r="17" spans="1:7" x14ac:dyDescent="0.25">
      <c r="A17" s="7"/>
      <c r="B17" s="1"/>
      <c r="C17" s="12"/>
      <c r="D17" s="1"/>
      <c r="E17" s="12" t="s">
        <v>289</v>
      </c>
      <c r="F17" s="12">
        <v>0.23799999999999999</v>
      </c>
      <c r="G17" s="17">
        <f t="shared" si="0"/>
        <v>0.58809800000000001</v>
      </c>
    </row>
    <row r="18" spans="1:7" x14ac:dyDescent="0.25">
      <c r="A18" s="7"/>
      <c r="B18" s="1"/>
      <c r="C18" s="12"/>
      <c r="D18" s="1"/>
      <c r="E18" s="12"/>
      <c r="F18" s="12"/>
      <c r="G18" s="17"/>
    </row>
    <row r="19" spans="1:7" x14ac:dyDescent="0.25">
      <c r="A19" s="7">
        <v>6</v>
      </c>
      <c r="B19" s="1" t="s">
        <v>292</v>
      </c>
      <c r="C19" s="12">
        <v>2477</v>
      </c>
      <c r="D19" s="1" t="s">
        <v>14</v>
      </c>
      <c r="E19" s="12" t="s">
        <v>290</v>
      </c>
      <c r="F19" s="12">
        <v>0.40500000000000003</v>
      </c>
      <c r="G19" s="17">
        <f t="shared" si="0"/>
        <v>1.0007550000000001</v>
      </c>
    </row>
    <row r="20" spans="1:7" x14ac:dyDescent="0.25">
      <c r="A20" s="7"/>
      <c r="B20" s="1"/>
      <c r="C20" s="12"/>
      <c r="D20" s="1"/>
      <c r="E20" s="12" t="s">
        <v>291</v>
      </c>
      <c r="F20" s="25">
        <v>1.04</v>
      </c>
      <c r="G20" s="17">
        <f t="shared" si="0"/>
        <v>2.5698400000000001</v>
      </c>
    </row>
    <row r="21" spans="1:7" x14ac:dyDescent="0.25">
      <c r="A21" s="7"/>
      <c r="B21" s="1"/>
      <c r="C21" s="12"/>
      <c r="D21" s="1"/>
      <c r="E21" s="12"/>
      <c r="F21" s="12"/>
      <c r="G21" s="17"/>
    </row>
    <row r="22" spans="1:7" x14ac:dyDescent="0.25">
      <c r="A22" s="7">
        <v>7</v>
      </c>
      <c r="B22" s="1" t="s">
        <v>287</v>
      </c>
      <c r="C22" s="12">
        <v>2482</v>
      </c>
      <c r="D22" s="1" t="s">
        <v>14</v>
      </c>
      <c r="E22" s="12" t="s">
        <v>293</v>
      </c>
      <c r="F22" s="12">
        <v>0.80900000000000005</v>
      </c>
      <c r="G22" s="17">
        <f t="shared" si="0"/>
        <v>1.9990390000000002</v>
      </c>
    </row>
    <row r="23" spans="1:7" x14ac:dyDescent="0.25">
      <c r="A23" s="7"/>
      <c r="B23" s="1"/>
      <c r="C23" s="12"/>
      <c r="D23" s="1"/>
      <c r="E23" s="12"/>
      <c r="F23" s="12"/>
      <c r="G23" s="17"/>
    </row>
    <row r="24" spans="1:7" x14ac:dyDescent="0.25">
      <c r="A24" s="7">
        <v>8</v>
      </c>
      <c r="B24" s="1" t="s">
        <v>294</v>
      </c>
      <c r="C24" s="12">
        <v>2382</v>
      </c>
      <c r="D24" s="1" t="s">
        <v>7</v>
      </c>
      <c r="E24" s="12">
        <v>253</v>
      </c>
      <c r="F24" s="12">
        <v>0.113</v>
      </c>
      <c r="G24" s="17">
        <f t="shared" si="0"/>
        <v>0.279223</v>
      </c>
    </row>
    <row r="25" spans="1:7" x14ac:dyDescent="0.25">
      <c r="A25" s="7"/>
      <c r="B25" s="1"/>
      <c r="C25" s="12"/>
      <c r="D25" s="1"/>
      <c r="E25" s="12" t="s">
        <v>295</v>
      </c>
      <c r="F25" s="12">
        <v>1.7729999999999999</v>
      </c>
      <c r="G25" s="17">
        <f t="shared" si="0"/>
        <v>4.3810830000000003</v>
      </c>
    </row>
    <row r="26" spans="1:7" x14ac:dyDescent="0.25">
      <c r="A26" s="7"/>
      <c r="B26" s="1"/>
      <c r="C26" s="12"/>
      <c r="D26" s="1"/>
      <c r="E26" s="12">
        <v>257</v>
      </c>
      <c r="F26" s="12">
        <v>0.26700000000000002</v>
      </c>
      <c r="G26" s="17">
        <f t="shared" si="0"/>
        <v>0.65975700000000004</v>
      </c>
    </row>
    <row r="27" spans="1:7" x14ac:dyDescent="0.25">
      <c r="A27" s="7"/>
      <c r="B27" s="1"/>
      <c r="C27" s="12"/>
      <c r="D27" s="1"/>
      <c r="E27" s="12" t="s">
        <v>296</v>
      </c>
      <c r="F27" s="12">
        <v>0.24299999999999999</v>
      </c>
      <c r="G27" s="17">
        <f t="shared" si="0"/>
        <v>0.60045300000000001</v>
      </c>
    </row>
    <row r="28" spans="1:7" x14ac:dyDescent="0.25">
      <c r="A28" s="7"/>
      <c r="B28" s="1"/>
      <c r="C28" s="12"/>
      <c r="D28" s="1"/>
      <c r="E28" s="12"/>
      <c r="F28" s="22"/>
      <c r="G28" s="17"/>
    </row>
    <row r="29" spans="1:7" x14ac:dyDescent="0.25">
      <c r="A29" s="7"/>
      <c r="B29" s="1"/>
      <c r="C29" s="12"/>
      <c r="D29" s="1"/>
      <c r="E29" s="22" t="s">
        <v>196</v>
      </c>
      <c r="F29" s="22">
        <f>SUM(F4:F27)</f>
        <v>7.995000000000001</v>
      </c>
      <c r="G29" s="23">
        <f>SUM(G4:G27)</f>
        <v>19.755645000000001</v>
      </c>
    </row>
    <row r="30" spans="1:7" x14ac:dyDescent="0.25">
      <c r="A30" s="2"/>
      <c r="C30" s="14"/>
      <c r="E30" s="34"/>
      <c r="F30" s="14"/>
      <c r="G30" s="32"/>
    </row>
    <row r="31" spans="1:7" x14ac:dyDescent="0.25">
      <c r="A31" s="2"/>
      <c r="C31" s="14"/>
      <c r="E31" s="34"/>
      <c r="F31" s="14"/>
      <c r="G31" s="32"/>
    </row>
    <row r="32" spans="1:7" x14ac:dyDescent="0.25">
      <c r="A32" s="2"/>
      <c r="C32" s="14"/>
      <c r="E32" s="14"/>
      <c r="F32" s="14"/>
      <c r="G32" s="32"/>
    </row>
    <row r="33" spans="1:7" x14ac:dyDescent="0.25">
      <c r="A33" s="2"/>
      <c r="C33" s="14"/>
      <c r="E33" s="14"/>
      <c r="F33" s="14"/>
      <c r="G33" s="32"/>
    </row>
    <row r="34" spans="1:7" x14ac:dyDescent="0.25">
      <c r="A34" s="2"/>
      <c r="C34" s="14"/>
      <c r="E34" s="14"/>
      <c r="F34" s="33"/>
      <c r="G34" s="32"/>
    </row>
    <row r="35" spans="1:7" x14ac:dyDescent="0.25">
      <c r="A35" s="2"/>
      <c r="C35" s="14"/>
      <c r="E35" s="14"/>
      <c r="F35" s="14"/>
      <c r="G35" s="32"/>
    </row>
    <row r="36" spans="1:7" x14ac:dyDescent="0.25">
      <c r="A36" s="2"/>
      <c r="C36" s="14"/>
      <c r="E36" s="14"/>
      <c r="F36" s="14"/>
      <c r="G36" s="32"/>
    </row>
    <row r="37" spans="1:7" x14ac:dyDescent="0.25">
      <c r="A37" s="2"/>
      <c r="C37" s="14"/>
      <c r="E37" s="14"/>
      <c r="F37" s="14"/>
      <c r="G37" s="32"/>
    </row>
    <row r="38" spans="1:7" x14ac:dyDescent="0.25">
      <c r="A38" s="2"/>
      <c r="C38" s="14"/>
      <c r="E38" s="14"/>
      <c r="F38" s="14"/>
      <c r="G38" s="32"/>
    </row>
    <row r="39" spans="1:7" x14ac:dyDescent="0.25">
      <c r="A39" s="2"/>
      <c r="C39" s="14"/>
      <c r="E39" s="14"/>
      <c r="F39" s="33"/>
      <c r="G39" s="32"/>
    </row>
    <row r="40" spans="1:7" x14ac:dyDescent="0.25">
      <c r="A40" s="2"/>
      <c r="C40" s="14"/>
      <c r="E40" s="14"/>
      <c r="F40" s="14"/>
      <c r="G40" s="32"/>
    </row>
    <row r="41" spans="1:7" x14ac:dyDescent="0.25">
      <c r="A41" s="2"/>
      <c r="C41" s="14"/>
      <c r="E41" s="14"/>
      <c r="F41" s="14"/>
      <c r="G41" s="32"/>
    </row>
    <row r="42" spans="1:7" x14ac:dyDescent="0.25">
      <c r="A42" s="2"/>
      <c r="C42" s="14"/>
      <c r="E42" s="14"/>
      <c r="F42" s="14"/>
      <c r="G42" s="32"/>
    </row>
    <row r="43" spans="1:7" x14ac:dyDescent="0.25">
      <c r="A43" s="2"/>
      <c r="C43" s="14"/>
      <c r="E43" s="14"/>
      <c r="F43" s="33"/>
      <c r="G43" s="35"/>
    </row>
    <row r="44" spans="1:7" x14ac:dyDescent="0.25">
      <c r="A44" s="2"/>
      <c r="C44" s="14"/>
      <c r="E44" s="14"/>
      <c r="F44" s="14"/>
      <c r="G44" s="32"/>
    </row>
    <row r="45" spans="1:7" x14ac:dyDescent="0.25">
      <c r="A45" s="2"/>
      <c r="C45" s="14"/>
      <c r="E45" s="14"/>
      <c r="F45" s="14"/>
      <c r="G45" s="32"/>
    </row>
    <row r="46" spans="1:7" x14ac:dyDescent="0.25">
      <c r="A46" s="2"/>
      <c r="C46" s="14"/>
      <c r="E46" s="14"/>
      <c r="F46" s="14"/>
      <c r="G46" s="32"/>
    </row>
    <row r="47" spans="1:7" x14ac:dyDescent="0.25">
      <c r="A47" s="2"/>
      <c r="C47" s="14"/>
      <c r="E47" s="14"/>
      <c r="F47" s="33"/>
      <c r="G47" s="35"/>
    </row>
    <row r="48" spans="1:7" x14ac:dyDescent="0.25">
      <c r="A48" s="2"/>
      <c r="C48" s="14"/>
      <c r="E48" s="14"/>
      <c r="F48" s="14"/>
      <c r="G48" s="32"/>
    </row>
    <row r="49" spans="1:7" x14ac:dyDescent="0.25">
      <c r="A49" s="2"/>
      <c r="C49" s="14"/>
      <c r="E49" s="14"/>
      <c r="F49" s="14"/>
      <c r="G49" s="32"/>
    </row>
    <row r="50" spans="1:7" x14ac:dyDescent="0.25">
      <c r="A50" s="2"/>
      <c r="C50" s="14"/>
      <c r="E50" s="14"/>
      <c r="F50" s="14"/>
      <c r="G50" s="32"/>
    </row>
    <row r="51" spans="1:7" x14ac:dyDescent="0.25">
      <c r="A51" s="2"/>
      <c r="C51" s="14"/>
      <c r="E51" s="14"/>
      <c r="F51" s="14"/>
      <c r="G51" s="32"/>
    </row>
    <row r="52" spans="1:7" x14ac:dyDescent="0.25">
      <c r="A52" s="2"/>
      <c r="C52" s="14"/>
      <c r="E52" s="14"/>
      <c r="F52" s="14"/>
      <c r="G52" s="32"/>
    </row>
    <row r="53" spans="1:7" x14ac:dyDescent="0.25">
      <c r="A53" s="2"/>
      <c r="C53" s="14"/>
      <c r="E53" s="14"/>
      <c r="F53" s="14"/>
      <c r="G53" s="32"/>
    </row>
    <row r="54" spans="1:7" x14ac:dyDescent="0.25">
      <c r="A54" s="2"/>
      <c r="C54" s="14"/>
      <c r="E54" s="14"/>
      <c r="F54" s="33"/>
      <c r="G54" s="35"/>
    </row>
    <row r="55" spans="1:7" x14ac:dyDescent="0.25">
      <c r="A55" s="2"/>
      <c r="C55" s="14"/>
      <c r="E55" s="14"/>
      <c r="F55" s="14"/>
      <c r="G55" s="32"/>
    </row>
    <row r="56" spans="1:7" x14ac:dyDescent="0.25">
      <c r="A56" s="2"/>
      <c r="C56" s="14"/>
      <c r="E56" s="14"/>
      <c r="F56" s="14"/>
      <c r="G56" s="32"/>
    </row>
    <row r="57" spans="1:7" x14ac:dyDescent="0.25">
      <c r="A57" s="2"/>
      <c r="C57" s="14"/>
      <c r="E57" s="14"/>
      <c r="F57" s="14"/>
      <c r="G57" s="32"/>
    </row>
    <row r="58" spans="1:7" x14ac:dyDescent="0.25">
      <c r="A58" s="2"/>
      <c r="C58" s="14"/>
      <c r="E58" s="14"/>
      <c r="F58" s="14"/>
      <c r="G58" s="32"/>
    </row>
    <row r="59" spans="1:7" x14ac:dyDescent="0.25">
      <c r="A59" s="2"/>
      <c r="C59" s="14"/>
      <c r="E59" s="14"/>
      <c r="F59" s="14"/>
      <c r="G59" s="32"/>
    </row>
    <row r="60" spans="1:7" x14ac:dyDescent="0.25">
      <c r="A60" s="2"/>
      <c r="C60" s="14"/>
      <c r="E60" s="14"/>
      <c r="F60" s="14"/>
      <c r="G60" s="32"/>
    </row>
    <row r="61" spans="1:7" x14ac:dyDescent="0.25">
      <c r="A61" s="2"/>
      <c r="C61" s="14"/>
      <c r="E61" s="14"/>
      <c r="F61" s="33"/>
      <c r="G61" s="35"/>
    </row>
    <row r="62" spans="1:7" x14ac:dyDescent="0.25">
      <c r="A62" s="2"/>
      <c r="C62" s="14"/>
      <c r="E62" s="14"/>
      <c r="F62" s="14"/>
      <c r="G62" s="32"/>
    </row>
    <row r="63" spans="1:7" x14ac:dyDescent="0.25">
      <c r="A63" s="36"/>
      <c r="B63" s="37"/>
      <c r="C63" s="38"/>
      <c r="D63" s="37"/>
      <c r="E63" s="39"/>
      <c r="F63" s="38"/>
      <c r="G63" s="40"/>
    </row>
    <row r="64" spans="1:7" x14ac:dyDescent="0.25">
      <c r="A64" s="2"/>
      <c r="C64" s="14"/>
      <c r="E64" s="14"/>
      <c r="F64" s="14"/>
      <c r="G64" s="32"/>
    </row>
    <row r="65" spans="1:7" x14ac:dyDescent="0.25">
      <c r="A65" s="2"/>
      <c r="C65" s="14"/>
      <c r="E65" s="14"/>
      <c r="F65" s="33"/>
      <c r="G65" s="35"/>
    </row>
    <row r="66" spans="1:7" x14ac:dyDescent="0.25">
      <c r="A66" s="2"/>
      <c r="C66" s="14"/>
      <c r="E66" s="14"/>
      <c r="F66" s="14"/>
      <c r="G66" s="32"/>
    </row>
    <row r="67" spans="1:7" x14ac:dyDescent="0.25">
      <c r="A67" s="2"/>
      <c r="C67" s="14"/>
      <c r="E67" s="14"/>
      <c r="F67" s="14"/>
      <c r="G67" s="32"/>
    </row>
    <row r="68" spans="1:7" x14ac:dyDescent="0.25">
      <c r="A68" s="2"/>
      <c r="C68" s="14"/>
      <c r="E68" s="14"/>
      <c r="F68" s="14"/>
      <c r="G68" s="32"/>
    </row>
    <row r="69" spans="1:7" x14ac:dyDescent="0.25">
      <c r="A69" s="2"/>
      <c r="C69" s="14"/>
      <c r="E69" s="14"/>
      <c r="F69" s="14"/>
      <c r="G69" s="32"/>
    </row>
    <row r="70" spans="1:7" x14ac:dyDescent="0.25">
      <c r="A70" s="2"/>
      <c r="C70" s="14"/>
      <c r="E70" s="14"/>
      <c r="F70" s="14"/>
      <c r="G70" s="32"/>
    </row>
    <row r="71" spans="1:7" x14ac:dyDescent="0.25">
      <c r="A71" s="2"/>
      <c r="C71" s="14"/>
      <c r="E71" s="14"/>
      <c r="F71" s="14"/>
      <c r="G71" s="32"/>
    </row>
    <row r="72" spans="1:7" x14ac:dyDescent="0.25">
      <c r="A72" s="2"/>
      <c r="C72" s="14"/>
      <c r="E72" s="14"/>
      <c r="F72" s="33"/>
      <c r="G72" s="35"/>
    </row>
    <row r="73" spans="1:7" x14ac:dyDescent="0.25">
      <c r="A73" s="2"/>
      <c r="C73" s="14"/>
      <c r="E73" s="14"/>
      <c r="F73" s="14"/>
      <c r="G73" s="32"/>
    </row>
    <row r="74" spans="1:7" x14ac:dyDescent="0.25">
      <c r="A74" s="2"/>
      <c r="C74" s="14"/>
      <c r="E74" s="14"/>
      <c r="F74" s="14"/>
      <c r="G74" s="32"/>
    </row>
    <row r="75" spans="1:7" x14ac:dyDescent="0.25">
      <c r="A75" s="2"/>
      <c r="C75" s="14"/>
      <c r="E75" s="14"/>
      <c r="F75" s="14"/>
      <c r="G75" s="32"/>
    </row>
    <row r="76" spans="1:7" x14ac:dyDescent="0.25">
      <c r="A76" s="2"/>
      <c r="C76" s="14"/>
      <c r="E76" s="14"/>
      <c r="F76" s="14"/>
      <c r="G76" s="32"/>
    </row>
    <row r="77" spans="1:7" x14ac:dyDescent="0.25">
      <c r="A77" s="2"/>
      <c r="C77" s="14"/>
      <c r="E77" s="14"/>
      <c r="F77" s="14"/>
      <c r="G77" s="32"/>
    </row>
    <row r="78" spans="1:7" x14ac:dyDescent="0.25">
      <c r="A78" s="2"/>
      <c r="C78" s="14"/>
      <c r="E78" s="14"/>
      <c r="F78" s="14"/>
      <c r="G78" s="32"/>
    </row>
    <row r="79" spans="1:7" x14ac:dyDescent="0.25">
      <c r="A79" s="2"/>
      <c r="C79" s="14"/>
      <c r="E79" s="14"/>
      <c r="F79" s="14"/>
      <c r="G79" s="32"/>
    </row>
    <row r="80" spans="1:7" x14ac:dyDescent="0.25">
      <c r="A80" s="2"/>
      <c r="C80" s="14"/>
      <c r="E80" s="14"/>
      <c r="F80" s="14"/>
      <c r="G80" s="32"/>
    </row>
    <row r="81" spans="1:7" x14ac:dyDescent="0.25">
      <c r="A81" s="2"/>
      <c r="C81" s="14"/>
      <c r="E81" s="14"/>
      <c r="F81" s="14"/>
      <c r="G81" s="32"/>
    </row>
    <row r="82" spans="1:7" x14ac:dyDescent="0.25">
      <c r="A82" s="2"/>
      <c r="C82" s="14"/>
      <c r="E82" s="14"/>
      <c r="F82" s="14"/>
      <c r="G82" s="32"/>
    </row>
    <row r="83" spans="1:7" x14ac:dyDescent="0.25">
      <c r="A83" s="2"/>
      <c r="C83" s="14"/>
      <c r="E83" s="14"/>
      <c r="F83" s="14"/>
      <c r="G83" s="32"/>
    </row>
    <row r="84" spans="1:7" x14ac:dyDescent="0.25">
      <c r="A84" s="2"/>
      <c r="C84" s="14"/>
      <c r="E84" s="14"/>
      <c r="F84" s="33"/>
      <c r="G84" s="35"/>
    </row>
    <row r="85" spans="1:7" x14ac:dyDescent="0.25">
      <c r="A85" s="2"/>
      <c r="C85" s="14"/>
      <c r="E85" s="14"/>
      <c r="F85" s="14"/>
      <c r="G85" s="32"/>
    </row>
    <row r="86" spans="1:7" x14ac:dyDescent="0.25">
      <c r="A86" s="2"/>
      <c r="C86" s="14"/>
      <c r="E86" s="14"/>
      <c r="F86" s="14"/>
      <c r="G86" s="32"/>
    </row>
    <row r="87" spans="1:7" x14ac:dyDescent="0.25">
      <c r="A87" s="2"/>
      <c r="C87" s="14"/>
      <c r="E87" s="14"/>
      <c r="F87" s="14"/>
      <c r="G87" s="32"/>
    </row>
    <row r="88" spans="1:7" x14ac:dyDescent="0.25">
      <c r="A88" s="2"/>
      <c r="C88" s="14"/>
      <c r="E88" s="14"/>
      <c r="F88" s="33"/>
      <c r="G88" s="35"/>
    </row>
    <row r="89" spans="1:7" x14ac:dyDescent="0.25">
      <c r="A89" s="2"/>
      <c r="C89" s="14"/>
      <c r="E89" s="14"/>
      <c r="F89" s="14"/>
      <c r="G89" s="32"/>
    </row>
    <row r="90" spans="1:7" x14ac:dyDescent="0.25">
      <c r="A90" s="2"/>
      <c r="C90" s="14"/>
      <c r="E90" s="14"/>
      <c r="F90" s="14"/>
      <c r="G90" s="32"/>
    </row>
    <row r="91" spans="1:7" x14ac:dyDescent="0.25">
      <c r="A91" s="2"/>
      <c r="C91" s="14"/>
      <c r="E91" s="14"/>
      <c r="F91" s="14"/>
      <c r="G91" s="32"/>
    </row>
    <row r="92" spans="1:7" x14ac:dyDescent="0.25">
      <c r="A92" s="2"/>
      <c r="C92" s="14"/>
      <c r="E92" s="14"/>
      <c r="F92" s="14"/>
      <c r="G92" s="32"/>
    </row>
    <row r="93" spans="1:7" x14ac:dyDescent="0.25">
      <c r="A93" s="2"/>
      <c r="C93" s="14"/>
      <c r="E93" s="14"/>
      <c r="F93" s="14"/>
      <c r="G93" s="32"/>
    </row>
    <row r="94" spans="1:7" x14ac:dyDescent="0.25">
      <c r="A94" s="2"/>
      <c r="C94" s="14"/>
      <c r="E94" s="14"/>
      <c r="F94" s="33"/>
      <c r="G94" s="35"/>
    </row>
    <row r="95" spans="1:7" x14ac:dyDescent="0.25">
      <c r="A95" s="2"/>
      <c r="C95" s="14"/>
      <c r="E95" s="14"/>
      <c r="F95" s="14"/>
      <c r="G95" s="32"/>
    </row>
    <row r="96" spans="1:7" x14ac:dyDescent="0.25">
      <c r="A96" s="2"/>
      <c r="C96" s="14"/>
      <c r="E96" s="14"/>
      <c r="F96" s="14"/>
      <c r="G96" s="32"/>
    </row>
    <row r="97" spans="1:7" x14ac:dyDescent="0.25">
      <c r="A97" s="2"/>
      <c r="C97" s="14"/>
      <c r="E97" s="14"/>
      <c r="F97" s="14"/>
      <c r="G97" s="32"/>
    </row>
    <row r="98" spans="1:7" x14ac:dyDescent="0.25">
      <c r="A98" s="2"/>
      <c r="C98" s="14"/>
      <c r="E98" s="14"/>
      <c r="F98" s="14"/>
      <c r="G98" s="32"/>
    </row>
    <row r="99" spans="1:7" x14ac:dyDescent="0.25">
      <c r="A99" s="2"/>
      <c r="C99" s="14"/>
      <c r="E99" s="14"/>
      <c r="F99" s="14"/>
      <c r="G99" s="32"/>
    </row>
    <row r="100" spans="1:7" x14ac:dyDescent="0.25">
      <c r="A100" s="2"/>
      <c r="C100" s="14"/>
      <c r="E100" s="14"/>
      <c r="F100" s="14"/>
      <c r="G100" s="32"/>
    </row>
    <row r="101" spans="1:7" x14ac:dyDescent="0.25">
      <c r="A101" s="2"/>
      <c r="C101" s="14"/>
      <c r="E101" s="14"/>
      <c r="F101" s="14"/>
      <c r="G101" s="32"/>
    </row>
    <row r="102" spans="1:7" x14ac:dyDescent="0.25">
      <c r="A102" s="2"/>
      <c r="C102" s="14"/>
      <c r="E102" s="14"/>
      <c r="F102" s="14"/>
      <c r="G102" s="32"/>
    </row>
    <row r="103" spans="1:7" x14ac:dyDescent="0.25">
      <c r="A103" s="2"/>
      <c r="C103" s="14"/>
      <c r="E103" s="14"/>
      <c r="F103" s="33"/>
      <c r="G103" s="35"/>
    </row>
    <row r="104" spans="1:7" x14ac:dyDescent="0.25">
      <c r="A104" s="2"/>
      <c r="C104" s="14"/>
      <c r="E104" s="14"/>
      <c r="F104" s="14"/>
      <c r="G104" s="32"/>
    </row>
    <row r="105" spans="1:7" x14ac:dyDescent="0.25">
      <c r="A105" s="2"/>
      <c r="C105" s="14"/>
      <c r="E105" s="14"/>
      <c r="F105" s="14"/>
      <c r="G105" s="32"/>
    </row>
    <row r="106" spans="1:7" x14ac:dyDescent="0.25">
      <c r="A106" s="2"/>
      <c r="C106" s="14"/>
      <c r="E106" s="14"/>
      <c r="F106" s="41"/>
      <c r="G106" s="32"/>
    </row>
    <row r="107" spans="1:7" x14ac:dyDescent="0.25">
      <c r="A107" s="2"/>
      <c r="C107" s="14"/>
      <c r="E107" s="14"/>
      <c r="F107" s="14"/>
      <c r="G107" s="32"/>
    </row>
    <row r="108" spans="1:7" x14ac:dyDescent="0.25">
      <c r="A108" s="2"/>
      <c r="C108" s="14"/>
      <c r="E108" s="14"/>
      <c r="F108" s="14"/>
      <c r="G108" s="32"/>
    </row>
    <row r="109" spans="1:7" x14ac:dyDescent="0.25">
      <c r="A109" s="2"/>
      <c r="C109" s="14"/>
      <c r="E109" s="34"/>
      <c r="F109" s="14"/>
      <c r="G109" s="32"/>
    </row>
    <row r="110" spans="1:7" x14ac:dyDescent="0.25">
      <c r="A110" s="2"/>
      <c r="C110" s="14"/>
      <c r="E110" s="34"/>
      <c r="F110" s="14"/>
      <c r="G110" s="32"/>
    </row>
    <row r="111" spans="1:7" x14ac:dyDescent="0.25">
      <c r="A111" s="2"/>
      <c r="C111" s="14"/>
      <c r="E111" s="34"/>
      <c r="F111" s="33"/>
      <c r="G111" s="35"/>
    </row>
    <row r="112" spans="1:7" x14ac:dyDescent="0.25">
      <c r="A112" s="2"/>
      <c r="C112" s="14"/>
      <c r="E112" s="34"/>
      <c r="F112" s="14"/>
      <c r="G112" s="32"/>
    </row>
    <row r="113" spans="1:7" x14ac:dyDescent="0.25">
      <c r="A113" s="2"/>
      <c r="C113" s="14"/>
      <c r="E113" s="34"/>
      <c r="F113" s="14"/>
      <c r="G113" s="32"/>
    </row>
    <row r="114" spans="1:7" x14ac:dyDescent="0.25">
      <c r="A114" s="2"/>
      <c r="C114" s="14"/>
      <c r="E114" s="34"/>
      <c r="F114" s="14"/>
      <c r="G114" s="32"/>
    </row>
    <row r="115" spans="1:7" x14ac:dyDescent="0.25">
      <c r="A115" s="2"/>
      <c r="C115" s="14"/>
      <c r="E115" s="34"/>
      <c r="F115" s="14"/>
      <c r="G115" s="32"/>
    </row>
    <row r="116" spans="1:7" x14ac:dyDescent="0.25">
      <c r="A116" s="2"/>
      <c r="C116" s="14"/>
      <c r="E116" s="34"/>
      <c r="F116" s="33"/>
      <c r="G116" s="35"/>
    </row>
    <row r="117" spans="1:7" x14ac:dyDescent="0.25">
      <c r="A117" s="2"/>
      <c r="C117" s="14"/>
      <c r="E117" s="34"/>
      <c r="F117" s="14"/>
      <c r="G117" s="32"/>
    </row>
    <row r="118" spans="1:7" x14ac:dyDescent="0.25">
      <c r="A118" s="2"/>
      <c r="C118" s="14"/>
      <c r="E118" s="34"/>
      <c r="F118" s="14"/>
      <c r="G118" s="32"/>
    </row>
    <row r="119" spans="1:7" x14ac:dyDescent="0.25">
      <c r="A119" s="2"/>
      <c r="C119" s="14"/>
      <c r="E119" s="34"/>
      <c r="F119" s="14"/>
      <c r="G119" s="32"/>
    </row>
    <row r="120" spans="1:7" x14ac:dyDescent="0.25">
      <c r="A120" s="2"/>
      <c r="C120" s="14"/>
      <c r="E120" s="34"/>
      <c r="F120" s="33"/>
      <c r="G120" s="35"/>
    </row>
    <row r="121" spans="1:7" x14ac:dyDescent="0.25">
      <c r="A121" s="2"/>
      <c r="C121" s="14"/>
      <c r="E121" s="34"/>
      <c r="F121" s="14"/>
      <c r="G121" s="32"/>
    </row>
    <row r="122" spans="1:7" x14ac:dyDescent="0.25">
      <c r="A122" s="2"/>
      <c r="C122" s="14"/>
      <c r="E122" s="34"/>
      <c r="F122" s="14"/>
      <c r="G122" s="32"/>
    </row>
    <row r="123" spans="1:7" x14ac:dyDescent="0.25">
      <c r="A123" s="2"/>
      <c r="C123" s="14"/>
      <c r="E123" s="34"/>
      <c r="F123" s="14"/>
      <c r="G123" s="32"/>
    </row>
    <row r="124" spans="1:7" x14ac:dyDescent="0.25">
      <c r="A124" s="2"/>
      <c r="C124" s="14"/>
      <c r="E124" s="34"/>
      <c r="F124" s="14"/>
      <c r="G124" s="32"/>
    </row>
    <row r="125" spans="1:7" x14ac:dyDescent="0.25">
      <c r="A125" s="2"/>
      <c r="C125" s="14"/>
      <c r="E125" s="34"/>
      <c r="F125" s="14"/>
      <c r="G125" s="32"/>
    </row>
    <row r="126" spans="1:7" x14ac:dyDescent="0.25">
      <c r="A126" s="2"/>
      <c r="C126" s="14"/>
      <c r="E126" s="34"/>
      <c r="F126" s="14"/>
      <c r="G126" s="32"/>
    </row>
    <row r="127" spans="1:7" x14ac:dyDescent="0.25">
      <c r="A127" s="2"/>
      <c r="C127" s="14"/>
      <c r="E127" s="34"/>
      <c r="F127" s="14"/>
      <c r="G127" s="32"/>
    </row>
    <row r="128" spans="1:7" x14ac:dyDescent="0.25">
      <c r="A128" s="2"/>
      <c r="C128" s="14"/>
      <c r="E128" s="14"/>
      <c r="F128" s="33"/>
      <c r="G128" s="35"/>
    </row>
    <row r="129" spans="1:7" x14ac:dyDescent="0.25">
      <c r="A129" s="2"/>
      <c r="C129" s="14"/>
      <c r="E129" s="34"/>
      <c r="F129" s="14"/>
      <c r="G129" s="32"/>
    </row>
    <row r="130" spans="1:7" x14ac:dyDescent="0.25">
      <c r="A130" s="2"/>
      <c r="C130" s="14"/>
      <c r="E130" s="34"/>
      <c r="F130" s="14"/>
      <c r="G130" s="32"/>
    </row>
    <row r="131" spans="1:7" x14ac:dyDescent="0.25">
      <c r="A131" s="2"/>
      <c r="C131" s="14"/>
      <c r="E131" s="34"/>
      <c r="F131" s="14"/>
      <c r="G131" s="32"/>
    </row>
    <row r="132" spans="1:7" x14ac:dyDescent="0.25">
      <c r="A132" s="2"/>
      <c r="C132" s="14"/>
      <c r="E132" s="34"/>
      <c r="F132" s="14"/>
      <c r="G132" s="32"/>
    </row>
    <row r="133" spans="1:7" x14ac:dyDescent="0.25">
      <c r="A133" s="2"/>
      <c r="C133" s="14"/>
      <c r="E133" s="34"/>
      <c r="F133" s="33"/>
      <c r="G133" s="35"/>
    </row>
    <row r="134" spans="1:7" x14ac:dyDescent="0.25">
      <c r="A134" s="2"/>
      <c r="C134" s="14"/>
      <c r="E134" s="14"/>
      <c r="F134" s="14"/>
      <c r="G134" s="32"/>
    </row>
    <row r="135" spans="1:7" x14ac:dyDescent="0.25">
      <c r="A135" s="2"/>
      <c r="C135" s="14"/>
      <c r="E135" s="34"/>
      <c r="F135" s="14"/>
      <c r="G135" s="32"/>
    </row>
    <row r="136" spans="1:7" x14ac:dyDescent="0.25">
      <c r="A136" s="2"/>
      <c r="C136" s="14"/>
      <c r="E136" s="34"/>
      <c r="F136" s="14"/>
      <c r="G136" s="32"/>
    </row>
    <row r="137" spans="1:7" x14ac:dyDescent="0.25">
      <c r="A137" s="2"/>
      <c r="C137" s="14"/>
      <c r="E137" s="34"/>
      <c r="F137" s="14"/>
      <c r="G137" s="32"/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ACDB8-D60F-4B4A-B7BE-744C8812F6D7}">
  <dimension ref="A1:G80"/>
  <sheetViews>
    <sheetView workbookViewId="0">
      <selection activeCell="C23" sqref="C23"/>
    </sheetView>
  </sheetViews>
  <sheetFormatPr defaultRowHeight="15" x14ac:dyDescent="0.25"/>
  <cols>
    <col min="2" max="2" width="13" customWidth="1"/>
    <col min="3" max="3" width="12.5703125" customWidth="1"/>
    <col min="4" max="4" width="18.140625" customWidth="1"/>
    <col min="5" max="5" width="15.42578125" bestFit="1" customWidth="1"/>
    <col min="6" max="6" width="17.140625" bestFit="1" customWidth="1"/>
    <col min="7" max="7" width="14" bestFit="1" customWidth="1"/>
  </cols>
  <sheetData>
    <row r="1" spans="1:7" ht="19.5" x14ac:dyDescent="0.3">
      <c r="A1" s="95" t="s">
        <v>388</v>
      </c>
      <c r="B1" s="95"/>
      <c r="C1" s="95"/>
      <c r="D1" s="95"/>
      <c r="E1" s="95"/>
      <c r="F1" s="95"/>
      <c r="G1" s="95"/>
    </row>
    <row r="2" spans="1:7" x14ac:dyDescent="0.25">
      <c r="A2" s="3"/>
      <c r="B2" s="8"/>
      <c r="C2" s="10"/>
      <c r="D2" s="8"/>
      <c r="E2" s="10"/>
      <c r="F2" s="10"/>
      <c r="G2" s="10"/>
    </row>
    <row r="3" spans="1:7" ht="32.450000000000003" customHeight="1" x14ac:dyDescent="0.25">
      <c r="A3" s="6" t="s">
        <v>0</v>
      </c>
      <c r="B3" s="9" t="s">
        <v>2</v>
      </c>
      <c r="C3" s="16" t="s">
        <v>1</v>
      </c>
      <c r="D3" s="9" t="s">
        <v>6</v>
      </c>
      <c r="E3" s="11" t="s">
        <v>11</v>
      </c>
      <c r="F3" s="15" t="s">
        <v>13</v>
      </c>
      <c r="G3" s="11" t="s">
        <v>3</v>
      </c>
    </row>
    <row r="4" spans="1:7" x14ac:dyDescent="0.25">
      <c r="A4" s="7">
        <v>1</v>
      </c>
      <c r="B4" s="1" t="s">
        <v>267</v>
      </c>
      <c r="C4" s="12">
        <v>2562</v>
      </c>
      <c r="D4" s="5" t="s">
        <v>7</v>
      </c>
      <c r="E4" s="13" t="s">
        <v>105</v>
      </c>
      <c r="F4" s="12">
        <v>8.8999999999999996E-2</v>
      </c>
      <c r="G4" s="17">
        <f>F4*2.471</f>
        <v>0.219919</v>
      </c>
    </row>
    <row r="5" spans="1:7" x14ac:dyDescent="0.25">
      <c r="A5" s="7"/>
      <c r="B5" s="1"/>
      <c r="C5" s="12"/>
      <c r="D5" s="1"/>
      <c r="E5" s="12" t="s">
        <v>268</v>
      </c>
      <c r="F5" s="12">
        <v>9.7000000000000003E-2</v>
      </c>
      <c r="G5" s="17">
        <f t="shared" ref="G5:G18" si="0">F5*2.471</f>
        <v>0.23968700000000001</v>
      </c>
    </row>
    <row r="6" spans="1:7" x14ac:dyDescent="0.25">
      <c r="A6" s="7"/>
      <c r="B6" s="1"/>
      <c r="C6" s="12"/>
      <c r="D6" s="1"/>
      <c r="E6" s="12"/>
      <c r="F6" s="12"/>
      <c r="G6" s="17"/>
    </row>
    <row r="7" spans="1:7" x14ac:dyDescent="0.25">
      <c r="A7" s="7">
        <v>2</v>
      </c>
      <c r="B7" s="1" t="s">
        <v>269</v>
      </c>
      <c r="C7" s="12">
        <v>2961</v>
      </c>
      <c r="D7" s="1" t="s">
        <v>7</v>
      </c>
      <c r="E7" s="13" t="s">
        <v>18</v>
      </c>
      <c r="F7" s="12">
        <v>8.8999999999999996E-2</v>
      </c>
      <c r="G7" s="17">
        <f t="shared" si="0"/>
        <v>0.219919</v>
      </c>
    </row>
    <row r="8" spans="1:7" x14ac:dyDescent="0.25">
      <c r="A8" s="7"/>
      <c r="B8" s="1"/>
      <c r="C8" s="12"/>
      <c r="D8" s="1"/>
      <c r="E8" s="12">
        <v>22</v>
      </c>
      <c r="F8" s="12">
        <v>0.14599999999999999</v>
      </c>
      <c r="G8" s="17">
        <f t="shared" si="0"/>
        <v>0.36076599999999998</v>
      </c>
    </row>
    <row r="9" spans="1:7" x14ac:dyDescent="0.25">
      <c r="A9" s="7"/>
      <c r="B9" s="1"/>
      <c r="C9" s="12"/>
      <c r="D9" s="1"/>
      <c r="E9" s="13" t="s">
        <v>270</v>
      </c>
      <c r="F9" s="12">
        <v>9.2999999999999999E-2</v>
      </c>
      <c r="G9" s="17">
        <f t="shared" si="0"/>
        <v>0.22980300000000001</v>
      </c>
    </row>
    <row r="10" spans="1:7" x14ac:dyDescent="0.25">
      <c r="A10" s="7"/>
      <c r="B10" s="1"/>
      <c r="C10" s="12"/>
      <c r="D10" s="1"/>
      <c r="E10" s="12" t="s">
        <v>271</v>
      </c>
      <c r="F10" s="12">
        <v>3.5999999999999997E-2</v>
      </c>
      <c r="G10" s="17">
        <f t="shared" si="0"/>
        <v>8.8955999999999993E-2</v>
      </c>
    </row>
    <row r="11" spans="1:7" x14ac:dyDescent="0.25">
      <c r="A11" s="7"/>
      <c r="B11" s="1"/>
      <c r="C11" s="12"/>
      <c r="D11" s="1"/>
      <c r="E11" s="12" t="s">
        <v>272</v>
      </c>
      <c r="F11" s="12">
        <v>0.435</v>
      </c>
      <c r="G11" s="17">
        <f t="shared" si="0"/>
        <v>1.0748850000000001</v>
      </c>
    </row>
    <row r="12" spans="1:7" x14ac:dyDescent="0.25">
      <c r="A12" s="7"/>
      <c r="B12" s="1"/>
      <c r="C12" s="12"/>
      <c r="D12" s="1"/>
      <c r="E12" s="12" t="s">
        <v>273</v>
      </c>
      <c r="F12" s="12">
        <v>8.1000000000000003E-2</v>
      </c>
      <c r="G12" s="17">
        <f t="shared" si="0"/>
        <v>0.20015100000000002</v>
      </c>
    </row>
    <row r="13" spans="1:7" x14ac:dyDescent="0.25">
      <c r="A13" s="7"/>
      <c r="B13" s="1"/>
      <c r="C13" s="12"/>
      <c r="D13" s="1"/>
      <c r="E13" s="12"/>
      <c r="F13" s="12"/>
      <c r="G13" s="17"/>
    </row>
    <row r="14" spans="1:7" x14ac:dyDescent="0.25">
      <c r="A14" s="7">
        <v>3</v>
      </c>
      <c r="B14" s="1" t="s">
        <v>274</v>
      </c>
      <c r="C14" s="12">
        <v>2574</v>
      </c>
      <c r="D14" s="1" t="s">
        <v>7</v>
      </c>
      <c r="E14" s="13" t="s">
        <v>275</v>
      </c>
      <c r="F14" s="12">
        <v>9.2999999999999999E-2</v>
      </c>
      <c r="G14" s="17">
        <f t="shared" si="0"/>
        <v>0.22980300000000001</v>
      </c>
    </row>
    <row r="15" spans="1:7" x14ac:dyDescent="0.25">
      <c r="A15" s="7"/>
      <c r="B15" s="1"/>
      <c r="C15" s="12"/>
      <c r="D15" s="1"/>
      <c r="E15" s="12" t="s">
        <v>276</v>
      </c>
      <c r="F15" s="12">
        <v>0.121</v>
      </c>
      <c r="G15" s="17">
        <f t="shared" si="0"/>
        <v>0.29899100000000001</v>
      </c>
    </row>
    <row r="16" spans="1:7" ht="15.75" customHeight="1" x14ac:dyDescent="0.25">
      <c r="A16" s="28"/>
      <c r="B16" s="29"/>
      <c r="C16" s="30"/>
      <c r="D16" s="29"/>
      <c r="E16" s="30"/>
      <c r="F16" s="30"/>
      <c r="G16" s="31"/>
    </row>
    <row r="17" spans="1:7" s="66" customFormat="1" x14ac:dyDescent="0.25">
      <c r="A17" s="7">
        <v>4</v>
      </c>
      <c r="B17" s="1" t="s">
        <v>267</v>
      </c>
      <c r="C17" s="12">
        <v>2563</v>
      </c>
      <c r="D17" s="1" t="s">
        <v>7</v>
      </c>
      <c r="E17" s="12" t="s">
        <v>277</v>
      </c>
      <c r="F17" s="12">
        <v>0.223</v>
      </c>
      <c r="G17" s="17">
        <f t="shared" si="0"/>
        <v>0.551033</v>
      </c>
    </row>
    <row r="18" spans="1:7" s="66" customFormat="1" x14ac:dyDescent="0.25">
      <c r="A18" s="7"/>
      <c r="B18" s="1"/>
      <c r="C18" s="12"/>
      <c r="D18" s="1"/>
      <c r="E18" s="12" t="s">
        <v>121</v>
      </c>
      <c r="F18" s="12">
        <v>0.154</v>
      </c>
      <c r="G18" s="17">
        <f t="shared" si="0"/>
        <v>0.38053399999999998</v>
      </c>
    </row>
    <row r="19" spans="1:7" s="66" customFormat="1" x14ac:dyDescent="0.25">
      <c r="A19" s="7"/>
      <c r="B19" s="1"/>
      <c r="C19" s="12"/>
      <c r="D19" s="1"/>
      <c r="E19" s="22" t="s">
        <v>196</v>
      </c>
      <c r="F19" s="22">
        <f>SUM(F4:F18)</f>
        <v>1.657</v>
      </c>
      <c r="G19" s="23">
        <f>SUM(G4:G18)</f>
        <v>4.0944469999999997</v>
      </c>
    </row>
    <row r="20" spans="1:7" s="66" customFormat="1" x14ac:dyDescent="0.25">
      <c r="A20" s="65"/>
      <c r="C20" s="67"/>
      <c r="E20" s="67"/>
      <c r="F20" s="67"/>
      <c r="G20" s="68"/>
    </row>
    <row r="21" spans="1:7" x14ac:dyDescent="0.25">
      <c r="A21" s="2"/>
      <c r="C21" s="14"/>
      <c r="E21" s="14"/>
      <c r="F21" s="14"/>
      <c r="G21" s="32"/>
    </row>
    <row r="22" spans="1:7" x14ac:dyDescent="0.25">
      <c r="A22" s="2"/>
      <c r="C22" s="14"/>
      <c r="E22" s="14"/>
      <c r="F22" s="14"/>
      <c r="G22" s="32"/>
    </row>
    <row r="23" spans="1:7" x14ac:dyDescent="0.25">
      <c r="A23" s="2"/>
      <c r="C23" s="14"/>
      <c r="E23" s="14"/>
      <c r="F23" s="14"/>
      <c r="G23" s="32"/>
    </row>
    <row r="24" spans="1:7" x14ac:dyDescent="0.25">
      <c r="A24" s="2"/>
      <c r="C24" s="14"/>
      <c r="E24" s="14"/>
      <c r="F24" s="14"/>
      <c r="G24" s="32"/>
    </row>
    <row r="25" spans="1:7" x14ac:dyDescent="0.25">
      <c r="A25" s="2"/>
      <c r="C25" s="14"/>
      <c r="E25" s="14"/>
      <c r="F25" s="14"/>
      <c r="G25" s="32"/>
    </row>
    <row r="26" spans="1:7" x14ac:dyDescent="0.25">
      <c r="A26" s="2"/>
      <c r="C26" s="14"/>
      <c r="E26" s="14"/>
      <c r="F26" s="14"/>
      <c r="G26" s="32"/>
    </row>
    <row r="27" spans="1:7" x14ac:dyDescent="0.25">
      <c r="A27" s="2"/>
      <c r="C27" s="14"/>
      <c r="E27" s="14"/>
      <c r="F27" s="33"/>
      <c r="G27" s="32"/>
    </row>
    <row r="28" spans="1:7" x14ac:dyDescent="0.25">
      <c r="A28" s="2"/>
      <c r="C28" s="14"/>
      <c r="E28" s="14"/>
      <c r="F28" s="14"/>
      <c r="G28" s="32"/>
    </row>
    <row r="29" spans="1:7" x14ac:dyDescent="0.25">
      <c r="A29" s="2"/>
      <c r="C29" s="14"/>
      <c r="E29" s="34"/>
      <c r="F29" s="14"/>
      <c r="G29" s="32"/>
    </row>
    <row r="30" spans="1:7" x14ac:dyDescent="0.25">
      <c r="A30" s="2"/>
      <c r="C30" s="14"/>
      <c r="E30" s="34"/>
      <c r="F30" s="14"/>
      <c r="G30" s="32"/>
    </row>
    <row r="31" spans="1:7" x14ac:dyDescent="0.25">
      <c r="A31" s="2"/>
      <c r="C31" s="14"/>
      <c r="E31" s="14"/>
      <c r="F31" s="14"/>
      <c r="G31" s="32"/>
    </row>
    <row r="32" spans="1:7" x14ac:dyDescent="0.25">
      <c r="A32" s="2"/>
      <c r="C32" s="14"/>
      <c r="E32" s="14"/>
      <c r="F32" s="14"/>
      <c r="G32" s="32"/>
    </row>
    <row r="33" spans="1:7" x14ac:dyDescent="0.25">
      <c r="A33" s="2"/>
      <c r="C33" s="14"/>
      <c r="E33" s="14"/>
      <c r="F33" s="33"/>
      <c r="G33" s="35"/>
    </row>
    <row r="34" spans="1:7" x14ac:dyDescent="0.25">
      <c r="A34" s="2"/>
      <c r="C34" s="14"/>
      <c r="E34" s="14"/>
      <c r="F34" s="14"/>
      <c r="G34" s="32"/>
    </row>
    <row r="35" spans="1:7" x14ac:dyDescent="0.25">
      <c r="A35" s="2"/>
      <c r="C35" s="14"/>
      <c r="E35" s="14"/>
      <c r="F35" s="14"/>
      <c r="G35" s="32"/>
    </row>
    <row r="36" spans="1:7" x14ac:dyDescent="0.25">
      <c r="A36" s="2"/>
      <c r="C36" s="14"/>
      <c r="E36" s="14"/>
      <c r="F36" s="14"/>
      <c r="G36" s="32"/>
    </row>
    <row r="37" spans="1:7" x14ac:dyDescent="0.25">
      <c r="A37" s="2"/>
      <c r="C37" s="14"/>
      <c r="E37" s="14"/>
      <c r="F37" s="14"/>
      <c r="G37" s="32"/>
    </row>
    <row r="38" spans="1:7" x14ac:dyDescent="0.25">
      <c r="A38" s="2"/>
      <c r="C38" s="14"/>
      <c r="E38" s="14"/>
      <c r="F38" s="33"/>
      <c r="G38" s="35"/>
    </row>
    <row r="39" spans="1:7" x14ac:dyDescent="0.25">
      <c r="A39" s="2"/>
      <c r="C39" s="14"/>
      <c r="E39" s="14"/>
      <c r="F39" s="14"/>
      <c r="G39" s="32"/>
    </row>
    <row r="40" spans="1:7" x14ac:dyDescent="0.25">
      <c r="A40" s="2"/>
      <c r="C40" s="14"/>
      <c r="E40" s="14"/>
      <c r="F40" s="14"/>
      <c r="G40" s="32"/>
    </row>
    <row r="41" spans="1:7" x14ac:dyDescent="0.25">
      <c r="A41" s="2"/>
      <c r="C41" s="14"/>
      <c r="E41" s="14"/>
      <c r="F41" s="14"/>
      <c r="G41" s="32"/>
    </row>
    <row r="42" spans="1:7" x14ac:dyDescent="0.25">
      <c r="A42" s="2"/>
      <c r="C42" s="14"/>
      <c r="E42" s="14"/>
      <c r="F42" s="33"/>
      <c r="G42" s="35"/>
    </row>
    <row r="43" spans="1:7" x14ac:dyDescent="0.25">
      <c r="A43" s="2"/>
      <c r="C43" s="14"/>
      <c r="E43" s="14"/>
      <c r="F43" s="14"/>
      <c r="G43" s="32"/>
    </row>
    <row r="44" spans="1:7" x14ac:dyDescent="0.25">
      <c r="A44" s="2"/>
      <c r="C44" s="14"/>
      <c r="E44" s="14"/>
      <c r="F44" s="14"/>
      <c r="G44" s="32"/>
    </row>
    <row r="45" spans="1:7" x14ac:dyDescent="0.25">
      <c r="A45" s="2"/>
      <c r="C45" s="14"/>
      <c r="E45" s="14"/>
      <c r="F45" s="14"/>
      <c r="G45" s="32"/>
    </row>
    <row r="46" spans="1:7" x14ac:dyDescent="0.25">
      <c r="A46" s="2"/>
      <c r="C46" s="14"/>
      <c r="E46" s="14"/>
      <c r="F46" s="33"/>
      <c r="G46" s="35"/>
    </row>
    <row r="47" spans="1:7" x14ac:dyDescent="0.25">
      <c r="A47" s="2"/>
      <c r="C47" s="14"/>
      <c r="E47" s="14"/>
      <c r="F47" s="14"/>
      <c r="G47" s="32"/>
    </row>
    <row r="48" spans="1:7" x14ac:dyDescent="0.25">
      <c r="A48" s="2"/>
      <c r="C48" s="14"/>
      <c r="E48" s="14"/>
      <c r="F48" s="14"/>
      <c r="G48" s="32"/>
    </row>
    <row r="49" spans="1:7" x14ac:dyDescent="0.25">
      <c r="A49" s="2"/>
      <c r="C49" s="14"/>
      <c r="E49" s="14"/>
      <c r="F49" s="14"/>
      <c r="G49" s="32"/>
    </row>
    <row r="50" spans="1:7" x14ac:dyDescent="0.25">
      <c r="A50" s="2"/>
      <c r="C50" s="14"/>
      <c r="E50" s="14"/>
      <c r="F50" s="14"/>
      <c r="G50" s="32"/>
    </row>
    <row r="51" spans="1:7" x14ac:dyDescent="0.25">
      <c r="A51" s="2"/>
      <c r="C51" s="14"/>
      <c r="E51" s="14"/>
      <c r="F51" s="14"/>
      <c r="G51" s="32"/>
    </row>
    <row r="52" spans="1:7" x14ac:dyDescent="0.25">
      <c r="A52" s="2"/>
      <c r="C52" s="14"/>
      <c r="E52" s="14"/>
      <c r="F52" s="14"/>
      <c r="G52" s="32"/>
    </row>
    <row r="53" spans="1:7" x14ac:dyDescent="0.25">
      <c r="A53" s="2"/>
      <c r="C53" s="14"/>
      <c r="E53" s="14"/>
      <c r="F53" s="33"/>
      <c r="G53" s="35"/>
    </row>
    <row r="54" spans="1:7" x14ac:dyDescent="0.25">
      <c r="A54" s="2"/>
      <c r="C54" s="14"/>
      <c r="E54" s="14"/>
      <c r="F54" s="14"/>
      <c r="G54" s="32"/>
    </row>
    <row r="55" spans="1:7" x14ac:dyDescent="0.25">
      <c r="A55" s="2"/>
      <c r="C55" s="14"/>
      <c r="E55" s="14"/>
      <c r="F55" s="14"/>
      <c r="G55" s="32"/>
    </row>
    <row r="56" spans="1:7" x14ac:dyDescent="0.25">
      <c r="A56" s="2"/>
      <c r="C56" s="14"/>
      <c r="E56" s="14"/>
      <c r="F56" s="14"/>
      <c r="G56" s="32"/>
    </row>
    <row r="57" spans="1:7" x14ac:dyDescent="0.25">
      <c r="A57" s="2"/>
      <c r="C57" s="14"/>
      <c r="E57" s="14"/>
      <c r="F57" s="14"/>
      <c r="G57" s="32"/>
    </row>
    <row r="58" spans="1:7" x14ac:dyDescent="0.25">
      <c r="A58" s="2"/>
      <c r="C58" s="14"/>
      <c r="E58" s="14"/>
      <c r="F58" s="14"/>
      <c r="G58" s="32"/>
    </row>
    <row r="59" spans="1:7" x14ac:dyDescent="0.25">
      <c r="A59" s="2"/>
      <c r="C59" s="14"/>
      <c r="E59" s="14"/>
      <c r="F59" s="14"/>
      <c r="G59" s="32"/>
    </row>
    <row r="60" spans="1:7" x14ac:dyDescent="0.25">
      <c r="A60" s="2"/>
      <c r="C60" s="14"/>
      <c r="E60" s="14"/>
      <c r="F60" s="33"/>
      <c r="G60" s="35"/>
    </row>
    <row r="61" spans="1:7" x14ac:dyDescent="0.25">
      <c r="A61" s="2"/>
      <c r="C61" s="14"/>
      <c r="E61" s="14"/>
      <c r="F61" s="14"/>
      <c r="G61" s="32"/>
    </row>
    <row r="62" spans="1:7" x14ac:dyDescent="0.25">
      <c r="A62" s="36"/>
      <c r="B62" s="37"/>
      <c r="C62" s="38"/>
      <c r="D62" s="37"/>
      <c r="E62" s="39"/>
      <c r="F62" s="38"/>
      <c r="G62" s="40"/>
    </row>
    <row r="63" spans="1:7" x14ac:dyDescent="0.25">
      <c r="A63" s="2"/>
      <c r="C63" s="14"/>
      <c r="E63" s="14"/>
      <c r="F63" s="14"/>
      <c r="G63" s="32"/>
    </row>
    <row r="64" spans="1:7" x14ac:dyDescent="0.25">
      <c r="A64" s="2"/>
      <c r="C64" s="14"/>
      <c r="E64" s="14"/>
      <c r="F64" s="33"/>
      <c r="G64" s="35"/>
    </row>
    <row r="65" spans="1:7" x14ac:dyDescent="0.25">
      <c r="A65" s="2"/>
      <c r="C65" s="14"/>
      <c r="E65" s="14"/>
      <c r="F65" s="14"/>
      <c r="G65" s="32"/>
    </row>
    <row r="66" spans="1:7" x14ac:dyDescent="0.25">
      <c r="A66" s="2"/>
      <c r="C66" s="14"/>
      <c r="E66" s="14"/>
      <c r="F66" s="14"/>
      <c r="G66" s="32"/>
    </row>
    <row r="67" spans="1:7" x14ac:dyDescent="0.25">
      <c r="A67" s="2"/>
      <c r="C67" s="14"/>
      <c r="E67" s="14"/>
      <c r="F67" s="14"/>
      <c r="G67" s="32"/>
    </row>
    <row r="68" spans="1:7" x14ac:dyDescent="0.25">
      <c r="A68" s="2"/>
      <c r="C68" s="14"/>
      <c r="E68" s="14"/>
      <c r="F68" s="14"/>
      <c r="G68" s="32"/>
    </row>
    <row r="69" spans="1:7" x14ac:dyDescent="0.25">
      <c r="A69" s="2"/>
      <c r="C69" s="14"/>
      <c r="E69" s="14"/>
      <c r="F69" s="14"/>
      <c r="G69" s="32"/>
    </row>
    <row r="70" spans="1:7" x14ac:dyDescent="0.25">
      <c r="A70" s="2"/>
      <c r="C70" s="14"/>
      <c r="E70" s="14"/>
      <c r="F70" s="14"/>
      <c r="G70" s="32"/>
    </row>
    <row r="71" spans="1:7" x14ac:dyDescent="0.25">
      <c r="A71" s="2"/>
      <c r="C71" s="14"/>
      <c r="E71" s="14"/>
      <c r="F71" s="33"/>
      <c r="G71" s="35"/>
    </row>
    <row r="72" spans="1:7" x14ac:dyDescent="0.25">
      <c r="A72" s="2"/>
      <c r="C72" s="14"/>
      <c r="E72" s="14"/>
      <c r="F72" s="14"/>
      <c r="G72" s="32"/>
    </row>
    <row r="73" spans="1:7" x14ac:dyDescent="0.25">
      <c r="A73" s="2"/>
      <c r="C73" s="14"/>
      <c r="E73" s="14"/>
      <c r="F73" s="14"/>
      <c r="G73" s="32"/>
    </row>
    <row r="74" spans="1:7" x14ac:dyDescent="0.25">
      <c r="A74" s="2"/>
      <c r="C74" s="14"/>
      <c r="E74" s="14"/>
      <c r="F74" s="14"/>
      <c r="G74" s="32"/>
    </row>
    <row r="75" spans="1:7" x14ac:dyDescent="0.25">
      <c r="A75" s="2"/>
      <c r="C75" s="14"/>
      <c r="E75" s="14"/>
      <c r="F75" s="14"/>
      <c r="G75" s="32"/>
    </row>
    <row r="76" spans="1:7" x14ac:dyDescent="0.25">
      <c r="A76" s="2"/>
      <c r="C76" s="14"/>
      <c r="E76" s="14"/>
      <c r="F76" s="14"/>
      <c r="G76" s="32"/>
    </row>
    <row r="77" spans="1:7" x14ac:dyDescent="0.25">
      <c r="A77" s="2"/>
      <c r="C77" s="14"/>
      <c r="E77" s="14"/>
      <c r="F77" s="14"/>
      <c r="G77" s="32"/>
    </row>
    <row r="78" spans="1:7" x14ac:dyDescent="0.25">
      <c r="A78" s="2"/>
      <c r="C78" s="14"/>
      <c r="E78" s="14"/>
      <c r="F78" s="14"/>
      <c r="G78" s="32"/>
    </row>
    <row r="79" spans="1:7" x14ac:dyDescent="0.25">
      <c r="A79" s="2"/>
      <c r="C79" s="14"/>
      <c r="E79" s="14"/>
      <c r="F79" s="14"/>
      <c r="G79" s="32"/>
    </row>
    <row r="80" spans="1:7" x14ac:dyDescent="0.25">
      <c r="A80" s="2"/>
      <c r="C80" s="14"/>
      <c r="E80" s="14"/>
      <c r="F80" s="14"/>
      <c r="G80" s="32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D0133-6441-430F-A71A-F4BF01AFBB47}">
  <dimension ref="A1:G112"/>
  <sheetViews>
    <sheetView topLeftCell="A100" workbookViewId="0">
      <selection activeCell="F123" sqref="F123"/>
    </sheetView>
  </sheetViews>
  <sheetFormatPr defaultRowHeight="15" x14ac:dyDescent="0.25"/>
  <cols>
    <col min="1" max="1" width="12.28515625" customWidth="1"/>
    <col min="2" max="2" width="12.42578125" customWidth="1"/>
    <col min="3" max="3" width="9.140625" bestFit="1" customWidth="1"/>
    <col min="4" max="4" width="14.140625" bestFit="1" customWidth="1"/>
    <col min="5" max="5" width="19.140625" style="45" bestFit="1" customWidth="1"/>
    <col min="6" max="6" width="17.140625" bestFit="1" customWidth="1"/>
    <col min="7" max="7" width="14" bestFit="1" customWidth="1"/>
  </cols>
  <sheetData>
    <row r="1" spans="1:7" ht="19.5" x14ac:dyDescent="0.3">
      <c r="A1" s="95" t="s">
        <v>300</v>
      </c>
      <c r="B1" s="95"/>
      <c r="C1" s="95"/>
      <c r="D1" s="95"/>
      <c r="E1" s="95"/>
      <c r="F1" s="95"/>
      <c r="G1" s="95"/>
    </row>
    <row r="2" spans="1:7" x14ac:dyDescent="0.25">
      <c r="A2" s="3"/>
      <c r="B2" s="8"/>
      <c r="C2" s="10"/>
      <c r="D2" s="8"/>
      <c r="E2" s="42"/>
      <c r="F2" s="10"/>
      <c r="G2" s="10"/>
    </row>
    <row r="3" spans="1:7" ht="17.100000000000001" customHeight="1" x14ac:dyDescent="0.25">
      <c r="A3" s="6" t="s">
        <v>0</v>
      </c>
      <c r="B3" s="9" t="s">
        <v>2</v>
      </c>
      <c r="C3" s="16" t="s">
        <v>1</v>
      </c>
      <c r="D3" s="4" t="s">
        <v>6</v>
      </c>
      <c r="E3" s="43" t="s">
        <v>11</v>
      </c>
      <c r="F3" s="15" t="s">
        <v>13</v>
      </c>
      <c r="G3" s="11" t="s">
        <v>3</v>
      </c>
    </row>
    <row r="4" spans="1:7" x14ac:dyDescent="0.25">
      <c r="A4" s="7">
        <v>1</v>
      </c>
      <c r="B4" s="1" t="s">
        <v>302</v>
      </c>
      <c r="C4" s="12">
        <v>2451</v>
      </c>
      <c r="D4" s="5" t="s">
        <v>7</v>
      </c>
      <c r="E4" s="13">
        <v>40</v>
      </c>
      <c r="F4" s="12">
        <v>0.40500000000000003</v>
      </c>
      <c r="G4" s="17">
        <f>F4*2.471</f>
        <v>1.0007550000000001</v>
      </c>
    </row>
    <row r="5" spans="1:7" x14ac:dyDescent="0.25">
      <c r="A5" s="7"/>
      <c r="B5" s="1"/>
      <c r="C5" s="12"/>
      <c r="D5" s="1"/>
      <c r="E5" s="13" t="s">
        <v>299</v>
      </c>
      <c r="F5" s="12">
        <v>9.9960000000000004</v>
      </c>
      <c r="G5" s="17">
        <f t="shared" ref="G5:G68" si="0">F5*2.471</f>
        <v>24.700116000000001</v>
      </c>
    </row>
    <row r="6" spans="1:7" x14ac:dyDescent="0.25">
      <c r="A6" s="7"/>
      <c r="B6" s="1"/>
      <c r="C6" s="12"/>
      <c r="D6" s="1"/>
      <c r="E6" s="13">
        <v>43</v>
      </c>
      <c r="F6" s="12">
        <v>0.76800000000000002</v>
      </c>
      <c r="G6" s="17">
        <f t="shared" si="0"/>
        <v>1.8977280000000001</v>
      </c>
    </row>
    <row r="7" spans="1:7" x14ac:dyDescent="0.25">
      <c r="A7" s="7"/>
      <c r="B7" s="1"/>
      <c r="C7" s="12"/>
      <c r="D7" s="1"/>
      <c r="E7" s="13">
        <v>45</v>
      </c>
      <c r="F7" s="12">
        <v>0.14499999999999999</v>
      </c>
      <c r="G7" s="17">
        <f t="shared" si="0"/>
        <v>0.35829499999999997</v>
      </c>
    </row>
    <row r="8" spans="1:7" x14ac:dyDescent="0.25">
      <c r="A8" s="7"/>
      <c r="B8" s="1"/>
      <c r="C8" s="12"/>
      <c r="D8" s="1"/>
      <c r="E8" s="13"/>
      <c r="F8" s="12"/>
      <c r="G8" s="17"/>
    </row>
    <row r="9" spans="1:7" x14ac:dyDescent="0.25">
      <c r="A9" s="7">
        <v>2</v>
      </c>
      <c r="B9" s="1" t="s">
        <v>301</v>
      </c>
      <c r="C9" s="12">
        <v>2450</v>
      </c>
      <c r="D9" s="1" t="s">
        <v>7</v>
      </c>
      <c r="E9" s="13" t="s">
        <v>299</v>
      </c>
      <c r="F9" s="12">
        <v>5.665</v>
      </c>
      <c r="G9" s="17">
        <f t="shared" si="0"/>
        <v>13.998215</v>
      </c>
    </row>
    <row r="10" spans="1:7" x14ac:dyDescent="0.25">
      <c r="A10" s="7"/>
      <c r="B10" s="1"/>
      <c r="C10" s="12"/>
      <c r="D10" s="1"/>
      <c r="E10" s="13"/>
      <c r="F10" s="12"/>
      <c r="G10" s="17"/>
    </row>
    <row r="11" spans="1:7" x14ac:dyDescent="0.25">
      <c r="A11" s="7">
        <v>3</v>
      </c>
      <c r="B11" s="1" t="s">
        <v>303</v>
      </c>
      <c r="C11" s="12">
        <v>2927</v>
      </c>
      <c r="D11" s="1" t="s">
        <v>7</v>
      </c>
      <c r="E11" s="13" t="s">
        <v>304</v>
      </c>
      <c r="F11" s="12">
        <v>0.60299999999999998</v>
      </c>
      <c r="G11" s="17">
        <f t="shared" si="0"/>
        <v>1.490013</v>
      </c>
    </row>
    <row r="12" spans="1:7" x14ac:dyDescent="0.25">
      <c r="A12" s="7"/>
      <c r="B12" s="1"/>
      <c r="C12" s="12"/>
      <c r="D12" s="1"/>
      <c r="E12" s="13" t="s">
        <v>305</v>
      </c>
      <c r="F12" s="12">
        <v>0.186</v>
      </c>
      <c r="G12" s="17">
        <f t="shared" si="0"/>
        <v>0.45960600000000001</v>
      </c>
    </row>
    <row r="13" spans="1:7" x14ac:dyDescent="0.25">
      <c r="A13" s="7"/>
      <c r="B13" s="1"/>
      <c r="C13" s="12"/>
      <c r="D13" s="1"/>
      <c r="E13" s="13" t="s">
        <v>148</v>
      </c>
      <c r="F13" s="12">
        <v>7.2999999999999995E-2</v>
      </c>
      <c r="G13" s="17">
        <f t="shared" si="0"/>
        <v>0.18038299999999999</v>
      </c>
    </row>
    <row r="14" spans="1:7" x14ac:dyDescent="0.25">
      <c r="A14" s="7"/>
      <c r="B14" s="1"/>
      <c r="C14" s="12"/>
      <c r="D14" s="1"/>
      <c r="E14" s="13"/>
      <c r="F14" s="12"/>
      <c r="G14" s="17"/>
    </row>
    <row r="15" spans="1:7" x14ac:dyDescent="0.25">
      <c r="A15" s="7">
        <v>4</v>
      </c>
      <c r="B15" s="1" t="s">
        <v>159</v>
      </c>
      <c r="C15" s="12">
        <v>2953</v>
      </c>
      <c r="D15" s="1" t="s">
        <v>7</v>
      </c>
      <c r="E15" s="13" t="s">
        <v>306</v>
      </c>
      <c r="F15" s="12">
        <v>3.2000000000000001E-2</v>
      </c>
      <c r="G15" s="17">
        <f t="shared" si="0"/>
        <v>7.9072000000000003E-2</v>
      </c>
    </row>
    <row r="16" spans="1:7" x14ac:dyDescent="0.25">
      <c r="A16" s="7">
        <v>5</v>
      </c>
      <c r="B16" s="1" t="s">
        <v>307</v>
      </c>
      <c r="C16" s="12">
        <v>1668</v>
      </c>
      <c r="D16" s="1" t="s">
        <v>7</v>
      </c>
      <c r="E16" s="13" t="s">
        <v>308</v>
      </c>
      <c r="F16" s="12">
        <v>0.19400000000000001</v>
      </c>
      <c r="G16" s="17">
        <f t="shared" si="0"/>
        <v>0.47937400000000002</v>
      </c>
    </row>
    <row r="17" spans="1:7" x14ac:dyDescent="0.25">
      <c r="A17" s="7"/>
      <c r="B17" s="1"/>
      <c r="C17" s="12"/>
      <c r="D17" s="1"/>
      <c r="E17" s="13"/>
      <c r="F17" s="12"/>
      <c r="G17" s="17"/>
    </row>
    <row r="18" spans="1:7" x14ac:dyDescent="0.25">
      <c r="A18" s="7">
        <v>6</v>
      </c>
      <c r="B18" s="1" t="s">
        <v>309</v>
      </c>
      <c r="C18" s="12">
        <v>1799</v>
      </c>
      <c r="D18" s="1" t="s">
        <v>7</v>
      </c>
      <c r="E18" s="13" t="s">
        <v>310</v>
      </c>
      <c r="F18" s="12">
        <v>0.14199999999999999</v>
      </c>
      <c r="G18" s="17">
        <f t="shared" si="0"/>
        <v>0.35088199999999997</v>
      </c>
    </row>
    <row r="19" spans="1:7" x14ac:dyDescent="0.25">
      <c r="A19" s="7"/>
      <c r="B19" s="1"/>
      <c r="C19" s="12"/>
      <c r="D19" s="1"/>
      <c r="E19" s="13" t="s">
        <v>311</v>
      </c>
      <c r="F19" s="12">
        <v>0.27900000000000003</v>
      </c>
      <c r="G19" s="17">
        <f t="shared" si="0"/>
        <v>0.68940900000000005</v>
      </c>
    </row>
    <row r="20" spans="1:7" x14ac:dyDescent="0.25">
      <c r="A20" s="7"/>
      <c r="B20" s="1"/>
      <c r="C20" s="12"/>
      <c r="D20" s="1"/>
      <c r="E20" s="13"/>
      <c r="F20" s="12"/>
      <c r="G20" s="17"/>
    </row>
    <row r="21" spans="1:7" x14ac:dyDescent="0.25">
      <c r="A21" s="7">
        <v>7</v>
      </c>
      <c r="B21" s="1" t="s">
        <v>309</v>
      </c>
      <c r="C21" s="12">
        <v>1798</v>
      </c>
      <c r="D21" s="1" t="s">
        <v>7</v>
      </c>
      <c r="E21" s="13" t="s">
        <v>312</v>
      </c>
      <c r="F21" s="12">
        <v>0.55400000000000005</v>
      </c>
      <c r="G21" s="17">
        <f t="shared" si="0"/>
        <v>1.3689340000000001</v>
      </c>
    </row>
    <row r="22" spans="1:7" x14ac:dyDescent="0.25">
      <c r="A22" s="7">
        <v>8</v>
      </c>
      <c r="B22" s="1" t="s">
        <v>313</v>
      </c>
      <c r="C22" s="12">
        <v>1829</v>
      </c>
      <c r="D22" s="1" t="s">
        <v>7</v>
      </c>
      <c r="E22" s="13" t="s">
        <v>314</v>
      </c>
      <c r="F22" s="25">
        <v>3.2000000000000001E-2</v>
      </c>
      <c r="G22" s="17">
        <f t="shared" si="0"/>
        <v>7.9072000000000003E-2</v>
      </c>
    </row>
    <row r="23" spans="1:7" x14ac:dyDescent="0.25">
      <c r="A23" s="7">
        <v>9</v>
      </c>
      <c r="B23" s="1" t="s">
        <v>313</v>
      </c>
      <c r="C23" s="12">
        <v>1831</v>
      </c>
      <c r="D23" s="1" t="s">
        <v>7</v>
      </c>
      <c r="E23" s="13" t="s">
        <v>244</v>
      </c>
      <c r="F23" s="12">
        <v>3.2000000000000001E-2</v>
      </c>
      <c r="G23" s="17">
        <f t="shared" si="0"/>
        <v>7.9072000000000003E-2</v>
      </c>
    </row>
    <row r="24" spans="1:7" x14ac:dyDescent="0.25">
      <c r="A24" s="7">
        <v>10</v>
      </c>
      <c r="B24" s="1" t="s">
        <v>313</v>
      </c>
      <c r="C24" s="12">
        <v>1830</v>
      </c>
      <c r="D24" s="1" t="s">
        <v>7</v>
      </c>
      <c r="E24" s="13" t="s">
        <v>315</v>
      </c>
      <c r="F24" s="12">
        <v>4.7E-2</v>
      </c>
      <c r="G24" s="17">
        <f t="shared" si="0"/>
        <v>0.116137</v>
      </c>
    </row>
    <row r="25" spans="1:7" x14ac:dyDescent="0.25">
      <c r="A25" s="7">
        <v>11</v>
      </c>
      <c r="B25" s="1" t="s">
        <v>316</v>
      </c>
      <c r="C25" s="12">
        <v>1360</v>
      </c>
      <c r="D25" s="1" t="s">
        <v>7</v>
      </c>
      <c r="E25" s="13" t="s">
        <v>317</v>
      </c>
      <c r="F25" s="12">
        <v>0.16200000000000001</v>
      </c>
      <c r="G25" s="17">
        <f t="shared" si="0"/>
        <v>0.40030200000000005</v>
      </c>
    </row>
    <row r="26" spans="1:7" x14ac:dyDescent="0.25">
      <c r="A26" s="7">
        <v>12</v>
      </c>
      <c r="B26" s="1" t="s">
        <v>318</v>
      </c>
      <c r="C26" s="12">
        <v>1627</v>
      </c>
      <c r="D26" s="1" t="s">
        <v>7</v>
      </c>
      <c r="E26" s="13" t="s">
        <v>319</v>
      </c>
      <c r="F26" s="12">
        <v>0.16200000000000001</v>
      </c>
      <c r="G26" s="17">
        <f t="shared" si="0"/>
        <v>0.40030200000000005</v>
      </c>
    </row>
    <row r="27" spans="1:7" x14ac:dyDescent="0.25">
      <c r="A27" s="7"/>
      <c r="B27" s="1"/>
      <c r="C27" s="12"/>
      <c r="D27" s="1"/>
      <c r="E27" s="13"/>
      <c r="F27" s="12"/>
      <c r="G27" s="17"/>
    </row>
    <row r="28" spans="1:7" x14ac:dyDescent="0.25">
      <c r="A28" s="7">
        <v>13</v>
      </c>
      <c r="B28" s="1" t="s">
        <v>49</v>
      </c>
      <c r="C28" s="12">
        <v>3192</v>
      </c>
      <c r="D28" s="1" t="s">
        <v>7</v>
      </c>
      <c r="E28" s="13" t="s">
        <v>320</v>
      </c>
      <c r="F28" s="12">
        <v>0.32800000000000001</v>
      </c>
      <c r="G28" s="17">
        <f t="shared" si="0"/>
        <v>0.8104880000000001</v>
      </c>
    </row>
    <row r="29" spans="1:7" x14ac:dyDescent="0.25">
      <c r="A29" s="7"/>
      <c r="B29" s="1"/>
      <c r="C29" s="12"/>
      <c r="D29" s="1"/>
      <c r="E29" s="13" t="s">
        <v>102</v>
      </c>
      <c r="F29" s="12">
        <v>1.6E-2</v>
      </c>
      <c r="G29" s="17">
        <f t="shared" si="0"/>
        <v>3.9536000000000002E-2</v>
      </c>
    </row>
    <row r="30" spans="1:7" x14ac:dyDescent="0.25">
      <c r="A30" s="7"/>
      <c r="B30" s="1"/>
      <c r="C30" s="12"/>
      <c r="D30" s="1"/>
      <c r="E30" s="13" t="s">
        <v>321</v>
      </c>
      <c r="F30" s="12">
        <v>3.2000000000000001E-2</v>
      </c>
      <c r="G30" s="17">
        <f t="shared" si="0"/>
        <v>7.9072000000000003E-2</v>
      </c>
    </row>
    <row r="31" spans="1:7" x14ac:dyDescent="0.25">
      <c r="A31" s="7"/>
      <c r="B31" s="1"/>
      <c r="C31" s="12"/>
      <c r="D31" s="1"/>
      <c r="E31" s="13"/>
      <c r="F31" s="12"/>
      <c r="G31" s="17"/>
    </row>
    <row r="32" spans="1:7" x14ac:dyDescent="0.25">
      <c r="A32" s="7">
        <v>14</v>
      </c>
      <c r="B32" s="1" t="s">
        <v>186</v>
      </c>
      <c r="C32" s="12">
        <v>4287</v>
      </c>
      <c r="D32" s="1" t="s">
        <v>14</v>
      </c>
      <c r="E32" s="13">
        <v>298</v>
      </c>
      <c r="F32" s="12">
        <v>0.182</v>
      </c>
      <c r="G32" s="17">
        <f t="shared" si="0"/>
        <v>0.44972200000000001</v>
      </c>
    </row>
    <row r="33" spans="1:7" x14ac:dyDescent="0.25">
      <c r="A33" s="7"/>
      <c r="B33" s="1"/>
      <c r="C33" s="12"/>
      <c r="D33" s="1"/>
      <c r="E33" s="13" t="s">
        <v>322</v>
      </c>
      <c r="F33" s="12">
        <v>0.68400000000000005</v>
      </c>
      <c r="G33" s="17">
        <f t="shared" si="0"/>
        <v>1.6901640000000002</v>
      </c>
    </row>
    <row r="34" spans="1:7" x14ac:dyDescent="0.25">
      <c r="A34" s="7"/>
      <c r="B34" s="1"/>
      <c r="C34" s="12"/>
      <c r="D34" s="1"/>
      <c r="E34" s="13" t="s">
        <v>323</v>
      </c>
      <c r="F34" s="12">
        <v>0.17399999999999999</v>
      </c>
      <c r="G34" s="17">
        <f t="shared" si="0"/>
        <v>0.429954</v>
      </c>
    </row>
    <row r="35" spans="1:7" x14ac:dyDescent="0.25">
      <c r="A35" s="7"/>
      <c r="B35" s="1"/>
      <c r="C35" s="12"/>
      <c r="D35" s="1"/>
      <c r="E35" s="13"/>
      <c r="F35" s="12"/>
      <c r="G35" s="17"/>
    </row>
    <row r="36" spans="1:7" x14ac:dyDescent="0.25">
      <c r="A36" s="7">
        <v>15</v>
      </c>
      <c r="B36" s="1" t="s">
        <v>186</v>
      </c>
      <c r="C36" s="12">
        <v>4288</v>
      </c>
      <c r="D36" s="1" t="s">
        <v>14</v>
      </c>
      <c r="E36" s="13">
        <v>295</v>
      </c>
      <c r="F36" s="12">
        <v>0.39200000000000002</v>
      </c>
      <c r="G36" s="17">
        <f t="shared" si="0"/>
        <v>0.96863200000000005</v>
      </c>
    </row>
    <row r="37" spans="1:7" x14ac:dyDescent="0.25">
      <c r="A37" s="7"/>
      <c r="B37" s="1"/>
      <c r="C37" s="12"/>
      <c r="D37" s="1"/>
      <c r="E37" s="13">
        <v>296</v>
      </c>
      <c r="F37" s="12">
        <v>0.35199999999999998</v>
      </c>
      <c r="G37" s="17">
        <f t="shared" si="0"/>
        <v>0.86979200000000001</v>
      </c>
    </row>
    <row r="38" spans="1:7" x14ac:dyDescent="0.25">
      <c r="A38" s="7"/>
      <c r="B38" s="1"/>
      <c r="C38" s="12"/>
      <c r="D38" s="1"/>
      <c r="E38" s="13" t="s">
        <v>324</v>
      </c>
      <c r="F38" s="12">
        <v>0.125</v>
      </c>
      <c r="G38" s="17">
        <f t="shared" si="0"/>
        <v>0.30887500000000001</v>
      </c>
    </row>
    <row r="39" spans="1:7" x14ac:dyDescent="0.25">
      <c r="A39" s="7"/>
      <c r="B39" s="1"/>
      <c r="C39" s="12"/>
      <c r="D39" s="1"/>
      <c r="E39" s="13" t="s">
        <v>325</v>
      </c>
      <c r="F39" s="12">
        <v>0.16200000000000001</v>
      </c>
      <c r="G39" s="17">
        <f t="shared" si="0"/>
        <v>0.40030200000000005</v>
      </c>
    </row>
    <row r="40" spans="1:7" x14ac:dyDescent="0.25">
      <c r="A40" s="7"/>
      <c r="B40" s="1"/>
      <c r="C40" s="12"/>
      <c r="D40" s="1"/>
      <c r="E40" s="13" t="s">
        <v>326</v>
      </c>
      <c r="F40" s="12">
        <v>0.57099999999999995</v>
      </c>
      <c r="G40" s="17">
        <f t="shared" si="0"/>
        <v>1.410941</v>
      </c>
    </row>
    <row r="41" spans="1:7" x14ac:dyDescent="0.25">
      <c r="A41" s="7"/>
      <c r="B41" s="1"/>
      <c r="C41" s="12"/>
      <c r="D41" s="1"/>
      <c r="E41" s="13"/>
      <c r="F41" s="12"/>
      <c r="G41" s="17"/>
    </row>
    <row r="42" spans="1:7" x14ac:dyDescent="0.25">
      <c r="A42" s="7">
        <v>16</v>
      </c>
      <c r="B42" s="1" t="s">
        <v>186</v>
      </c>
      <c r="C42" s="12">
        <v>4285</v>
      </c>
      <c r="D42" s="1" t="s">
        <v>14</v>
      </c>
      <c r="E42" s="13" t="s">
        <v>327</v>
      </c>
      <c r="F42" s="12">
        <v>7.2999999999999995E-2</v>
      </c>
      <c r="G42" s="17">
        <f t="shared" si="0"/>
        <v>0.18038299999999999</v>
      </c>
    </row>
    <row r="43" spans="1:7" x14ac:dyDescent="0.25">
      <c r="A43" s="7"/>
      <c r="B43" s="1"/>
      <c r="C43" s="12"/>
      <c r="D43" s="1"/>
      <c r="E43" s="13" t="s">
        <v>328</v>
      </c>
      <c r="F43" s="12">
        <v>4.9000000000000002E-2</v>
      </c>
      <c r="G43" s="17">
        <f t="shared" si="0"/>
        <v>0.12107900000000001</v>
      </c>
    </row>
    <row r="44" spans="1:7" x14ac:dyDescent="0.25">
      <c r="A44" s="7"/>
      <c r="B44" s="1"/>
      <c r="C44" s="12"/>
      <c r="D44" s="1"/>
      <c r="E44" s="13" t="s">
        <v>329</v>
      </c>
      <c r="F44" s="12">
        <v>0.36399999999999999</v>
      </c>
      <c r="G44" s="17">
        <f t="shared" si="0"/>
        <v>0.89944400000000002</v>
      </c>
    </row>
    <row r="45" spans="1:7" x14ac:dyDescent="0.25">
      <c r="A45" s="7"/>
      <c r="B45" s="1"/>
      <c r="C45" s="12"/>
      <c r="D45" s="1"/>
      <c r="E45" s="13" t="s">
        <v>330</v>
      </c>
      <c r="F45" s="12">
        <v>0.14499999999999999</v>
      </c>
      <c r="G45" s="17">
        <f>F45*2.471</f>
        <v>0.35829499999999997</v>
      </c>
    </row>
    <row r="46" spans="1:7" x14ac:dyDescent="0.25">
      <c r="A46" s="7"/>
      <c r="B46" s="1"/>
      <c r="C46" s="12"/>
      <c r="D46" s="1"/>
      <c r="E46" s="13" t="s">
        <v>331</v>
      </c>
      <c r="F46" s="12">
        <v>6.9000000000000006E-2</v>
      </c>
      <c r="G46" s="17">
        <f t="shared" si="0"/>
        <v>0.17049900000000001</v>
      </c>
    </row>
    <row r="47" spans="1:7" x14ac:dyDescent="0.25">
      <c r="A47" s="7"/>
      <c r="B47" s="1"/>
      <c r="C47" s="12"/>
      <c r="D47" s="1"/>
      <c r="E47" s="13"/>
      <c r="F47" s="12"/>
      <c r="G47" s="17"/>
    </row>
    <row r="48" spans="1:7" x14ac:dyDescent="0.25">
      <c r="A48" s="7">
        <v>17</v>
      </c>
      <c r="B48" s="1" t="s">
        <v>332</v>
      </c>
      <c r="C48" s="12">
        <v>4405</v>
      </c>
      <c r="D48" s="1" t="s">
        <v>14</v>
      </c>
      <c r="E48" s="13" t="s">
        <v>333</v>
      </c>
      <c r="F48" s="12">
        <v>0.219</v>
      </c>
      <c r="G48" s="17">
        <f t="shared" si="0"/>
        <v>0.54114899999999999</v>
      </c>
    </row>
    <row r="49" spans="1:7" x14ac:dyDescent="0.25">
      <c r="A49" s="7"/>
      <c r="B49" s="1"/>
      <c r="C49" s="12"/>
      <c r="D49" s="1"/>
      <c r="E49" s="13" t="s">
        <v>334</v>
      </c>
      <c r="F49" s="12">
        <v>0.45800000000000002</v>
      </c>
      <c r="G49" s="17">
        <f t="shared" si="0"/>
        <v>1.131718</v>
      </c>
    </row>
    <row r="50" spans="1:7" x14ac:dyDescent="0.25">
      <c r="A50" s="7"/>
      <c r="B50" s="1"/>
      <c r="C50" s="12"/>
      <c r="D50" s="1"/>
      <c r="E50" s="13"/>
      <c r="F50" s="12"/>
      <c r="G50" s="17"/>
    </row>
    <row r="51" spans="1:7" x14ac:dyDescent="0.25">
      <c r="A51" s="7">
        <v>18</v>
      </c>
      <c r="B51" s="1" t="s">
        <v>332</v>
      </c>
      <c r="C51" s="12">
        <v>4404</v>
      </c>
      <c r="D51" s="1" t="s">
        <v>14</v>
      </c>
      <c r="E51" s="13" t="s">
        <v>335</v>
      </c>
      <c r="F51" s="12">
        <v>0.36399999999999999</v>
      </c>
      <c r="G51" s="17">
        <f t="shared" si="0"/>
        <v>0.89944400000000002</v>
      </c>
    </row>
    <row r="52" spans="1:7" x14ac:dyDescent="0.25">
      <c r="A52" s="7"/>
      <c r="B52" s="1"/>
      <c r="C52" s="12"/>
      <c r="D52" s="1"/>
      <c r="E52" s="13"/>
      <c r="F52" s="12"/>
      <c r="G52" s="17"/>
    </row>
    <row r="53" spans="1:7" x14ac:dyDescent="0.25">
      <c r="A53" s="7">
        <v>19</v>
      </c>
      <c r="B53" s="1" t="s">
        <v>336</v>
      </c>
      <c r="C53" s="12">
        <v>4610</v>
      </c>
      <c r="D53" s="1" t="s">
        <v>7</v>
      </c>
      <c r="E53" s="13" t="s">
        <v>337</v>
      </c>
      <c r="F53" s="12">
        <v>6.8000000000000005E-2</v>
      </c>
      <c r="G53" s="17">
        <f t="shared" si="0"/>
        <v>0.16802800000000001</v>
      </c>
    </row>
    <row r="54" spans="1:7" x14ac:dyDescent="0.25">
      <c r="A54" s="7"/>
      <c r="B54" s="1"/>
      <c r="C54" s="12"/>
      <c r="D54" s="1"/>
      <c r="E54" s="13" t="s">
        <v>338</v>
      </c>
      <c r="F54" s="12">
        <v>6.9000000000000006E-2</v>
      </c>
      <c r="G54" s="17">
        <f t="shared" si="0"/>
        <v>0.17049900000000001</v>
      </c>
    </row>
    <row r="55" spans="1:7" x14ac:dyDescent="0.25">
      <c r="A55" s="7"/>
      <c r="B55" s="1"/>
      <c r="C55" s="12"/>
      <c r="D55" s="1"/>
      <c r="E55" s="13">
        <v>36</v>
      </c>
      <c r="F55" s="12">
        <v>0.17799999999999999</v>
      </c>
      <c r="G55" s="17">
        <f t="shared" si="0"/>
        <v>0.43983800000000001</v>
      </c>
    </row>
    <row r="56" spans="1:7" x14ac:dyDescent="0.25">
      <c r="A56" s="7"/>
      <c r="B56" s="1"/>
      <c r="C56" s="12"/>
      <c r="D56" s="1"/>
      <c r="E56" s="13"/>
      <c r="F56" s="12"/>
      <c r="G56" s="17"/>
    </row>
    <row r="57" spans="1:7" x14ac:dyDescent="0.25">
      <c r="A57" s="7">
        <v>20</v>
      </c>
      <c r="B57" s="1" t="s">
        <v>339</v>
      </c>
      <c r="C57" s="12">
        <v>5021</v>
      </c>
      <c r="D57" s="1" t="s">
        <v>14</v>
      </c>
      <c r="E57" s="13" t="s">
        <v>340</v>
      </c>
      <c r="F57" s="12">
        <v>0.50600000000000001</v>
      </c>
      <c r="G57" s="17">
        <f t="shared" si="0"/>
        <v>1.250326</v>
      </c>
    </row>
    <row r="58" spans="1:7" x14ac:dyDescent="0.25">
      <c r="A58" s="7"/>
      <c r="B58" s="1"/>
      <c r="C58" s="12"/>
      <c r="D58" s="1"/>
      <c r="E58" s="13"/>
      <c r="F58" s="12"/>
      <c r="G58" s="17"/>
    </row>
    <row r="59" spans="1:7" x14ac:dyDescent="0.25">
      <c r="A59" s="7">
        <v>21</v>
      </c>
      <c r="B59" s="1" t="s">
        <v>250</v>
      </c>
      <c r="C59" s="12">
        <v>5302</v>
      </c>
      <c r="D59" s="1" t="s">
        <v>14</v>
      </c>
      <c r="E59" s="13" t="s">
        <v>341</v>
      </c>
      <c r="F59" s="12">
        <v>0.218</v>
      </c>
      <c r="G59" s="17">
        <f t="shared" si="0"/>
        <v>0.53867799999999999</v>
      </c>
    </row>
    <row r="60" spans="1:7" x14ac:dyDescent="0.25">
      <c r="A60" s="7"/>
      <c r="B60" s="1"/>
      <c r="C60" s="12"/>
      <c r="D60" s="1"/>
      <c r="E60" s="13" t="s">
        <v>342</v>
      </c>
      <c r="F60" s="12">
        <v>0.624</v>
      </c>
      <c r="G60" s="17">
        <f t="shared" si="0"/>
        <v>1.5419039999999999</v>
      </c>
    </row>
    <row r="61" spans="1:7" x14ac:dyDescent="0.25">
      <c r="A61" s="7"/>
      <c r="B61" s="1"/>
      <c r="C61" s="12"/>
      <c r="D61" s="1"/>
      <c r="E61" s="13" t="s">
        <v>343</v>
      </c>
      <c r="F61" s="12">
        <v>0.30299999999999999</v>
      </c>
      <c r="G61" s="17">
        <f t="shared" si="0"/>
        <v>0.74871299999999996</v>
      </c>
    </row>
    <row r="62" spans="1:7" x14ac:dyDescent="0.25">
      <c r="A62" s="7"/>
      <c r="B62" s="1"/>
      <c r="C62" s="12"/>
      <c r="D62" s="1"/>
      <c r="E62" s="13"/>
      <c r="F62" s="12"/>
      <c r="G62" s="17"/>
    </row>
    <row r="63" spans="1:7" x14ac:dyDescent="0.25">
      <c r="A63" s="7">
        <v>22</v>
      </c>
      <c r="B63" s="1" t="s">
        <v>347</v>
      </c>
      <c r="C63" s="12">
        <v>284</v>
      </c>
      <c r="D63" s="1" t="s">
        <v>14</v>
      </c>
      <c r="E63" s="13" t="s">
        <v>344</v>
      </c>
      <c r="F63" s="12">
        <v>0.52600000000000002</v>
      </c>
      <c r="G63" s="17">
        <f t="shared" si="0"/>
        <v>1.2997460000000001</v>
      </c>
    </row>
    <row r="64" spans="1:7" x14ac:dyDescent="0.25">
      <c r="A64" s="7"/>
      <c r="B64" s="1"/>
      <c r="C64" s="12"/>
      <c r="D64" s="1"/>
      <c r="E64" s="13" t="s">
        <v>257</v>
      </c>
      <c r="F64" s="12">
        <v>3.5999999999999997E-2</v>
      </c>
      <c r="G64" s="17">
        <f t="shared" si="0"/>
        <v>8.8955999999999993E-2</v>
      </c>
    </row>
    <row r="65" spans="1:7" x14ac:dyDescent="0.25">
      <c r="A65" s="7"/>
      <c r="B65" s="1"/>
      <c r="C65" s="12"/>
      <c r="D65" s="1"/>
      <c r="E65" s="13" t="s">
        <v>345</v>
      </c>
      <c r="F65" s="12">
        <v>0.16600000000000001</v>
      </c>
      <c r="G65" s="17">
        <f t="shared" si="0"/>
        <v>0.41018600000000005</v>
      </c>
    </row>
    <row r="66" spans="1:7" x14ac:dyDescent="0.25">
      <c r="A66" s="7"/>
      <c r="B66" s="1"/>
      <c r="C66" s="12"/>
      <c r="D66" s="1"/>
      <c r="E66" s="13" t="s">
        <v>346</v>
      </c>
      <c r="F66" s="12">
        <v>0.20200000000000001</v>
      </c>
      <c r="G66" s="17">
        <f t="shared" si="0"/>
        <v>0.49914200000000003</v>
      </c>
    </row>
    <row r="67" spans="1:7" x14ac:dyDescent="0.25">
      <c r="A67" s="7"/>
      <c r="B67" s="1"/>
      <c r="C67" s="12"/>
      <c r="D67" s="1"/>
      <c r="E67" s="13"/>
      <c r="F67" s="12"/>
      <c r="G67" s="17"/>
    </row>
    <row r="68" spans="1:7" x14ac:dyDescent="0.25">
      <c r="A68" s="7">
        <v>23</v>
      </c>
      <c r="B68" s="1" t="s">
        <v>347</v>
      </c>
      <c r="C68" s="12">
        <v>283</v>
      </c>
      <c r="D68" s="1" t="s">
        <v>14</v>
      </c>
      <c r="E68" s="13" t="s">
        <v>348</v>
      </c>
      <c r="F68" s="12">
        <v>0.29199999999999998</v>
      </c>
      <c r="G68" s="17">
        <f t="shared" si="0"/>
        <v>0.72153199999999995</v>
      </c>
    </row>
    <row r="69" spans="1:7" x14ac:dyDescent="0.25">
      <c r="A69" s="7"/>
      <c r="B69" s="1"/>
      <c r="C69" s="12"/>
      <c r="D69" s="1"/>
      <c r="E69" s="13" t="s">
        <v>349</v>
      </c>
      <c r="F69" s="25">
        <v>0.21</v>
      </c>
      <c r="G69" s="17">
        <f t="shared" ref="G69:G110" si="1">F69*2.471</f>
        <v>0.51890999999999998</v>
      </c>
    </row>
    <row r="70" spans="1:7" x14ac:dyDescent="0.25">
      <c r="A70" s="7"/>
      <c r="B70" s="1"/>
      <c r="C70" s="12"/>
      <c r="D70" s="1"/>
      <c r="E70" s="13" t="s">
        <v>350</v>
      </c>
      <c r="F70" s="12">
        <v>0.32400000000000001</v>
      </c>
      <c r="G70" s="17">
        <f t="shared" si="1"/>
        <v>0.80060400000000009</v>
      </c>
    </row>
    <row r="71" spans="1:7" x14ac:dyDescent="0.25">
      <c r="A71" s="7"/>
      <c r="B71" s="1"/>
      <c r="C71" s="12"/>
      <c r="D71" s="1"/>
      <c r="E71" s="13"/>
      <c r="F71" s="12"/>
      <c r="G71" s="17"/>
    </row>
    <row r="72" spans="1:7" x14ac:dyDescent="0.25">
      <c r="A72" s="7">
        <v>24</v>
      </c>
      <c r="B72" s="1" t="s">
        <v>56</v>
      </c>
      <c r="C72" s="12">
        <v>1067</v>
      </c>
      <c r="D72" s="1" t="s">
        <v>14</v>
      </c>
      <c r="E72" s="13" t="s">
        <v>351</v>
      </c>
      <c r="F72" s="12">
        <v>0.125</v>
      </c>
      <c r="G72" s="17">
        <f t="shared" si="1"/>
        <v>0.30887500000000001</v>
      </c>
    </row>
    <row r="73" spans="1:7" x14ac:dyDescent="0.25">
      <c r="A73" s="7"/>
      <c r="B73" s="1"/>
      <c r="C73" s="12"/>
      <c r="D73" s="1"/>
      <c r="E73" s="13" t="s">
        <v>352</v>
      </c>
      <c r="F73" s="12">
        <v>0.247</v>
      </c>
      <c r="G73" s="17">
        <f t="shared" si="1"/>
        <v>0.61033700000000002</v>
      </c>
    </row>
    <row r="74" spans="1:7" x14ac:dyDescent="0.25">
      <c r="A74" s="7"/>
      <c r="B74" s="1"/>
      <c r="C74" s="12"/>
      <c r="D74" s="1"/>
      <c r="E74" s="13"/>
      <c r="F74" s="12"/>
      <c r="G74" s="17"/>
    </row>
    <row r="75" spans="1:7" x14ac:dyDescent="0.25">
      <c r="A75" s="7">
        <v>25</v>
      </c>
      <c r="B75" s="1" t="s">
        <v>52</v>
      </c>
      <c r="C75" s="12">
        <v>1252</v>
      </c>
      <c r="D75" s="1" t="s">
        <v>7</v>
      </c>
      <c r="E75" s="13" t="s">
        <v>353</v>
      </c>
      <c r="F75" s="12">
        <v>0.29499999999999998</v>
      </c>
      <c r="G75" s="17">
        <f t="shared" si="1"/>
        <v>0.72894499999999995</v>
      </c>
    </row>
    <row r="76" spans="1:7" x14ac:dyDescent="0.25">
      <c r="A76" s="7"/>
      <c r="B76" s="1"/>
      <c r="C76" s="12"/>
      <c r="D76" s="1"/>
      <c r="E76" s="13">
        <v>23</v>
      </c>
      <c r="F76" s="12">
        <v>0.22700000000000001</v>
      </c>
      <c r="G76" s="17">
        <f t="shared" si="1"/>
        <v>0.560917</v>
      </c>
    </row>
    <row r="77" spans="1:7" x14ac:dyDescent="0.25">
      <c r="A77" s="7"/>
      <c r="B77" s="1"/>
      <c r="C77" s="12"/>
      <c r="D77" s="1"/>
      <c r="E77" s="13"/>
      <c r="F77" s="12"/>
      <c r="G77" s="17"/>
    </row>
    <row r="78" spans="1:7" x14ac:dyDescent="0.25">
      <c r="A78" s="7">
        <v>26</v>
      </c>
      <c r="B78" s="1" t="s">
        <v>175</v>
      </c>
      <c r="C78" s="12">
        <v>2118</v>
      </c>
      <c r="D78" s="1" t="s">
        <v>14</v>
      </c>
      <c r="E78" s="13" t="s">
        <v>354</v>
      </c>
      <c r="F78" s="12">
        <v>0.10100000000000001</v>
      </c>
      <c r="G78" s="17">
        <f t="shared" si="1"/>
        <v>0.24957100000000002</v>
      </c>
    </row>
    <row r="79" spans="1:7" x14ac:dyDescent="0.25">
      <c r="A79" s="7"/>
      <c r="B79" s="1"/>
      <c r="C79" s="12"/>
      <c r="D79" s="1"/>
      <c r="E79" s="13" t="s">
        <v>355</v>
      </c>
      <c r="F79" s="12">
        <v>0.154</v>
      </c>
      <c r="G79" s="17">
        <f t="shared" si="1"/>
        <v>0.38053399999999998</v>
      </c>
    </row>
    <row r="80" spans="1:7" x14ac:dyDescent="0.25">
      <c r="A80" s="7"/>
      <c r="B80" s="1"/>
      <c r="C80" s="12"/>
      <c r="D80" s="1"/>
      <c r="E80" s="13" t="s">
        <v>356</v>
      </c>
      <c r="F80" s="12">
        <v>0.17</v>
      </c>
      <c r="G80" s="17">
        <f t="shared" si="1"/>
        <v>0.42007000000000005</v>
      </c>
    </row>
    <row r="81" spans="1:7" x14ac:dyDescent="0.25">
      <c r="A81" s="7"/>
      <c r="B81" s="1"/>
      <c r="C81" s="12"/>
      <c r="D81" s="1"/>
      <c r="E81" s="13" t="s">
        <v>357</v>
      </c>
      <c r="F81" s="12">
        <v>0.13800000000000001</v>
      </c>
      <c r="G81" s="17">
        <f t="shared" si="1"/>
        <v>0.34099800000000002</v>
      </c>
    </row>
    <row r="82" spans="1:7" x14ac:dyDescent="0.25">
      <c r="A82" s="7"/>
      <c r="B82" s="1"/>
      <c r="C82" s="12"/>
      <c r="D82" s="1"/>
      <c r="E82" s="13" t="s">
        <v>358</v>
      </c>
      <c r="F82" s="12">
        <v>1.6E-2</v>
      </c>
      <c r="G82" s="17">
        <f t="shared" si="1"/>
        <v>3.9536000000000002E-2</v>
      </c>
    </row>
    <row r="83" spans="1:7" x14ac:dyDescent="0.25">
      <c r="A83" s="7"/>
      <c r="B83" s="1"/>
      <c r="C83" s="12"/>
      <c r="D83" s="1"/>
      <c r="E83" s="13" t="s">
        <v>359</v>
      </c>
      <c r="F83" s="12">
        <v>0.74199999999999999</v>
      </c>
      <c r="G83" s="17">
        <f t="shared" si="1"/>
        <v>1.8334820000000001</v>
      </c>
    </row>
    <row r="84" spans="1:7" x14ac:dyDescent="0.25">
      <c r="A84" s="7"/>
      <c r="B84" s="1"/>
      <c r="C84" s="12"/>
      <c r="D84" s="1"/>
      <c r="E84" s="13" t="s">
        <v>360</v>
      </c>
      <c r="F84" s="12">
        <v>0.32</v>
      </c>
      <c r="G84" s="17">
        <f t="shared" si="1"/>
        <v>0.79072000000000009</v>
      </c>
    </row>
    <row r="85" spans="1:7" x14ac:dyDescent="0.25">
      <c r="A85" s="7"/>
      <c r="B85" s="1"/>
      <c r="C85" s="12"/>
      <c r="D85" s="1"/>
      <c r="E85" s="13"/>
      <c r="F85" s="12"/>
      <c r="G85" s="17"/>
    </row>
    <row r="86" spans="1:7" x14ac:dyDescent="0.25">
      <c r="A86" s="7">
        <v>27</v>
      </c>
      <c r="B86" s="1" t="s">
        <v>361</v>
      </c>
      <c r="C86" s="12">
        <v>2593</v>
      </c>
      <c r="D86" s="1" t="s">
        <v>14</v>
      </c>
      <c r="E86" s="13" t="s">
        <v>362</v>
      </c>
      <c r="F86" s="12">
        <v>0.10100000000000001</v>
      </c>
      <c r="G86" s="17">
        <f t="shared" si="1"/>
        <v>0.24957100000000002</v>
      </c>
    </row>
    <row r="87" spans="1:7" x14ac:dyDescent="0.25">
      <c r="A87" s="7">
        <v>28</v>
      </c>
      <c r="B87" s="1" t="s">
        <v>20</v>
      </c>
      <c r="C87" s="12">
        <v>3593</v>
      </c>
      <c r="D87" s="1" t="s">
        <v>14</v>
      </c>
      <c r="E87" s="13" t="s">
        <v>363</v>
      </c>
      <c r="F87" s="12">
        <v>0.372</v>
      </c>
      <c r="G87" s="17">
        <f t="shared" si="1"/>
        <v>0.91921200000000003</v>
      </c>
    </row>
    <row r="88" spans="1:7" x14ac:dyDescent="0.25">
      <c r="A88" s="7">
        <v>29</v>
      </c>
      <c r="B88" s="1" t="s">
        <v>20</v>
      </c>
      <c r="C88" s="12">
        <v>3592</v>
      </c>
      <c r="D88" s="1" t="s">
        <v>14</v>
      </c>
      <c r="E88" s="13" t="s">
        <v>364</v>
      </c>
      <c r="F88" s="12">
        <v>0.52600000000000002</v>
      </c>
      <c r="G88" s="17">
        <f t="shared" si="1"/>
        <v>1.2997460000000001</v>
      </c>
    </row>
    <row r="89" spans="1:7" x14ac:dyDescent="0.25">
      <c r="A89" s="7"/>
      <c r="B89" s="1"/>
      <c r="C89" s="12"/>
      <c r="D89" s="1"/>
      <c r="E89" s="13"/>
      <c r="F89" s="12"/>
      <c r="G89" s="17"/>
    </row>
    <row r="90" spans="1:7" x14ac:dyDescent="0.25">
      <c r="A90" s="7">
        <v>30</v>
      </c>
      <c r="B90" s="1" t="s">
        <v>365</v>
      </c>
      <c r="C90" s="12">
        <v>3622</v>
      </c>
      <c r="D90" s="1" t="s">
        <v>14</v>
      </c>
      <c r="E90" s="13" t="s">
        <v>366</v>
      </c>
      <c r="F90" s="12">
        <v>0.67600000000000005</v>
      </c>
      <c r="G90" s="17">
        <f t="shared" si="1"/>
        <v>1.6703960000000002</v>
      </c>
    </row>
    <row r="91" spans="1:7" x14ac:dyDescent="0.25">
      <c r="A91" s="7">
        <v>31</v>
      </c>
      <c r="B91" s="1" t="s">
        <v>44</v>
      </c>
      <c r="C91" s="12">
        <v>3725</v>
      </c>
      <c r="D91" s="1" t="s">
        <v>14</v>
      </c>
      <c r="E91" s="13" t="s">
        <v>367</v>
      </c>
      <c r="F91" s="12">
        <v>0.10100000000000001</v>
      </c>
      <c r="G91" s="17">
        <f t="shared" si="1"/>
        <v>0.24957100000000002</v>
      </c>
    </row>
    <row r="92" spans="1:7" x14ac:dyDescent="0.25">
      <c r="A92" s="7">
        <v>32</v>
      </c>
      <c r="B92" s="1" t="s">
        <v>44</v>
      </c>
      <c r="C92" s="12">
        <v>3724</v>
      </c>
      <c r="D92" s="1" t="s">
        <v>14</v>
      </c>
      <c r="E92" s="13" t="s">
        <v>368</v>
      </c>
      <c r="F92" s="12">
        <v>0.20200000000000001</v>
      </c>
      <c r="G92" s="17">
        <f t="shared" si="1"/>
        <v>0.49914200000000003</v>
      </c>
    </row>
    <row r="93" spans="1:7" x14ac:dyDescent="0.25">
      <c r="A93" s="7"/>
      <c r="B93" s="1"/>
      <c r="C93" s="12"/>
      <c r="D93" s="1"/>
      <c r="E93" s="13"/>
      <c r="F93" s="12"/>
      <c r="G93" s="17"/>
    </row>
    <row r="94" spans="1:7" x14ac:dyDescent="0.25">
      <c r="A94" s="7">
        <v>33</v>
      </c>
      <c r="B94" s="1" t="s">
        <v>369</v>
      </c>
      <c r="C94" s="12">
        <v>1365</v>
      </c>
      <c r="D94" s="1" t="s">
        <v>7</v>
      </c>
      <c r="E94" s="13">
        <v>1</v>
      </c>
      <c r="F94" s="12">
        <v>1.0109999999999999</v>
      </c>
      <c r="G94" s="17">
        <f t="shared" si="1"/>
        <v>2.4981809999999998</v>
      </c>
    </row>
    <row r="95" spans="1:7" x14ac:dyDescent="0.25">
      <c r="A95" s="7"/>
      <c r="B95" s="1"/>
      <c r="C95" s="12"/>
      <c r="D95" s="1"/>
      <c r="E95" s="13" t="s">
        <v>370</v>
      </c>
      <c r="F95" s="12">
        <v>4.0000000000000001E-3</v>
      </c>
      <c r="G95" s="17">
        <f t="shared" si="1"/>
        <v>9.8840000000000004E-3</v>
      </c>
    </row>
    <row r="96" spans="1:7" x14ac:dyDescent="0.25">
      <c r="A96" s="7"/>
      <c r="B96" s="1"/>
      <c r="C96" s="12"/>
      <c r="D96" s="1"/>
      <c r="E96" s="13" t="s">
        <v>371</v>
      </c>
      <c r="F96" s="12">
        <v>0.17399999999999999</v>
      </c>
      <c r="G96" s="17">
        <f t="shared" si="1"/>
        <v>0.429954</v>
      </c>
    </row>
    <row r="97" spans="1:7" x14ac:dyDescent="0.25">
      <c r="A97" s="7"/>
      <c r="B97" s="1"/>
      <c r="C97" s="12"/>
      <c r="D97" s="1"/>
      <c r="E97" s="13" t="s">
        <v>372</v>
      </c>
      <c r="F97" s="12">
        <v>0.76900000000000002</v>
      </c>
      <c r="G97" s="17">
        <f t="shared" si="1"/>
        <v>1.9001990000000002</v>
      </c>
    </row>
    <row r="98" spans="1:7" x14ac:dyDescent="0.25">
      <c r="A98" s="7"/>
      <c r="B98" s="1"/>
      <c r="C98" s="12"/>
      <c r="D98" s="1"/>
      <c r="E98" s="13"/>
      <c r="F98" s="12"/>
      <c r="G98" s="17"/>
    </row>
    <row r="99" spans="1:7" x14ac:dyDescent="0.25">
      <c r="A99" s="7">
        <v>34</v>
      </c>
      <c r="B99" s="1" t="s">
        <v>240</v>
      </c>
      <c r="C99" s="12">
        <v>1603</v>
      </c>
      <c r="D99" s="1" t="s">
        <v>7</v>
      </c>
      <c r="E99" s="13" t="s">
        <v>373</v>
      </c>
      <c r="F99" s="12">
        <v>0.16600000000000001</v>
      </c>
      <c r="G99" s="17">
        <f t="shared" si="1"/>
        <v>0.41018600000000005</v>
      </c>
    </row>
    <row r="100" spans="1:7" x14ac:dyDescent="0.25">
      <c r="A100" s="7"/>
      <c r="B100" s="1"/>
      <c r="C100" s="12"/>
      <c r="D100" s="1"/>
      <c r="E100" s="13" t="s">
        <v>374</v>
      </c>
      <c r="F100" s="12">
        <v>0.214</v>
      </c>
      <c r="G100" s="17">
        <f t="shared" si="1"/>
        <v>0.52879399999999999</v>
      </c>
    </row>
    <row r="101" spans="1:7" x14ac:dyDescent="0.25">
      <c r="A101" s="7"/>
      <c r="B101" s="1"/>
      <c r="C101" s="12"/>
      <c r="D101" s="1"/>
      <c r="E101" s="13"/>
      <c r="F101" s="12"/>
      <c r="G101" s="17"/>
    </row>
    <row r="102" spans="1:7" x14ac:dyDescent="0.25">
      <c r="A102" s="7">
        <v>35</v>
      </c>
      <c r="B102" s="1" t="s">
        <v>375</v>
      </c>
      <c r="C102" s="12">
        <v>1810</v>
      </c>
      <c r="D102" s="1" t="s">
        <v>7</v>
      </c>
      <c r="E102" s="13" t="s">
        <v>376</v>
      </c>
      <c r="F102" s="12">
        <v>0.34399999999999997</v>
      </c>
      <c r="G102" s="17">
        <f t="shared" si="1"/>
        <v>0.850024</v>
      </c>
    </row>
    <row r="103" spans="1:7" x14ac:dyDescent="0.25">
      <c r="A103" s="7"/>
      <c r="B103" s="1"/>
      <c r="C103" s="12"/>
      <c r="D103" s="1"/>
      <c r="E103" s="13" t="s">
        <v>377</v>
      </c>
      <c r="F103" s="12">
        <v>0.247</v>
      </c>
      <c r="G103" s="17">
        <f t="shared" si="1"/>
        <v>0.61033700000000002</v>
      </c>
    </row>
    <row r="104" spans="1:7" x14ac:dyDescent="0.25">
      <c r="A104" s="7"/>
      <c r="B104" s="1"/>
      <c r="C104" s="12"/>
      <c r="D104" s="1"/>
      <c r="E104" s="13"/>
      <c r="F104" s="12"/>
      <c r="G104" s="17"/>
    </row>
    <row r="105" spans="1:7" x14ac:dyDescent="0.25">
      <c r="A105" s="7">
        <v>36</v>
      </c>
      <c r="B105" s="1" t="s">
        <v>378</v>
      </c>
      <c r="C105" s="12">
        <v>2711</v>
      </c>
      <c r="D105" s="1" t="s">
        <v>7</v>
      </c>
      <c r="E105" s="13" t="s">
        <v>379</v>
      </c>
      <c r="F105" s="12">
        <v>0.16200000000000001</v>
      </c>
      <c r="G105" s="17">
        <f t="shared" si="1"/>
        <v>0.40030200000000005</v>
      </c>
    </row>
    <row r="106" spans="1:7" x14ac:dyDescent="0.25">
      <c r="A106" s="7"/>
      <c r="B106" s="1"/>
      <c r="C106" s="12"/>
      <c r="D106" s="1"/>
      <c r="E106" s="13" t="s">
        <v>380</v>
      </c>
      <c r="F106" s="12">
        <v>3.2000000000000001E-2</v>
      </c>
      <c r="G106" s="17">
        <f t="shared" si="1"/>
        <v>7.9072000000000003E-2</v>
      </c>
    </row>
    <row r="107" spans="1:7" x14ac:dyDescent="0.25">
      <c r="A107" s="7"/>
      <c r="B107" s="1"/>
      <c r="C107" s="12"/>
      <c r="D107" s="1"/>
      <c r="E107" s="13" t="s">
        <v>381</v>
      </c>
      <c r="F107" s="12">
        <v>8.5000000000000006E-2</v>
      </c>
      <c r="G107" s="17">
        <f t="shared" si="1"/>
        <v>0.21003500000000003</v>
      </c>
    </row>
    <row r="108" spans="1:7" x14ac:dyDescent="0.25">
      <c r="A108" s="7"/>
      <c r="B108" s="1"/>
      <c r="C108" s="12"/>
      <c r="D108" s="1"/>
      <c r="E108" s="13" t="s">
        <v>382</v>
      </c>
      <c r="F108" s="12">
        <v>9.2999999999999999E-2</v>
      </c>
      <c r="G108" s="17">
        <f t="shared" si="1"/>
        <v>0.22980300000000001</v>
      </c>
    </row>
    <row r="109" spans="1:7" x14ac:dyDescent="0.25">
      <c r="A109" s="7"/>
      <c r="B109" s="1"/>
      <c r="C109" s="12"/>
      <c r="D109" s="1"/>
      <c r="E109" s="13"/>
      <c r="F109" s="12"/>
      <c r="G109" s="17"/>
    </row>
    <row r="110" spans="1:7" x14ac:dyDescent="0.25">
      <c r="A110" s="7">
        <v>37</v>
      </c>
      <c r="B110" s="1" t="s">
        <v>383</v>
      </c>
      <c r="C110" s="12">
        <v>2954</v>
      </c>
      <c r="D110" s="1" t="s">
        <v>14</v>
      </c>
      <c r="E110" s="13" t="s">
        <v>384</v>
      </c>
      <c r="F110" s="12">
        <v>0.91100000000000003</v>
      </c>
      <c r="G110" s="17">
        <f t="shared" si="1"/>
        <v>2.2510810000000001</v>
      </c>
    </row>
    <row r="111" spans="1:7" x14ac:dyDescent="0.25">
      <c r="A111" s="7"/>
      <c r="B111" s="1"/>
      <c r="C111" s="12"/>
      <c r="D111" s="1"/>
      <c r="E111" s="13"/>
      <c r="F111" s="12"/>
      <c r="G111" s="17"/>
    </row>
    <row r="112" spans="1:7" x14ac:dyDescent="0.25">
      <c r="A112" s="7"/>
      <c r="B112" s="1"/>
      <c r="C112" s="12"/>
      <c r="D112" s="1"/>
      <c r="E112" s="44" t="s">
        <v>196</v>
      </c>
      <c r="F112" s="22">
        <f>SUM(F4:F111)</f>
        <v>36.683</v>
      </c>
      <c r="G112" s="23">
        <f>SUM(G4:G110)</f>
        <v>90.643693000000013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E667F-29D3-43D3-94AA-D3A58CFF2738}">
  <dimension ref="A1:I115"/>
  <sheetViews>
    <sheetView topLeftCell="A10" zoomScaleNormal="100" workbookViewId="0">
      <selection activeCell="G41" sqref="G41"/>
    </sheetView>
  </sheetViews>
  <sheetFormatPr defaultRowHeight="15" x14ac:dyDescent="0.25"/>
  <cols>
    <col min="2" max="2" width="15.42578125" customWidth="1"/>
    <col min="3" max="3" width="9.85546875" customWidth="1"/>
    <col min="4" max="4" width="16.42578125" customWidth="1"/>
    <col min="5" max="5" width="19.140625" bestFit="1" customWidth="1"/>
    <col min="6" max="6" width="17.140625" bestFit="1" customWidth="1"/>
    <col min="7" max="7" width="14" bestFit="1" customWidth="1"/>
    <col min="9" max="9" width="11.5703125" customWidth="1"/>
  </cols>
  <sheetData>
    <row r="1" spans="1:9" ht="19.5" x14ac:dyDescent="0.3">
      <c r="A1" s="95" t="s">
        <v>386</v>
      </c>
      <c r="B1" s="95"/>
      <c r="C1" s="95"/>
      <c r="D1" s="95"/>
      <c r="E1" s="95"/>
      <c r="F1" s="95"/>
      <c r="G1" s="95"/>
    </row>
    <row r="2" spans="1:9" x14ac:dyDescent="0.25">
      <c r="A2" s="3"/>
      <c r="B2" s="8"/>
      <c r="C2" s="10"/>
      <c r="D2" s="8"/>
      <c r="E2" s="42"/>
      <c r="F2" s="10"/>
      <c r="G2" s="10"/>
    </row>
    <row r="3" spans="1:9" ht="30" customHeight="1" x14ac:dyDescent="0.25">
      <c r="A3" s="6" t="s">
        <v>0</v>
      </c>
      <c r="B3" s="9" t="s">
        <v>2</v>
      </c>
      <c r="C3" s="16" t="s">
        <v>1</v>
      </c>
      <c r="D3" s="4" t="s">
        <v>6</v>
      </c>
      <c r="E3" s="43" t="s">
        <v>11</v>
      </c>
      <c r="F3" s="15" t="s">
        <v>13</v>
      </c>
      <c r="G3" s="11" t="s">
        <v>3</v>
      </c>
      <c r="H3" s="7" t="s">
        <v>479</v>
      </c>
      <c r="I3" s="7" t="s">
        <v>480</v>
      </c>
    </row>
    <row r="4" spans="1:9" x14ac:dyDescent="0.25">
      <c r="A4" s="7">
        <v>1</v>
      </c>
      <c r="B4" s="1" t="s">
        <v>389</v>
      </c>
      <c r="C4" s="12">
        <v>158</v>
      </c>
      <c r="D4" s="5" t="s">
        <v>14</v>
      </c>
      <c r="E4" s="12">
        <v>32</v>
      </c>
      <c r="F4" s="12">
        <v>0.186</v>
      </c>
      <c r="G4" s="17">
        <f>F4*2.471</f>
        <v>0.45960600000000001</v>
      </c>
      <c r="H4" s="7" t="s">
        <v>478</v>
      </c>
      <c r="I4" s="60">
        <v>45197</v>
      </c>
    </row>
    <row r="5" spans="1:9" x14ac:dyDescent="0.25">
      <c r="A5" s="7"/>
      <c r="B5" s="1"/>
      <c r="C5" s="12"/>
      <c r="D5" s="5"/>
      <c r="E5" s="12"/>
      <c r="F5" s="12"/>
      <c r="G5" s="17"/>
      <c r="H5" s="7"/>
      <c r="I5" s="7"/>
    </row>
    <row r="6" spans="1:9" x14ac:dyDescent="0.25">
      <c r="A6" s="7">
        <v>2</v>
      </c>
      <c r="B6" s="1" t="s">
        <v>390</v>
      </c>
      <c r="C6" s="12">
        <v>5657</v>
      </c>
      <c r="D6" s="1" t="s">
        <v>7</v>
      </c>
      <c r="E6" s="12">
        <v>369</v>
      </c>
      <c r="F6" s="12">
        <v>7.6999999999999999E-2</v>
      </c>
      <c r="G6" s="17">
        <f t="shared" ref="G6:G36" si="0">F6*2.471</f>
        <v>0.19026699999999999</v>
      </c>
      <c r="H6" s="96" t="s">
        <v>478</v>
      </c>
      <c r="I6" s="97">
        <v>45197</v>
      </c>
    </row>
    <row r="7" spans="1:9" x14ac:dyDescent="0.25">
      <c r="A7" s="7"/>
      <c r="B7" s="1"/>
      <c r="C7" s="12"/>
      <c r="D7" s="1"/>
      <c r="E7" s="13" t="s">
        <v>391</v>
      </c>
      <c r="F7" s="12">
        <v>2.4E-2</v>
      </c>
      <c r="G7" s="17">
        <f t="shared" si="0"/>
        <v>5.9304000000000003E-2</v>
      </c>
      <c r="H7" s="96"/>
      <c r="I7" s="97"/>
    </row>
    <row r="8" spans="1:9" x14ac:dyDescent="0.25">
      <c r="A8" s="7"/>
      <c r="B8" s="1"/>
      <c r="C8" s="12"/>
      <c r="D8" s="1"/>
      <c r="E8" s="13"/>
      <c r="F8" s="12"/>
      <c r="G8" s="17"/>
      <c r="H8" s="7"/>
      <c r="I8" s="7"/>
    </row>
    <row r="9" spans="1:9" x14ac:dyDescent="0.25">
      <c r="A9" s="7">
        <v>3</v>
      </c>
      <c r="B9" s="1" t="s">
        <v>392</v>
      </c>
      <c r="C9" s="58">
        <v>308</v>
      </c>
      <c r="D9" s="1" t="s">
        <v>7</v>
      </c>
      <c r="E9" s="13" t="s">
        <v>393</v>
      </c>
      <c r="F9" s="12">
        <v>3.2000000000000001E-2</v>
      </c>
      <c r="G9" s="17">
        <f t="shared" si="0"/>
        <v>7.9072000000000003E-2</v>
      </c>
      <c r="H9" s="7" t="s">
        <v>478</v>
      </c>
      <c r="I9" s="60">
        <v>45265</v>
      </c>
    </row>
    <row r="10" spans="1:9" x14ac:dyDescent="0.25">
      <c r="A10" s="7"/>
      <c r="B10" s="1"/>
      <c r="C10" s="12"/>
      <c r="D10" s="1"/>
      <c r="E10" s="13" t="s">
        <v>394</v>
      </c>
      <c r="F10" s="12">
        <v>8.1000000000000003E-2</v>
      </c>
      <c r="G10" s="17">
        <f t="shared" si="0"/>
        <v>0.20015100000000002</v>
      </c>
      <c r="H10" s="7"/>
      <c r="I10" s="7"/>
    </row>
    <row r="11" spans="1:9" x14ac:dyDescent="0.25">
      <c r="A11" s="7"/>
      <c r="B11" s="1"/>
      <c r="C11" s="12"/>
      <c r="D11" s="1"/>
      <c r="E11" s="13"/>
      <c r="F11" s="12"/>
      <c r="G11" s="17"/>
      <c r="H11" s="7"/>
      <c r="I11" s="7"/>
    </row>
    <row r="12" spans="1:9" x14ac:dyDescent="0.25">
      <c r="A12" s="7">
        <v>4</v>
      </c>
      <c r="B12" s="1" t="s">
        <v>395</v>
      </c>
      <c r="C12" s="12">
        <v>2613</v>
      </c>
      <c r="D12" s="1" t="s">
        <v>7</v>
      </c>
      <c r="E12" s="13" t="s">
        <v>396</v>
      </c>
      <c r="F12" s="12">
        <v>2.4E-2</v>
      </c>
      <c r="G12" s="17">
        <f t="shared" si="0"/>
        <v>5.9304000000000003E-2</v>
      </c>
      <c r="H12" s="7" t="s">
        <v>478</v>
      </c>
      <c r="I12" s="60">
        <v>45197</v>
      </c>
    </row>
    <row r="13" spans="1:9" x14ac:dyDescent="0.25">
      <c r="A13" s="7"/>
      <c r="B13" s="1"/>
      <c r="C13" s="12"/>
      <c r="D13" s="1"/>
      <c r="E13" s="13"/>
      <c r="F13" s="12"/>
      <c r="G13" s="17"/>
      <c r="H13" s="7"/>
      <c r="I13" s="7"/>
    </row>
    <row r="14" spans="1:9" x14ac:dyDescent="0.25">
      <c r="A14" s="7">
        <v>5</v>
      </c>
      <c r="B14" s="1" t="s">
        <v>395</v>
      </c>
      <c r="C14" s="12">
        <v>2612</v>
      </c>
      <c r="D14" s="1" t="s">
        <v>7</v>
      </c>
      <c r="E14" s="13" t="s">
        <v>397</v>
      </c>
      <c r="F14" s="25">
        <v>0.02</v>
      </c>
      <c r="G14" s="17">
        <f t="shared" si="0"/>
        <v>4.9420000000000006E-2</v>
      </c>
      <c r="H14" s="96" t="s">
        <v>478</v>
      </c>
      <c r="I14" s="97">
        <v>45197</v>
      </c>
    </row>
    <row r="15" spans="1:9" x14ac:dyDescent="0.25">
      <c r="A15" s="7"/>
      <c r="B15" s="1"/>
      <c r="C15" s="12"/>
      <c r="D15" s="1"/>
      <c r="E15" s="13" t="s">
        <v>398</v>
      </c>
      <c r="F15" s="25">
        <v>0.02</v>
      </c>
      <c r="G15" s="17">
        <f t="shared" si="0"/>
        <v>4.9420000000000006E-2</v>
      </c>
      <c r="H15" s="96"/>
      <c r="I15" s="97"/>
    </row>
    <row r="16" spans="1:9" x14ac:dyDescent="0.25">
      <c r="A16" s="7"/>
      <c r="B16" s="1"/>
      <c r="C16" s="12"/>
      <c r="D16" s="1"/>
      <c r="E16" s="13"/>
      <c r="F16" s="12"/>
      <c r="G16" s="17"/>
      <c r="H16" s="7"/>
      <c r="I16" s="7"/>
    </row>
    <row r="17" spans="1:9" x14ac:dyDescent="0.25">
      <c r="A17" s="7">
        <v>6</v>
      </c>
      <c r="B17" s="1" t="s">
        <v>399</v>
      </c>
      <c r="C17" s="12">
        <v>2563</v>
      </c>
      <c r="D17" s="1" t="s">
        <v>14</v>
      </c>
      <c r="E17" s="13" t="s">
        <v>400</v>
      </c>
      <c r="F17" s="12">
        <v>0.749</v>
      </c>
      <c r="G17" s="17">
        <f t="shared" si="0"/>
        <v>1.850779</v>
      </c>
      <c r="H17" s="98" t="s">
        <v>478</v>
      </c>
      <c r="I17" s="100">
        <v>45197</v>
      </c>
    </row>
    <row r="18" spans="1:9" x14ac:dyDescent="0.25">
      <c r="A18" s="7"/>
      <c r="B18" s="1"/>
      <c r="C18" s="12"/>
      <c r="D18" s="1"/>
      <c r="E18" s="13" t="s">
        <v>401</v>
      </c>
      <c r="F18" s="12">
        <v>0.121</v>
      </c>
      <c r="G18" s="17">
        <f t="shared" si="0"/>
        <v>0.29899100000000001</v>
      </c>
      <c r="H18" s="99"/>
      <c r="I18" s="101"/>
    </row>
    <row r="19" spans="1:9" x14ac:dyDescent="0.25">
      <c r="A19" s="7"/>
      <c r="B19" s="1"/>
      <c r="C19" s="12"/>
      <c r="D19" s="1"/>
      <c r="E19" s="13"/>
      <c r="F19" s="12"/>
      <c r="G19" s="17"/>
      <c r="H19" s="7"/>
      <c r="I19" s="7"/>
    </row>
    <row r="20" spans="1:9" x14ac:dyDescent="0.25">
      <c r="A20" s="7">
        <v>7</v>
      </c>
      <c r="B20" s="1" t="s">
        <v>402</v>
      </c>
      <c r="C20" s="58">
        <v>22</v>
      </c>
      <c r="D20" s="1" t="s">
        <v>7</v>
      </c>
      <c r="E20" s="13" t="s">
        <v>403</v>
      </c>
      <c r="F20" s="12">
        <v>5.2999999999999999E-2</v>
      </c>
      <c r="G20" s="17">
        <f t="shared" si="0"/>
        <v>0.130963</v>
      </c>
      <c r="H20" s="7" t="s">
        <v>478</v>
      </c>
      <c r="I20" s="60">
        <v>45265</v>
      </c>
    </row>
    <row r="21" spans="1:9" x14ac:dyDescent="0.25">
      <c r="A21" s="7"/>
      <c r="B21" s="1"/>
      <c r="C21" s="12"/>
      <c r="D21" s="1"/>
      <c r="E21" s="13" t="s">
        <v>404</v>
      </c>
      <c r="F21" s="12">
        <v>4.4999999999999998E-2</v>
      </c>
      <c r="G21" s="17">
        <f t="shared" si="0"/>
        <v>0.111195</v>
      </c>
      <c r="H21" s="7"/>
      <c r="I21" s="7"/>
    </row>
    <row r="22" spans="1:9" x14ac:dyDescent="0.25">
      <c r="A22" s="7"/>
      <c r="B22" s="1"/>
      <c r="C22" s="12"/>
      <c r="D22" s="1"/>
      <c r="E22" s="13"/>
      <c r="F22" s="12"/>
      <c r="G22" s="17"/>
      <c r="H22" s="7"/>
      <c r="I22" s="7"/>
    </row>
    <row r="23" spans="1:9" x14ac:dyDescent="0.25">
      <c r="A23" s="7">
        <v>8</v>
      </c>
      <c r="B23" s="1" t="s">
        <v>405</v>
      </c>
      <c r="C23" s="12">
        <v>3045</v>
      </c>
      <c r="D23" s="1" t="s">
        <v>7</v>
      </c>
      <c r="E23" s="13" t="s">
        <v>406</v>
      </c>
      <c r="F23" s="12">
        <v>2.4E-2</v>
      </c>
      <c r="G23" s="17">
        <f t="shared" si="0"/>
        <v>5.9304000000000003E-2</v>
      </c>
      <c r="H23" s="96" t="s">
        <v>478</v>
      </c>
      <c r="I23" s="97">
        <v>45197</v>
      </c>
    </row>
    <row r="24" spans="1:9" x14ac:dyDescent="0.25">
      <c r="A24" s="7"/>
      <c r="B24" s="1"/>
      <c r="C24" s="12"/>
      <c r="D24" s="1"/>
      <c r="E24" s="13" t="s">
        <v>407</v>
      </c>
      <c r="F24" s="25">
        <v>0.02</v>
      </c>
      <c r="G24" s="17">
        <f t="shared" si="0"/>
        <v>4.9420000000000006E-2</v>
      </c>
      <c r="H24" s="96"/>
      <c r="I24" s="97"/>
    </row>
    <row r="25" spans="1:9" x14ac:dyDescent="0.25">
      <c r="A25" s="7"/>
      <c r="B25" s="1"/>
      <c r="C25" s="12"/>
      <c r="D25" s="1"/>
      <c r="E25" s="13"/>
      <c r="F25" s="12"/>
      <c r="G25" s="17"/>
      <c r="H25" s="7"/>
      <c r="I25" s="7"/>
    </row>
    <row r="26" spans="1:9" x14ac:dyDescent="0.25">
      <c r="A26" s="7">
        <v>9</v>
      </c>
      <c r="B26" s="1" t="s">
        <v>274</v>
      </c>
      <c r="C26" s="12">
        <v>2575</v>
      </c>
      <c r="D26" s="1" t="s">
        <v>7</v>
      </c>
      <c r="E26" s="12">
        <v>102</v>
      </c>
      <c r="F26" s="12">
        <v>2.4E-2</v>
      </c>
      <c r="G26" s="17">
        <f t="shared" si="0"/>
        <v>5.9304000000000003E-2</v>
      </c>
      <c r="H26" s="96" t="s">
        <v>478</v>
      </c>
      <c r="I26" s="97">
        <v>45197</v>
      </c>
    </row>
    <row r="27" spans="1:9" x14ac:dyDescent="0.25">
      <c r="A27" s="7"/>
      <c r="B27" s="1"/>
      <c r="C27" s="12"/>
      <c r="D27" s="1"/>
      <c r="E27" s="13" t="s">
        <v>408</v>
      </c>
      <c r="F27" s="12">
        <v>0.02</v>
      </c>
      <c r="G27" s="17">
        <f t="shared" si="0"/>
        <v>4.9420000000000006E-2</v>
      </c>
      <c r="H27" s="96"/>
      <c r="I27" s="97"/>
    </row>
    <row r="28" spans="1:9" x14ac:dyDescent="0.25">
      <c r="A28" s="7"/>
      <c r="B28" s="1"/>
      <c r="C28" s="12"/>
      <c r="D28" s="1"/>
      <c r="E28" s="13"/>
      <c r="F28" s="12"/>
      <c r="G28" s="17"/>
      <c r="H28" s="7"/>
      <c r="I28" s="7"/>
    </row>
    <row r="29" spans="1:9" x14ac:dyDescent="0.25">
      <c r="A29" s="7">
        <v>10</v>
      </c>
      <c r="B29" s="1" t="s">
        <v>409</v>
      </c>
      <c r="C29" s="12">
        <v>2553</v>
      </c>
      <c r="D29" s="1" t="s">
        <v>7</v>
      </c>
      <c r="E29" s="13" t="s">
        <v>410</v>
      </c>
      <c r="F29" s="12">
        <v>0.125</v>
      </c>
      <c r="G29" s="17">
        <f t="shared" si="0"/>
        <v>0.30887500000000001</v>
      </c>
      <c r="H29" s="96" t="s">
        <v>478</v>
      </c>
      <c r="I29" s="97">
        <v>45197</v>
      </c>
    </row>
    <row r="30" spans="1:9" x14ac:dyDescent="0.25">
      <c r="A30" s="7"/>
      <c r="B30" s="1"/>
      <c r="C30" s="12"/>
      <c r="D30" s="1"/>
      <c r="E30" s="13" t="s">
        <v>411</v>
      </c>
      <c r="F30" s="12">
        <v>0.105</v>
      </c>
      <c r="G30" s="17">
        <f t="shared" si="0"/>
        <v>0.25945499999999999</v>
      </c>
      <c r="H30" s="96"/>
      <c r="I30" s="97"/>
    </row>
    <row r="31" spans="1:9" x14ac:dyDescent="0.25">
      <c r="A31" s="7"/>
      <c r="B31" s="1"/>
      <c r="C31" s="12"/>
      <c r="D31" s="1"/>
      <c r="E31" s="13" t="s">
        <v>412</v>
      </c>
      <c r="F31" s="12">
        <v>0.24299999999999999</v>
      </c>
      <c r="G31" s="17">
        <f t="shared" si="0"/>
        <v>0.60045300000000001</v>
      </c>
      <c r="H31" s="96"/>
      <c r="I31" s="97"/>
    </row>
    <row r="32" spans="1:9" x14ac:dyDescent="0.25">
      <c r="A32" s="7"/>
      <c r="B32" s="1"/>
      <c r="C32" s="12"/>
      <c r="D32" s="1"/>
      <c r="E32" s="13"/>
      <c r="F32" s="12"/>
      <c r="G32" s="17"/>
      <c r="H32" s="7"/>
      <c r="I32" s="7"/>
    </row>
    <row r="33" spans="1:9" x14ac:dyDescent="0.25">
      <c r="A33" s="7">
        <v>11</v>
      </c>
      <c r="B33" s="1" t="s">
        <v>413</v>
      </c>
      <c r="C33" s="12">
        <v>1061</v>
      </c>
      <c r="D33" s="1" t="s">
        <v>7</v>
      </c>
      <c r="E33" s="13" t="s">
        <v>414</v>
      </c>
      <c r="F33" s="12">
        <v>8.1000000000000003E-2</v>
      </c>
      <c r="G33" s="17">
        <f t="shared" si="0"/>
        <v>0.20015100000000002</v>
      </c>
      <c r="H33" s="7" t="s">
        <v>478</v>
      </c>
      <c r="I33" s="60">
        <v>45197</v>
      </c>
    </row>
    <row r="34" spans="1:9" x14ac:dyDescent="0.25">
      <c r="A34" s="7"/>
      <c r="B34" s="1"/>
      <c r="C34" s="12"/>
      <c r="D34" s="1"/>
      <c r="E34" s="13"/>
      <c r="F34" s="12"/>
      <c r="G34" s="17"/>
      <c r="H34" s="7"/>
      <c r="I34" s="7"/>
    </row>
    <row r="35" spans="1:9" x14ac:dyDescent="0.25">
      <c r="A35" s="7">
        <v>12</v>
      </c>
      <c r="B35" s="1" t="s">
        <v>415</v>
      </c>
      <c r="C35" s="58">
        <v>2578</v>
      </c>
      <c r="D35" s="1" t="s">
        <v>7</v>
      </c>
      <c r="E35" s="12">
        <v>90</v>
      </c>
      <c r="F35" s="12">
        <v>0.17799999999999999</v>
      </c>
      <c r="G35" s="17">
        <f t="shared" si="0"/>
        <v>0.43983800000000001</v>
      </c>
      <c r="H35" s="7" t="s">
        <v>478</v>
      </c>
      <c r="I35" s="60">
        <v>45265</v>
      </c>
    </row>
    <row r="36" spans="1:9" x14ac:dyDescent="0.25">
      <c r="A36" s="7"/>
      <c r="B36" s="1"/>
      <c r="C36" s="12"/>
      <c r="D36" s="1"/>
      <c r="E36" s="12">
        <v>117</v>
      </c>
      <c r="F36" s="12">
        <v>2.8000000000000001E-2</v>
      </c>
      <c r="G36" s="17">
        <f t="shared" si="0"/>
        <v>6.9188E-2</v>
      </c>
      <c r="H36" s="7"/>
      <c r="I36" s="7"/>
    </row>
    <row r="37" spans="1:9" x14ac:dyDescent="0.25">
      <c r="A37" s="7"/>
      <c r="B37" s="1"/>
      <c r="C37" s="12"/>
      <c r="D37" s="1"/>
      <c r="E37" s="13"/>
      <c r="F37" s="12"/>
      <c r="G37" s="17"/>
      <c r="H37" s="7"/>
      <c r="I37" s="7"/>
    </row>
    <row r="38" spans="1:9" x14ac:dyDescent="0.25">
      <c r="A38" s="7"/>
      <c r="B38" s="1"/>
      <c r="C38" s="12"/>
      <c r="D38" s="1"/>
      <c r="E38" s="44" t="s">
        <v>196</v>
      </c>
      <c r="F38" s="22">
        <f>SUM(F4:F36)</f>
        <v>2.2799999999999998</v>
      </c>
      <c r="G38" s="23">
        <f>SUM(G4:G36)</f>
        <v>5.6338799999999996</v>
      </c>
      <c r="H38" s="7"/>
      <c r="I38" s="7"/>
    </row>
    <row r="39" spans="1:9" x14ac:dyDescent="0.25">
      <c r="A39" s="2"/>
      <c r="C39" s="14"/>
      <c r="E39" s="34"/>
      <c r="F39" s="14"/>
      <c r="G39" s="32"/>
    </row>
    <row r="40" spans="1:9" x14ac:dyDescent="0.25">
      <c r="A40" s="2"/>
      <c r="C40" s="14"/>
      <c r="E40" s="34"/>
      <c r="F40" s="14"/>
      <c r="G40" s="32"/>
    </row>
    <row r="41" spans="1:9" x14ac:dyDescent="0.25">
      <c r="A41" s="2"/>
      <c r="C41" s="14"/>
      <c r="E41" s="34"/>
      <c r="F41" s="14"/>
      <c r="G41" s="32"/>
    </row>
    <row r="42" spans="1:9" x14ac:dyDescent="0.25">
      <c r="A42" s="2"/>
      <c r="C42" s="14"/>
      <c r="E42" s="34"/>
      <c r="F42" s="14"/>
      <c r="G42" s="32"/>
    </row>
    <row r="43" spans="1:9" x14ac:dyDescent="0.25">
      <c r="A43" s="2"/>
      <c r="C43" s="14"/>
      <c r="E43" s="34"/>
      <c r="F43" s="14"/>
      <c r="G43" s="32"/>
    </row>
    <row r="44" spans="1:9" x14ac:dyDescent="0.25">
      <c r="A44" s="2"/>
      <c r="C44" s="14"/>
      <c r="E44" s="34"/>
      <c r="F44" s="14"/>
      <c r="G44" s="32"/>
    </row>
    <row r="45" spans="1:9" x14ac:dyDescent="0.25">
      <c r="A45" s="2"/>
      <c r="C45" s="14"/>
      <c r="E45" s="34"/>
      <c r="F45" s="14"/>
      <c r="G45" s="32"/>
    </row>
    <row r="46" spans="1:9" x14ac:dyDescent="0.25">
      <c r="A46" s="2"/>
      <c r="C46" s="14"/>
      <c r="E46" s="34"/>
      <c r="F46" s="14"/>
      <c r="G46" s="32"/>
    </row>
    <row r="47" spans="1:9" x14ac:dyDescent="0.25">
      <c r="A47" s="2"/>
      <c r="C47" s="14"/>
      <c r="E47" s="34"/>
      <c r="F47" s="14"/>
      <c r="G47" s="32"/>
    </row>
    <row r="48" spans="1:9" x14ac:dyDescent="0.25">
      <c r="A48" s="2"/>
      <c r="C48" s="14"/>
      <c r="E48" s="34"/>
      <c r="F48" s="14"/>
      <c r="G48" s="32"/>
    </row>
    <row r="49" spans="1:7" x14ac:dyDescent="0.25">
      <c r="A49" s="2"/>
      <c r="C49" s="14"/>
      <c r="E49" s="34"/>
      <c r="F49" s="14"/>
      <c r="G49" s="32"/>
    </row>
    <row r="50" spans="1:7" x14ac:dyDescent="0.25">
      <c r="A50" s="2"/>
      <c r="C50" s="14"/>
      <c r="E50" s="34"/>
      <c r="F50" s="14"/>
      <c r="G50" s="32"/>
    </row>
    <row r="51" spans="1:7" x14ac:dyDescent="0.25">
      <c r="A51" s="2"/>
      <c r="C51" s="14"/>
      <c r="E51" s="34"/>
      <c r="F51" s="14"/>
      <c r="G51" s="32"/>
    </row>
    <row r="52" spans="1:7" x14ac:dyDescent="0.25">
      <c r="A52" s="2"/>
      <c r="C52" s="14"/>
      <c r="E52" s="34"/>
      <c r="F52" s="14"/>
      <c r="G52" s="32"/>
    </row>
    <row r="53" spans="1:7" x14ac:dyDescent="0.25">
      <c r="A53" s="2"/>
      <c r="C53" s="14"/>
      <c r="E53" s="34"/>
      <c r="F53" s="14"/>
      <c r="G53" s="32"/>
    </row>
    <row r="54" spans="1:7" x14ac:dyDescent="0.25">
      <c r="A54" s="2"/>
      <c r="C54" s="14"/>
      <c r="E54" s="34"/>
      <c r="F54" s="14"/>
      <c r="G54" s="32"/>
    </row>
    <row r="55" spans="1:7" x14ac:dyDescent="0.25">
      <c r="A55" s="2"/>
      <c r="C55" s="14"/>
      <c r="E55" s="34"/>
      <c r="F55" s="14"/>
      <c r="G55" s="32"/>
    </row>
    <row r="56" spans="1:7" x14ac:dyDescent="0.25">
      <c r="A56" s="2"/>
      <c r="C56" s="14"/>
      <c r="E56" s="34"/>
      <c r="F56" s="14"/>
      <c r="G56" s="32"/>
    </row>
    <row r="57" spans="1:7" x14ac:dyDescent="0.25">
      <c r="A57" s="2"/>
      <c r="C57" s="14"/>
      <c r="E57" s="34"/>
      <c r="F57" s="14"/>
      <c r="G57" s="32"/>
    </row>
    <row r="58" spans="1:7" x14ac:dyDescent="0.25">
      <c r="A58" s="2"/>
      <c r="C58" s="14"/>
      <c r="E58" s="34"/>
      <c r="F58" s="14"/>
      <c r="G58" s="32"/>
    </row>
    <row r="59" spans="1:7" x14ac:dyDescent="0.25">
      <c r="A59" s="2"/>
      <c r="C59" s="14"/>
      <c r="E59" s="34"/>
      <c r="F59" s="14"/>
      <c r="G59" s="32"/>
    </row>
    <row r="60" spans="1:7" x14ac:dyDescent="0.25">
      <c r="A60" s="2"/>
      <c r="C60" s="14"/>
      <c r="E60" s="34"/>
      <c r="F60" s="14"/>
      <c r="G60" s="32"/>
    </row>
    <row r="61" spans="1:7" x14ac:dyDescent="0.25">
      <c r="A61" s="2"/>
      <c r="C61" s="14"/>
      <c r="E61" s="34"/>
      <c r="F61" s="14"/>
      <c r="G61" s="32"/>
    </row>
    <row r="62" spans="1:7" x14ac:dyDescent="0.25">
      <c r="A62" s="2"/>
      <c r="C62" s="14"/>
      <c r="E62" s="34"/>
      <c r="F62" s="14"/>
      <c r="G62" s="32"/>
    </row>
    <row r="63" spans="1:7" x14ac:dyDescent="0.25">
      <c r="A63" s="2"/>
      <c r="C63" s="14"/>
      <c r="E63" s="34"/>
      <c r="F63" s="14"/>
      <c r="G63" s="32"/>
    </row>
    <row r="64" spans="1:7" x14ac:dyDescent="0.25">
      <c r="A64" s="2"/>
      <c r="C64" s="14"/>
      <c r="E64" s="34"/>
      <c r="F64" s="14"/>
      <c r="G64" s="32"/>
    </row>
    <row r="65" spans="1:7" x14ac:dyDescent="0.25">
      <c r="A65" s="2"/>
      <c r="C65" s="14"/>
      <c r="E65" s="34"/>
      <c r="F65" s="14"/>
      <c r="G65" s="32"/>
    </row>
    <row r="66" spans="1:7" x14ac:dyDescent="0.25">
      <c r="A66" s="2"/>
      <c r="C66" s="14"/>
      <c r="E66" s="34"/>
      <c r="F66" s="14"/>
      <c r="G66" s="32"/>
    </row>
    <row r="67" spans="1:7" x14ac:dyDescent="0.25">
      <c r="A67" s="2"/>
      <c r="C67" s="14"/>
      <c r="E67" s="34"/>
      <c r="F67" s="14"/>
      <c r="G67" s="32"/>
    </row>
    <row r="68" spans="1:7" x14ac:dyDescent="0.25">
      <c r="A68" s="2"/>
      <c r="C68" s="14"/>
      <c r="E68" s="34"/>
      <c r="F68" s="14"/>
      <c r="G68" s="32"/>
    </row>
    <row r="69" spans="1:7" x14ac:dyDescent="0.25">
      <c r="A69" s="2"/>
      <c r="C69" s="14"/>
      <c r="E69" s="34"/>
      <c r="F69" s="14"/>
      <c r="G69" s="32"/>
    </row>
    <row r="70" spans="1:7" x14ac:dyDescent="0.25">
      <c r="A70" s="2"/>
      <c r="C70" s="14"/>
      <c r="E70" s="34"/>
      <c r="F70" s="14"/>
      <c r="G70" s="32"/>
    </row>
    <row r="71" spans="1:7" x14ac:dyDescent="0.25">
      <c r="A71" s="2"/>
      <c r="C71" s="14"/>
      <c r="E71" s="34"/>
      <c r="F71" s="14"/>
      <c r="G71" s="32"/>
    </row>
    <row r="72" spans="1:7" x14ac:dyDescent="0.25">
      <c r="A72" s="2"/>
      <c r="C72" s="14"/>
      <c r="E72" s="34"/>
      <c r="F72" s="41"/>
      <c r="G72" s="32"/>
    </row>
    <row r="73" spans="1:7" x14ac:dyDescent="0.25">
      <c r="A73" s="2"/>
      <c r="C73" s="14"/>
      <c r="E73" s="34"/>
      <c r="F73" s="14"/>
      <c r="G73" s="32"/>
    </row>
    <row r="74" spans="1:7" x14ac:dyDescent="0.25">
      <c r="A74" s="2"/>
      <c r="C74" s="14"/>
      <c r="E74" s="34"/>
      <c r="F74" s="14"/>
      <c r="G74" s="32"/>
    </row>
    <row r="75" spans="1:7" x14ac:dyDescent="0.25">
      <c r="A75" s="2"/>
      <c r="C75" s="14"/>
      <c r="E75" s="34"/>
      <c r="F75" s="14"/>
      <c r="G75" s="32"/>
    </row>
    <row r="76" spans="1:7" x14ac:dyDescent="0.25">
      <c r="A76" s="2"/>
      <c r="C76" s="14"/>
      <c r="E76" s="34"/>
      <c r="F76" s="14"/>
      <c r="G76" s="32"/>
    </row>
    <row r="77" spans="1:7" x14ac:dyDescent="0.25">
      <c r="A77" s="2"/>
      <c r="C77" s="14"/>
      <c r="E77" s="34"/>
      <c r="F77" s="14"/>
      <c r="G77" s="32"/>
    </row>
    <row r="78" spans="1:7" x14ac:dyDescent="0.25">
      <c r="A78" s="2"/>
      <c r="C78" s="14"/>
      <c r="E78" s="34"/>
      <c r="F78" s="14"/>
      <c r="G78" s="32"/>
    </row>
    <row r="79" spans="1:7" x14ac:dyDescent="0.25">
      <c r="A79" s="2"/>
      <c r="C79" s="14"/>
      <c r="E79" s="34"/>
      <c r="F79" s="14"/>
      <c r="G79" s="32"/>
    </row>
    <row r="80" spans="1:7" x14ac:dyDescent="0.25">
      <c r="A80" s="2"/>
      <c r="C80" s="14"/>
      <c r="E80" s="34"/>
      <c r="F80" s="14"/>
      <c r="G80" s="32"/>
    </row>
    <row r="81" spans="1:7" x14ac:dyDescent="0.25">
      <c r="A81" s="2"/>
      <c r="C81" s="14"/>
      <c r="E81" s="34"/>
      <c r="F81" s="14"/>
      <c r="G81" s="32"/>
    </row>
    <row r="82" spans="1:7" x14ac:dyDescent="0.25">
      <c r="A82" s="2"/>
      <c r="C82" s="14"/>
      <c r="E82" s="34"/>
      <c r="F82" s="14"/>
      <c r="G82" s="32"/>
    </row>
    <row r="83" spans="1:7" x14ac:dyDescent="0.25">
      <c r="A83" s="2"/>
      <c r="C83" s="14"/>
      <c r="E83" s="34"/>
      <c r="F83" s="14"/>
      <c r="G83" s="32"/>
    </row>
    <row r="84" spans="1:7" x14ac:dyDescent="0.25">
      <c r="A84" s="2"/>
      <c r="C84" s="14"/>
      <c r="E84" s="34"/>
      <c r="F84" s="14"/>
      <c r="G84" s="32"/>
    </row>
    <row r="85" spans="1:7" x14ac:dyDescent="0.25">
      <c r="A85" s="2"/>
      <c r="C85" s="14"/>
      <c r="E85" s="34"/>
      <c r="F85" s="14"/>
      <c r="G85" s="32"/>
    </row>
    <row r="86" spans="1:7" x14ac:dyDescent="0.25">
      <c r="A86" s="2"/>
      <c r="C86" s="14"/>
      <c r="E86" s="34"/>
      <c r="F86" s="14"/>
      <c r="G86" s="32"/>
    </row>
    <row r="87" spans="1:7" x14ac:dyDescent="0.25">
      <c r="A87" s="2"/>
      <c r="C87" s="14"/>
      <c r="E87" s="34"/>
      <c r="F87" s="14"/>
      <c r="G87" s="32"/>
    </row>
    <row r="88" spans="1:7" x14ac:dyDescent="0.25">
      <c r="A88" s="2"/>
      <c r="C88" s="14"/>
      <c r="E88" s="34"/>
      <c r="F88" s="14"/>
      <c r="G88" s="32"/>
    </row>
    <row r="89" spans="1:7" x14ac:dyDescent="0.25">
      <c r="A89" s="49"/>
      <c r="B89" s="50"/>
      <c r="C89" s="51"/>
      <c r="D89" s="50"/>
      <c r="E89" s="52"/>
      <c r="F89" s="51"/>
      <c r="G89" s="53"/>
    </row>
    <row r="90" spans="1:7" x14ac:dyDescent="0.25">
      <c r="A90" s="7"/>
      <c r="B90" s="1"/>
      <c r="C90" s="12"/>
      <c r="D90" s="1"/>
      <c r="E90" s="13"/>
      <c r="F90" s="12"/>
      <c r="G90" s="17"/>
    </row>
    <row r="91" spans="1:7" x14ac:dyDescent="0.25">
      <c r="A91" s="7"/>
      <c r="B91" s="1"/>
      <c r="C91" s="12"/>
      <c r="D91" s="1"/>
      <c r="E91" s="13"/>
      <c r="F91" s="12"/>
      <c r="G91" s="17"/>
    </row>
    <row r="92" spans="1:7" x14ac:dyDescent="0.25">
      <c r="A92" s="7"/>
      <c r="B92" s="1"/>
      <c r="C92" s="12"/>
      <c r="D92" s="1"/>
      <c r="E92" s="13"/>
      <c r="F92" s="12"/>
      <c r="G92" s="17"/>
    </row>
    <row r="93" spans="1:7" x14ac:dyDescent="0.25">
      <c r="A93" s="7"/>
      <c r="B93" s="1"/>
      <c r="C93" s="12"/>
      <c r="D93" s="1"/>
      <c r="E93" s="13"/>
      <c r="F93" s="12"/>
      <c r="G93" s="17"/>
    </row>
    <row r="94" spans="1:7" x14ac:dyDescent="0.25">
      <c r="A94" s="7"/>
      <c r="B94" s="1"/>
      <c r="C94" s="12"/>
      <c r="D94" s="1"/>
      <c r="E94" s="13"/>
      <c r="F94" s="12"/>
      <c r="G94" s="17"/>
    </row>
    <row r="95" spans="1:7" x14ac:dyDescent="0.25">
      <c r="A95" s="7"/>
      <c r="B95" s="1"/>
      <c r="C95" s="12"/>
      <c r="D95" s="1"/>
      <c r="E95" s="13"/>
      <c r="F95" s="12"/>
      <c r="G95" s="17"/>
    </row>
    <row r="96" spans="1:7" x14ac:dyDescent="0.25">
      <c r="A96" s="7"/>
      <c r="B96" s="1"/>
      <c r="C96" s="12"/>
      <c r="D96" s="1"/>
      <c r="E96" s="13"/>
      <c r="F96" s="12"/>
      <c r="G96" s="17"/>
    </row>
    <row r="97" spans="1:7" x14ac:dyDescent="0.25">
      <c r="A97" s="7"/>
      <c r="B97" s="1"/>
      <c r="C97" s="12"/>
      <c r="D97" s="1"/>
      <c r="E97" s="13"/>
      <c r="F97" s="12"/>
      <c r="G97" s="17"/>
    </row>
    <row r="98" spans="1:7" x14ac:dyDescent="0.25">
      <c r="A98" s="7"/>
      <c r="B98" s="1"/>
      <c r="C98" s="12"/>
      <c r="D98" s="1"/>
      <c r="E98" s="13"/>
      <c r="F98" s="12"/>
      <c r="G98" s="17"/>
    </row>
    <row r="99" spans="1:7" x14ac:dyDescent="0.25">
      <c r="A99" s="7"/>
      <c r="B99" s="1"/>
      <c r="C99" s="12"/>
      <c r="D99" s="1"/>
      <c r="E99" s="13"/>
      <c r="F99" s="12"/>
      <c r="G99" s="17"/>
    </row>
    <row r="100" spans="1:7" x14ac:dyDescent="0.25">
      <c r="A100" s="7"/>
      <c r="B100" s="1"/>
      <c r="C100" s="12"/>
      <c r="D100" s="1"/>
      <c r="E100" s="13"/>
      <c r="F100" s="12"/>
      <c r="G100" s="17"/>
    </row>
    <row r="101" spans="1:7" x14ac:dyDescent="0.25">
      <c r="A101" s="7"/>
      <c r="B101" s="1"/>
      <c r="C101" s="12"/>
      <c r="D101" s="1"/>
      <c r="E101" s="13"/>
      <c r="F101" s="12"/>
      <c r="G101" s="17"/>
    </row>
    <row r="102" spans="1:7" x14ac:dyDescent="0.25">
      <c r="A102" s="7"/>
      <c r="B102" s="1"/>
      <c r="C102" s="12"/>
      <c r="D102" s="1"/>
      <c r="E102" s="13"/>
      <c r="F102" s="12"/>
      <c r="G102" s="17"/>
    </row>
    <row r="103" spans="1:7" x14ac:dyDescent="0.25">
      <c r="A103" s="7"/>
      <c r="B103" s="1"/>
      <c r="C103" s="12"/>
      <c r="D103" s="1"/>
      <c r="E103" s="13"/>
      <c r="F103" s="12"/>
      <c r="G103" s="17"/>
    </row>
    <row r="104" spans="1:7" x14ac:dyDescent="0.25">
      <c r="A104" s="7"/>
      <c r="B104" s="1"/>
      <c r="C104" s="12"/>
      <c r="D104" s="1"/>
      <c r="E104" s="13"/>
      <c r="F104" s="12"/>
      <c r="G104" s="17"/>
    </row>
    <row r="105" spans="1:7" x14ac:dyDescent="0.25">
      <c r="A105" s="7"/>
      <c r="B105" s="1"/>
      <c r="C105" s="12"/>
      <c r="D105" s="1"/>
      <c r="E105" s="13"/>
      <c r="F105" s="12"/>
      <c r="G105" s="17"/>
    </row>
    <row r="106" spans="1:7" x14ac:dyDescent="0.25">
      <c r="A106" s="7"/>
      <c r="B106" s="1"/>
      <c r="C106" s="12"/>
      <c r="D106" s="1"/>
      <c r="E106" s="13"/>
      <c r="F106" s="12"/>
      <c r="G106" s="17"/>
    </row>
    <row r="107" spans="1:7" x14ac:dyDescent="0.25">
      <c r="A107" s="7"/>
      <c r="B107" s="1"/>
      <c r="C107" s="12"/>
      <c r="D107" s="1"/>
      <c r="E107" s="13"/>
      <c r="F107" s="12"/>
      <c r="G107" s="17"/>
    </row>
    <row r="108" spans="1:7" x14ac:dyDescent="0.25">
      <c r="A108" s="7"/>
      <c r="B108" s="1"/>
      <c r="C108" s="12"/>
      <c r="D108" s="1"/>
      <c r="E108" s="13"/>
      <c r="F108" s="12"/>
      <c r="G108" s="17"/>
    </row>
    <row r="109" spans="1:7" x14ac:dyDescent="0.25">
      <c r="A109" s="7"/>
      <c r="B109" s="1"/>
      <c r="C109" s="12"/>
      <c r="D109" s="1"/>
      <c r="E109" s="13"/>
      <c r="F109" s="12"/>
      <c r="G109" s="17"/>
    </row>
    <row r="110" spans="1:7" x14ac:dyDescent="0.25">
      <c r="A110" s="7"/>
      <c r="B110" s="1"/>
      <c r="C110" s="12"/>
      <c r="D110" s="1"/>
      <c r="E110" s="13"/>
      <c r="F110" s="12"/>
      <c r="G110" s="17"/>
    </row>
    <row r="111" spans="1:7" x14ac:dyDescent="0.25">
      <c r="A111" s="7"/>
      <c r="B111" s="1"/>
      <c r="C111" s="12"/>
      <c r="D111" s="1"/>
      <c r="E111" s="13"/>
      <c r="F111" s="12"/>
      <c r="G111" s="17"/>
    </row>
    <row r="112" spans="1:7" x14ac:dyDescent="0.25">
      <c r="A112" s="7"/>
      <c r="B112" s="1"/>
      <c r="C112" s="12"/>
      <c r="D112" s="1"/>
      <c r="E112" s="13"/>
      <c r="F112" s="12"/>
      <c r="G112" s="17"/>
    </row>
    <row r="113" spans="1:7" x14ac:dyDescent="0.25">
      <c r="A113" s="7"/>
      <c r="B113" s="1"/>
      <c r="C113" s="12"/>
      <c r="D113" s="1"/>
      <c r="E113" s="13"/>
      <c r="F113" s="12"/>
      <c r="G113" s="17"/>
    </row>
    <row r="114" spans="1:7" x14ac:dyDescent="0.25">
      <c r="A114" s="7"/>
      <c r="B114" s="1"/>
      <c r="C114" s="12"/>
      <c r="D114" s="1"/>
      <c r="E114" s="13"/>
      <c r="F114" s="12"/>
      <c r="G114" s="17"/>
    </row>
    <row r="115" spans="1:7" x14ac:dyDescent="0.25">
      <c r="A115" s="7"/>
      <c r="B115" s="1"/>
      <c r="C115" s="12"/>
      <c r="D115" s="1"/>
      <c r="E115" s="44" t="s">
        <v>196</v>
      </c>
      <c r="F115" s="22">
        <f>SUM(F4:F114)</f>
        <v>4.5599999999999996</v>
      </c>
      <c r="G115" s="23">
        <f>SUM(G4:G113)</f>
        <v>11.267759999999999</v>
      </c>
    </row>
  </sheetData>
  <mergeCells count="13">
    <mergeCell ref="A1:G1"/>
    <mergeCell ref="H6:H7"/>
    <mergeCell ref="I6:I7"/>
    <mergeCell ref="H29:H31"/>
    <mergeCell ref="I29:I31"/>
    <mergeCell ref="H26:H27"/>
    <mergeCell ref="I26:I27"/>
    <mergeCell ref="H23:H24"/>
    <mergeCell ref="I23:I24"/>
    <mergeCell ref="H14:H15"/>
    <mergeCell ref="I14:I15"/>
    <mergeCell ref="H17:H18"/>
    <mergeCell ref="I17:I18"/>
  </mergeCells>
  <pageMargins left="0.7" right="0.7" top="0.75" bottom="0.75" header="0.3" footer="0.3"/>
  <pageSetup paperSize="9" scale="71" orientation="portrait" r:id="rId1"/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F1AF5-078E-4949-9ECF-1D40154F3306}">
  <dimension ref="A1:I181"/>
  <sheetViews>
    <sheetView topLeftCell="A37" zoomScaleNormal="100" workbookViewId="0">
      <selection activeCell="G65" sqref="G65"/>
    </sheetView>
  </sheetViews>
  <sheetFormatPr defaultRowHeight="15" x14ac:dyDescent="0.25"/>
  <cols>
    <col min="2" max="3" width="11.28515625" customWidth="1"/>
    <col min="4" max="4" width="16.140625" customWidth="1"/>
    <col min="5" max="5" width="18.140625" bestFit="1" customWidth="1"/>
    <col min="6" max="6" width="12.5703125" customWidth="1"/>
    <col min="7" max="7" width="13.140625" customWidth="1"/>
    <col min="8" max="8" width="14.7109375" customWidth="1"/>
    <col min="9" max="9" width="10.42578125" bestFit="1" customWidth="1"/>
  </cols>
  <sheetData>
    <row r="1" spans="1:9" ht="19.5" x14ac:dyDescent="0.3">
      <c r="A1" s="95" t="s">
        <v>385</v>
      </c>
      <c r="B1" s="95"/>
      <c r="C1" s="95"/>
      <c r="D1" s="95"/>
      <c r="E1" s="95"/>
      <c r="F1" s="95"/>
      <c r="G1" s="95"/>
    </row>
    <row r="2" spans="1:9" x14ac:dyDescent="0.25">
      <c r="A2" s="3"/>
      <c r="B2" s="8"/>
      <c r="C2" s="10"/>
      <c r="D2" s="8"/>
      <c r="E2" s="42"/>
      <c r="F2" s="10"/>
      <c r="G2" s="10"/>
    </row>
    <row r="3" spans="1:9" ht="31.5" x14ac:dyDescent="0.25">
      <c r="A3" s="6" t="s">
        <v>0</v>
      </c>
      <c r="B3" s="9" t="s">
        <v>2</v>
      </c>
      <c r="C3" s="16" t="s">
        <v>1</v>
      </c>
      <c r="D3" s="4" t="s">
        <v>6</v>
      </c>
      <c r="E3" s="43" t="s">
        <v>11</v>
      </c>
      <c r="F3" s="11" t="s">
        <v>13</v>
      </c>
      <c r="G3" s="11" t="s">
        <v>3</v>
      </c>
      <c r="H3" t="s">
        <v>476</v>
      </c>
      <c r="I3" t="s">
        <v>477</v>
      </c>
    </row>
    <row r="4" spans="1:9" x14ac:dyDescent="0.25">
      <c r="A4" s="7">
        <v>1</v>
      </c>
      <c r="B4" s="1" t="s">
        <v>416</v>
      </c>
      <c r="C4" s="12">
        <v>2273</v>
      </c>
      <c r="D4" s="5" t="s">
        <v>14</v>
      </c>
      <c r="E4" s="13" t="s">
        <v>417</v>
      </c>
      <c r="F4" s="12">
        <v>0.20200000000000001</v>
      </c>
      <c r="G4" s="17">
        <f>F4*2.471</f>
        <v>0.49914200000000003</v>
      </c>
      <c r="H4" s="96" t="s">
        <v>478</v>
      </c>
      <c r="I4" s="97">
        <v>45197</v>
      </c>
    </row>
    <row r="5" spans="1:9" x14ac:dyDescent="0.25">
      <c r="A5" s="7"/>
      <c r="B5" s="1"/>
      <c r="C5" s="12"/>
      <c r="D5" s="1"/>
      <c r="E5" s="13" t="s">
        <v>418</v>
      </c>
      <c r="F5" s="12">
        <v>0.14199999999999999</v>
      </c>
      <c r="G5" s="17">
        <f t="shared" ref="G5:G64" si="0">F5*2.471</f>
        <v>0.35088199999999997</v>
      </c>
      <c r="H5" s="96"/>
      <c r="I5" s="96"/>
    </row>
    <row r="6" spans="1:9" x14ac:dyDescent="0.25">
      <c r="A6" s="7"/>
      <c r="B6" s="1"/>
      <c r="C6" s="12"/>
      <c r="D6" s="1"/>
      <c r="E6" s="13" t="s">
        <v>419</v>
      </c>
      <c r="F6" s="12">
        <v>0.442</v>
      </c>
      <c r="G6" s="17">
        <f t="shared" si="0"/>
        <v>1.092182</v>
      </c>
      <c r="H6" s="96"/>
      <c r="I6" s="96"/>
    </row>
    <row r="7" spans="1:9" x14ac:dyDescent="0.25">
      <c r="A7" s="7"/>
      <c r="B7" s="1"/>
      <c r="C7" s="12"/>
      <c r="D7" s="1"/>
      <c r="E7" s="13"/>
      <c r="F7" s="12"/>
      <c r="G7" s="17"/>
      <c r="H7" s="62"/>
      <c r="I7" s="62"/>
    </row>
    <row r="8" spans="1:9" x14ac:dyDescent="0.25">
      <c r="A8" s="7">
        <v>2</v>
      </c>
      <c r="B8" s="1" t="s">
        <v>420</v>
      </c>
      <c r="C8" s="12">
        <v>1750</v>
      </c>
      <c r="D8" s="1" t="s">
        <v>14</v>
      </c>
      <c r="E8" s="13" t="s">
        <v>421</v>
      </c>
      <c r="F8" s="12">
        <v>0.60699999999999998</v>
      </c>
      <c r="G8" s="17">
        <f t="shared" si="0"/>
        <v>1.499897</v>
      </c>
      <c r="H8" s="62" t="s">
        <v>478</v>
      </c>
      <c r="I8" s="61">
        <v>45197</v>
      </c>
    </row>
    <row r="9" spans="1:9" x14ac:dyDescent="0.25">
      <c r="A9" s="7">
        <v>3</v>
      </c>
      <c r="B9" s="1" t="s">
        <v>422</v>
      </c>
      <c r="C9" s="12">
        <v>1538</v>
      </c>
      <c r="D9" s="1" t="s">
        <v>14</v>
      </c>
      <c r="E9" s="13" t="s">
        <v>423</v>
      </c>
      <c r="F9" s="12">
        <v>0.64800000000000002</v>
      </c>
      <c r="G9" s="17">
        <f t="shared" si="0"/>
        <v>1.6012080000000002</v>
      </c>
      <c r="H9" s="62" t="s">
        <v>478</v>
      </c>
      <c r="I9" s="61">
        <v>45198</v>
      </c>
    </row>
    <row r="10" spans="1:9" ht="45" x14ac:dyDescent="0.25">
      <c r="A10" s="7">
        <v>4</v>
      </c>
      <c r="B10" s="1" t="s">
        <v>424</v>
      </c>
      <c r="C10" s="12">
        <v>646</v>
      </c>
      <c r="D10" s="1" t="s">
        <v>7</v>
      </c>
      <c r="E10" s="54" t="s">
        <v>425</v>
      </c>
      <c r="F10" s="12">
        <v>0.67100000000000004</v>
      </c>
      <c r="G10" s="17">
        <f t="shared" si="0"/>
        <v>1.6580410000000001</v>
      </c>
      <c r="H10" s="59" t="s">
        <v>478</v>
      </c>
      <c r="I10" s="61">
        <v>45197</v>
      </c>
    </row>
    <row r="11" spans="1:9" x14ac:dyDescent="0.25">
      <c r="A11" s="7"/>
      <c r="B11" s="1"/>
      <c r="C11" s="12"/>
      <c r="D11" s="1"/>
      <c r="E11" s="54"/>
      <c r="F11" s="12"/>
      <c r="G11" s="17"/>
      <c r="H11" s="62"/>
      <c r="I11" s="62"/>
    </row>
    <row r="12" spans="1:9" x14ac:dyDescent="0.25">
      <c r="A12" s="7">
        <v>5</v>
      </c>
      <c r="B12" s="1" t="s">
        <v>426</v>
      </c>
      <c r="C12" s="12">
        <v>2355</v>
      </c>
      <c r="D12" s="1" t="s">
        <v>14</v>
      </c>
      <c r="E12" s="13" t="s">
        <v>427</v>
      </c>
      <c r="F12" s="12">
        <v>0.36799999999999999</v>
      </c>
      <c r="G12" s="17">
        <f t="shared" si="0"/>
        <v>0.90932800000000003</v>
      </c>
      <c r="H12" s="96" t="s">
        <v>478</v>
      </c>
      <c r="I12" s="97">
        <v>45198</v>
      </c>
    </row>
    <row r="13" spans="1:9" x14ac:dyDescent="0.25">
      <c r="A13" s="7"/>
      <c r="B13" s="1"/>
      <c r="C13" s="12"/>
      <c r="D13" s="1"/>
      <c r="E13" s="13" t="s">
        <v>428</v>
      </c>
      <c r="F13" s="12">
        <v>0.182</v>
      </c>
      <c r="G13" s="17">
        <f t="shared" si="0"/>
        <v>0.44972200000000001</v>
      </c>
      <c r="H13" s="96"/>
      <c r="I13" s="97"/>
    </row>
    <row r="14" spans="1:9" x14ac:dyDescent="0.25">
      <c r="A14" s="7"/>
      <c r="B14" s="1"/>
      <c r="C14" s="12"/>
      <c r="D14" s="1"/>
      <c r="E14" s="13" t="s">
        <v>429</v>
      </c>
      <c r="F14" s="12">
        <v>0.125</v>
      </c>
      <c r="G14" s="17">
        <f t="shared" si="0"/>
        <v>0.30887500000000001</v>
      </c>
      <c r="H14" s="96"/>
      <c r="I14" s="97"/>
    </row>
    <row r="15" spans="1:9" x14ac:dyDescent="0.25">
      <c r="A15" s="7"/>
      <c r="B15" s="1"/>
      <c r="C15" s="12"/>
      <c r="D15" s="1"/>
      <c r="E15" s="13"/>
      <c r="F15" s="12"/>
      <c r="G15" s="17"/>
      <c r="H15" s="62"/>
      <c r="I15" s="62"/>
    </row>
    <row r="16" spans="1:9" x14ac:dyDescent="0.25">
      <c r="A16" s="7">
        <v>6</v>
      </c>
      <c r="B16" s="1" t="s">
        <v>430</v>
      </c>
      <c r="C16" s="58">
        <v>738</v>
      </c>
      <c r="D16" s="1" t="s">
        <v>7</v>
      </c>
      <c r="E16" s="13" t="s">
        <v>431</v>
      </c>
      <c r="F16" s="12">
        <v>0.33600000000000002</v>
      </c>
      <c r="G16" s="17">
        <f t="shared" si="0"/>
        <v>0.83025600000000011</v>
      </c>
      <c r="H16" s="59" t="s">
        <v>478</v>
      </c>
      <c r="I16" s="61">
        <v>45197</v>
      </c>
    </row>
    <row r="17" spans="1:9" x14ac:dyDescent="0.25">
      <c r="A17" s="7"/>
      <c r="B17" s="1"/>
      <c r="C17" s="58"/>
      <c r="D17" s="1"/>
      <c r="E17" s="13"/>
      <c r="F17" s="12"/>
      <c r="G17" s="17"/>
      <c r="H17" s="62"/>
      <c r="I17" s="62"/>
    </row>
    <row r="18" spans="1:9" x14ac:dyDescent="0.25">
      <c r="A18" s="7">
        <v>7</v>
      </c>
      <c r="B18" s="1" t="s">
        <v>432</v>
      </c>
      <c r="C18" s="58">
        <v>1288</v>
      </c>
      <c r="D18" s="1" t="s">
        <v>7</v>
      </c>
      <c r="E18" s="13" t="s">
        <v>433</v>
      </c>
      <c r="F18" s="12">
        <v>4.4999999999999998E-2</v>
      </c>
      <c r="G18" s="17">
        <f t="shared" si="0"/>
        <v>0.111195</v>
      </c>
      <c r="H18" s="102" t="s">
        <v>478</v>
      </c>
      <c r="I18" s="97">
        <v>45197</v>
      </c>
    </row>
    <row r="19" spans="1:9" x14ac:dyDescent="0.25">
      <c r="A19" s="7"/>
      <c r="B19" s="1"/>
      <c r="C19" s="12"/>
      <c r="D19" s="1"/>
      <c r="E19" s="12">
        <v>216</v>
      </c>
      <c r="F19" s="12">
        <v>9.2999999999999999E-2</v>
      </c>
      <c r="G19" s="17">
        <f t="shared" si="0"/>
        <v>0.22980300000000001</v>
      </c>
      <c r="H19" s="102"/>
      <c r="I19" s="97"/>
    </row>
    <row r="20" spans="1:9" x14ac:dyDescent="0.25">
      <c r="A20" s="7"/>
      <c r="B20" s="1"/>
      <c r="C20" s="12"/>
      <c r="D20" s="1"/>
      <c r="E20" s="13" t="s">
        <v>434</v>
      </c>
      <c r="F20" s="12">
        <v>0.113</v>
      </c>
      <c r="G20" s="17">
        <f t="shared" si="0"/>
        <v>0.279223</v>
      </c>
      <c r="H20" s="102"/>
      <c r="I20" s="97"/>
    </row>
    <row r="21" spans="1:9" x14ac:dyDescent="0.25">
      <c r="A21" s="7"/>
      <c r="B21" s="1"/>
      <c r="C21" s="12"/>
      <c r="D21" s="1"/>
      <c r="E21" s="13" t="s">
        <v>435</v>
      </c>
      <c r="F21" s="12">
        <v>0.113</v>
      </c>
      <c r="G21" s="17">
        <f t="shared" si="0"/>
        <v>0.279223</v>
      </c>
      <c r="H21" s="102"/>
      <c r="I21" s="97"/>
    </row>
    <row r="22" spans="1:9" x14ac:dyDescent="0.25">
      <c r="A22" s="7"/>
      <c r="B22" s="1"/>
      <c r="C22" s="12"/>
      <c r="D22" s="1"/>
      <c r="E22" s="13" t="s">
        <v>436</v>
      </c>
      <c r="F22" s="12">
        <v>0.22700000000000001</v>
      </c>
      <c r="G22" s="17">
        <f t="shared" si="0"/>
        <v>0.560917</v>
      </c>
      <c r="H22" s="102"/>
      <c r="I22" s="97"/>
    </row>
    <row r="23" spans="1:9" x14ac:dyDescent="0.25">
      <c r="A23" s="7"/>
      <c r="B23" s="1"/>
      <c r="C23" s="12"/>
      <c r="D23" s="1"/>
      <c r="E23" s="13" t="s">
        <v>437</v>
      </c>
      <c r="F23" s="12">
        <v>0.16200000000000001</v>
      </c>
      <c r="G23" s="17">
        <f t="shared" si="0"/>
        <v>0.40030200000000005</v>
      </c>
      <c r="H23" s="102"/>
      <c r="I23" s="97"/>
    </row>
    <row r="24" spans="1:9" x14ac:dyDescent="0.25">
      <c r="A24" s="7"/>
      <c r="B24" s="1"/>
      <c r="C24" s="12"/>
      <c r="D24" s="1"/>
      <c r="E24" s="13"/>
      <c r="F24" s="25"/>
      <c r="G24" s="17"/>
      <c r="H24" s="62"/>
      <c r="I24" s="62"/>
    </row>
    <row r="25" spans="1:9" x14ac:dyDescent="0.25">
      <c r="A25" s="7">
        <v>8</v>
      </c>
      <c r="B25" s="1" t="s">
        <v>416</v>
      </c>
      <c r="C25" s="12">
        <v>2276</v>
      </c>
      <c r="D25" s="1" t="s">
        <v>14</v>
      </c>
      <c r="E25" s="13" t="s">
        <v>419</v>
      </c>
      <c r="F25" s="12">
        <v>0.11700000000000001</v>
      </c>
      <c r="G25" s="17">
        <f t="shared" si="0"/>
        <v>0.289107</v>
      </c>
      <c r="H25" s="62" t="s">
        <v>478</v>
      </c>
      <c r="I25" s="61">
        <v>45198</v>
      </c>
    </row>
    <row r="26" spans="1:9" x14ac:dyDescent="0.25">
      <c r="A26" s="7">
        <v>9</v>
      </c>
      <c r="B26" s="1" t="s">
        <v>438</v>
      </c>
      <c r="C26" s="12">
        <v>3694</v>
      </c>
      <c r="D26" s="1" t="s">
        <v>14</v>
      </c>
      <c r="E26" s="13" t="s">
        <v>439</v>
      </c>
      <c r="F26" s="12">
        <v>8.8999999999999996E-2</v>
      </c>
      <c r="G26" s="17">
        <f t="shared" si="0"/>
        <v>0.219919</v>
      </c>
      <c r="H26" s="62" t="s">
        <v>478</v>
      </c>
      <c r="I26" s="61">
        <v>45198</v>
      </c>
    </row>
    <row r="27" spans="1:9" x14ac:dyDescent="0.25">
      <c r="A27" s="7">
        <v>10</v>
      </c>
      <c r="B27" s="1" t="s">
        <v>440</v>
      </c>
      <c r="C27" s="12">
        <v>320</v>
      </c>
      <c r="D27" s="1" t="s">
        <v>7</v>
      </c>
      <c r="E27" s="13" t="s">
        <v>441</v>
      </c>
      <c r="F27" s="12">
        <v>6.0999999999999999E-2</v>
      </c>
      <c r="G27" s="17">
        <f t="shared" si="0"/>
        <v>0.150731</v>
      </c>
      <c r="H27" s="98" t="s">
        <v>478</v>
      </c>
      <c r="I27" s="100">
        <v>45198</v>
      </c>
    </row>
    <row r="28" spans="1:9" x14ac:dyDescent="0.25">
      <c r="A28" s="7"/>
      <c r="B28" s="1"/>
      <c r="C28" s="12"/>
      <c r="D28" s="1"/>
      <c r="E28" s="13" t="s">
        <v>442</v>
      </c>
      <c r="F28" s="12">
        <v>0.02</v>
      </c>
      <c r="G28" s="17">
        <f t="shared" si="0"/>
        <v>4.9420000000000006E-2</v>
      </c>
      <c r="H28" s="99"/>
      <c r="I28" s="101"/>
    </row>
    <row r="29" spans="1:9" x14ac:dyDescent="0.25">
      <c r="A29" s="7"/>
      <c r="B29" s="1"/>
      <c r="C29" s="12"/>
      <c r="D29" s="1"/>
      <c r="E29" s="13"/>
      <c r="F29" s="12"/>
      <c r="G29" s="17"/>
      <c r="H29" s="62"/>
      <c r="I29" s="62"/>
    </row>
    <row r="30" spans="1:9" x14ac:dyDescent="0.25">
      <c r="A30" s="7">
        <v>11</v>
      </c>
      <c r="B30" s="1" t="s">
        <v>443</v>
      </c>
      <c r="C30" s="58">
        <v>780</v>
      </c>
      <c r="D30" s="1" t="s">
        <v>7</v>
      </c>
      <c r="E30" s="12">
        <v>107</v>
      </c>
      <c r="F30" s="25">
        <v>0.04</v>
      </c>
      <c r="G30" s="17">
        <f t="shared" si="0"/>
        <v>9.8840000000000011E-2</v>
      </c>
      <c r="H30" s="98" t="s">
        <v>478</v>
      </c>
      <c r="I30" s="100">
        <v>45265</v>
      </c>
    </row>
    <row r="31" spans="1:9" x14ac:dyDescent="0.25">
      <c r="A31" s="7"/>
      <c r="B31" s="1"/>
      <c r="C31" s="12"/>
      <c r="D31" s="1"/>
      <c r="E31" s="13" t="s">
        <v>444</v>
      </c>
      <c r="F31" s="25">
        <v>7.6999999999999999E-2</v>
      </c>
      <c r="G31" s="17">
        <f t="shared" si="0"/>
        <v>0.19026699999999999</v>
      </c>
      <c r="H31" s="103"/>
      <c r="I31" s="103"/>
    </row>
    <row r="32" spans="1:9" x14ac:dyDescent="0.25">
      <c r="A32" s="7"/>
      <c r="B32" s="1"/>
      <c r="C32" s="12"/>
      <c r="D32" s="1"/>
      <c r="E32" s="13" t="s">
        <v>445</v>
      </c>
      <c r="F32" s="25">
        <v>0.04</v>
      </c>
      <c r="G32" s="17">
        <f t="shared" si="0"/>
        <v>9.8840000000000011E-2</v>
      </c>
      <c r="H32" s="99"/>
      <c r="I32" s="99"/>
    </row>
    <row r="33" spans="1:9" x14ac:dyDescent="0.25">
      <c r="A33" s="7"/>
      <c r="B33" s="1"/>
      <c r="C33" s="12"/>
      <c r="D33" s="1"/>
      <c r="E33" s="13"/>
      <c r="F33" s="12"/>
      <c r="G33" s="17"/>
      <c r="H33" s="62"/>
      <c r="I33" s="62"/>
    </row>
    <row r="34" spans="1:9" x14ac:dyDescent="0.25">
      <c r="A34" s="7">
        <v>12</v>
      </c>
      <c r="B34" s="1" t="s">
        <v>426</v>
      </c>
      <c r="C34" s="58">
        <v>2356</v>
      </c>
      <c r="D34" s="1" t="s">
        <v>7</v>
      </c>
      <c r="E34" s="13" t="s">
        <v>446</v>
      </c>
      <c r="F34" s="12">
        <v>0.02</v>
      </c>
      <c r="G34" s="17">
        <f t="shared" si="0"/>
        <v>4.9420000000000006E-2</v>
      </c>
      <c r="H34" s="102" t="s">
        <v>478</v>
      </c>
      <c r="I34" s="97">
        <v>45197</v>
      </c>
    </row>
    <row r="35" spans="1:9" x14ac:dyDescent="0.25">
      <c r="A35" s="7"/>
      <c r="B35" s="1"/>
      <c r="C35" s="12"/>
      <c r="D35" s="1"/>
      <c r="E35" s="13" t="s">
        <v>447</v>
      </c>
      <c r="F35" s="12">
        <v>3.5999999999999997E-2</v>
      </c>
      <c r="G35" s="17">
        <f t="shared" si="0"/>
        <v>8.8955999999999993E-2</v>
      </c>
      <c r="H35" s="102"/>
      <c r="I35" s="97"/>
    </row>
    <row r="36" spans="1:9" x14ac:dyDescent="0.25">
      <c r="A36" s="7"/>
      <c r="B36" s="1"/>
      <c r="C36" s="12"/>
      <c r="D36" s="1"/>
      <c r="E36" s="13" t="s">
        <v>448</v>
      </c>
      <c r="F36" s="12">
        <v>6.0999999999999999E-2</v>
      </c>
      <c r="G36" s="17">
        <f t="shared" si="0"/>
        <v>0.150731</v>
      </c>
      <c r="H36" s="102"/>
      <c r="I36" s="97"/>
    </row>
    <row r="37" spans="1:9" x14ac:dyDescent="0.25">
      <c r="A37" s="7"/>
      <c r="B37" s="1"/>
      <c r="C37" s="12"/>
      <c r="D37" s="1"/>
      <c r="E37" s="13"/>
      <c r="F37" s="12"/>
      <c r="G37" s="17"/>
      <c r="H37" s="62"/>
      <c r="I37" s="62"/>
    </row>
    <row r="38" spans="1:9" x14ac:dyDescent="0.25">
      <c r="A38" s="7">
        <v>13</v>
      </c>
      <c r="B38" s="1" t="s">
        <v>443</v>
      </c>
      <c r="C38" s="58">
        <v>781</v>
      </c>
      <c r="D38" s="1" t="s">
        <v>7</v>
      </c>
      <c r="E38" s="12">
        <v>187</v>
      </c>
      <c r="F38" s="12">
        <v>4.9000000000000002E-2</v>
      </c>
      <c r="G38" s="17">
        <f t="shared" si="0"/>
        <v>0.12107900000000001</v>
      </c>
      <c r="H38" s="62" t="s">
        <v>478</v>
      </c>
      <c r="I38" s="63">
        <v>45197</v>
      </c>
    </row>
    <row r="39" spans="1:9" x14ac:dyDescent="0.25">
      <c r="A39" s="7"/>
      <c r="B39" s="1"/>
      <c r="C39" s="12"/>
      <c r="D39" s="1"/>
      <c r="E39" s="12">
        <v>188</v>
      </c>
      <c r="F39" s="12">
        <v>7.2999999999999995E-2</v>
      </c>
      <c r="G39" s="17">
        <f t="shared" si="0"/>
        <v>0.18038299999999999</v>
      </c>
      <c r="H39" s="62"/>
      <c r="I39" s="62"/>
    </row>
    <row r="40" spans="1:9" x14ac:dyDescent="0.25">
      <c r="A40" s="7"/>
      <c r="B40" s="1"/>
      <c r="C40" s="12"/>
      <c r="D40" s="1"/>
      <c r="E40" s="13"/>
      <c r="F40" s="12"/>
      <c r="G40" s="17"/>
      <c r="H40" s="62"/>
      <c r="I40" s="62"/>
    </row>
    <row r="41" spans="1:9" x14ac:dyDescent="0.25">
      <c r="A41" s="7">
        <v>14</v>
      </c>
      <c r="B41" s="1" t="s">
        <v>449</v>
      </c>
      <c r="C41" s="58">
        <v>1783</v>
      </c>
      <c r="D41" s="1" t="s">
        <v>14</v>
      </c>
      <c r="E41" s="12">
        <v>178</v>
      </c>
      <c r="F41" s="12">
        <v>0.83699999999999997</v>
      </c>
      <c r="G41" s="17">
        <f t="shared" si="0"/>
        <v>2.0682269999999998</v>
      </c>
      <c r="H41" s="62" t="s">
        <v>478</v>
      </c>
      <c r="I41" s="61">
        <v>45198</v>
      </c>
    </row>
    <row r="42" spans="1:9" x14ac:dyDescent="0.25">
      <c r="A42" s="7"/>
      <c r="B42" s="1"/>
      <c r="C42" s="12"/>
      <c r="D42" s="1"/>
      <c r="E42" s="12"/>
      <c r="F42" s="12"/>
      <c r="G42" s="17"/>
      <c r="H42" s="62"/>
      <c r="I42" s="62"/>
    </row>
    <row r="43" spans="1:9" x14ac:dyDescent="0.25">
      <c r="A43" s="7">
        <v>15</v>
      </c>
      <c r="B43" s="1" t="s">
        <v>450</v>
      </c>
      <c r="C43" s="12">
        <v>1270</v>
      </c>
      <c r="D43" s="1" t="s">
        <v>14</v>
      </c>
      <c r="E43" s="13" t="s">
        <v>451</v>
      </c>
      <c r="F43" s="12">
        <v>0.182</v>
      </c>
      <c r="G43" s="17">
        <f t="shared" si="0"/>
        <v>0.44972200000000001</v>
      </c>
      <c r="H43" s="96" t="s">
        <v>478</v>
      </c>
      <c r="I43" s="97">
        <v>45198</v>
      </c>
    </row>
    <row r="44" spans="1:9" x14ac:dyDescent="0.25">
      <c r="A44" s="7"/>
      <c r="B44" s="1"/>
      <c r="C44" s="12"/>
      <c r="D44" s="1"/>
      <c r="E44" s="13" t="s">
        <v>452</v>
      </c>
      <c r="F44" s="12">
        <v>0.27500000000000002</v>
      </c>
      <c r="G44" s="17">
        <f t="shared" si="0"/>
        <v>0.67952500000000005</v>
      </c>
      <c r="H44" s="96"/>
      <c r="I44" s="97"/>
    </row>
    <row r="45" spans="1:9" x14ac:dyDescent="0.25">
      <c r="A45" s="7"/>
      <c r="B45" s="1"/>
      <c r="C45" s="12"/>
      <c r="D45" s="1"/>
      <c r="E45" s="13"/>
      <c r="F45" s="12"/>
      <c r="G45" s="17"/>
      <c r="H45" s="62"/>
      <c r="I45" s="62"/>
    </row>
    <row r="46" spans="1:9" x14ac:dyDescent="0.25">
      <c r="A46" s="7">
        <v>16</v>
      </c>
      <c r="B46" s="1" t="s">
        <v>453</v>
      </c>
      <c r="C46" s="58">
        <v>428</v>
      </c>
      <c r="D46" s="1" t="s">
        <v>14</v>
      </c>
      <c r="E46" s="12">
        <v>43</v>
      </c>
      <c r="F46" s="12">
        <v>0.52200000000000002</v>
      </c>
      <c r="G46" s="17">
        <f t="shared" si="0"/>
        <v>1.2898620000000001</v>
      </c>
      <c r="H46" s="98" t="s">
        <v>478</v>
      </c>
      <c r="I46" s="100">
        <v>45265</v>
      </c>
    </row>
    <row r="47" spans="1:9" x14ac:dyDescent="0.25">
      <c r="A47" s="7"/>
      <c r="B47" s="1"/>
      <c r="C47" s="12"/>
      <c r="D47" s="1"/>
      <c r="E47" s="13" t="s">
        <v>454</v>
      </c>
      <c r="F47" s="12">
        <v>0.15</v>
      </c>
      <c r="G47" s="17">
        <f t="shared" si="0"/>
        <v>0.37064999999999998</v>
      </c>
      <c r="H47" s="99"/>
      <c r="I47" s="99"/>
    </row>
    <row r="48" spans="1:9" x14ac:dyDescent="0.25">
      <c r="A48" s="7"/>
      <c r="B48" s="1"/>
      <c r="C48" s="12"/>
      <c r="D48" s="1"/>
      <c r="E48" s="13"/>
      <c r="F48" s="12"/>
      <c r="G48" s="17"/>
      <c r="H48" s="62"/>
      <c r="I48" s="62"/>
    </row>
    <row r="49" spans="1:9" x14ac:dyDescent="0.25">
      <c r="A49" s="7">
        <v>17</v>
      </c>
      <c r="B49" s="1" t="s">
        <v>455</v>
      </c>
      <c r="C49" s="12">
        <v>530</v>
      </c>
      <c r="D49" s="1" t="s">
        <v>14</v>
      </c>
      <c r="E49" s="13" t="s">
        <v>456</v>
      </c>
      <c r="F49" s="12">
        <v>0.308</v>
      </c>
      <c r="G49" s="17">
        <f t="shared" si="0"/>
        <v>0.76106799999999997</v>
      </c>
      <c r="H49" s="62" t="s">
        <v>478</v>
      </c>
      <c r="I49" s="61">
        <v>45198</v>
      </c>
    </row>
    <row r="50" spans="1:9" x14ac:dyDescent="0.25">
      <c r="A50" s="7">
        <v>18</v>
      </c>
      <c r="B50" s="1" t="s">
        <v>457</v>
      </c>
      <c r="C50" s="12">
        <v>197</v>
      </c>
      <c r="D50" s="1" t="s">
        <v>14</v>
      </c>
      <c r="E50" s="13" t="s">
        <v>458</v>
      </c>
      <c r="F50" s="12">
        <v>0.20200000000000001</v>
      </c>
      <c r="G50" s="17">
        <f t="shared" si="0"/>
        <v>0.49914200000000003</v>
      </c>
      <c r="H50" s="62" t="s">
        <v>478</v>
      </c>
      <c r="I50" s="61">
        <v>45198</v>
      </c>
    </row>
    <row r="51" spans="1:9" x14ac:dyDescent="0.25">
      <c r="A51" s="7">
        <v>19</v>
      </c>
      <c r="B51" s="1" t="s">
        <v>426</v>
      </c>
      <c r="C51" s="12">
        <v>2354</v>
      </c>
      <c r="D51" s="1" t="s">
        <v>14</v>
      </c>
      <c r="E51" s="13" t="s">
        <v>459</v>
      </c>
      <c r="F51" s="12">
        <v>0.23899999999999999</v>
      </c>
      <c r="G51" s="17">
        <f t="shared" si="0"/>
        <v>0.59056900000000001</v>
      </c>
      <c r="H51" s="62" t="s">
        <v>478</v>
      </c>
      <c r="I51" s="61">
        <v>45198</v>
      </c>
    </row>
    <row r="52" spans="1:9" x14ac:dyDescent="0.25">
      <c r="A52" s="7"/>
      <c r="B52" s="1"/>
      <c r="C52" s="12"/>
      <c r="D52" s="1"/>
      <c r="E52" s="13"/>
      <c r="F52" s="12"/>
      <c r="G52" s="17"/>
      <c r="H52" s="62"/>
      <c r="I52" s="62"/>
    </row>
    <row r="53" spans="1:9" x14ac:dyDescent="0.25">
      <c r="A53" s="7">
        <v>20</v>
      </c>
      <c r="B53" s="1" t="s">
        <v>460</v>
      </c>
      <c r="C53" s="12">
        <v>3221</v>
      </c>
      <c r="D53" s="1" t="s">
        <v>14</v>
      </c>
      <c r="E53" s="12">
        <v>29</v>
      </c>
      <c r="F53" s="12">
        <v>0.65300000000000002</v>
      </c>
      <c r="G53" s="17">
        <f t="shared" si="0"/>
        <v>1.6135630000000001</v>
      </c>
      <c r="H53" s="96" t="s">
        <v>478</v>
      </c>
      <c r="I53" s="97">
        <v>45197</v>
      </c>
    </row>
    <row r="54" spans="1:9" x14ac:dyDescent="0.25">
      <c r="A54" s="7"/>
      <c r="B54" s="1"/>
      <c r="C54" s="12"/>
      <c r="D54" s="1"/>
      <c r="E54" s="13" t="s">
        <v>461</v>
      </c>
      <c r="F54" s="12">
        <v>0.24299999999999999</v>
      </c>
      <c r="G54" s="17">
        <f t="shared" si="0"/>
        <v>0.60045300000000001</v>
      </c>
      <c r="H54" s="96"/>
      <c r="I54" s="97"/>
    </row>
    <row r="55" spans="1:9" x14ac:dyDescent="0.25">
      <c r="A55" s="7"/>
      <c r="B55" s="1"/>
      <c r="C55" s="12"/>
      <c r="D55" s="1"/>
      <c r="E55" s="13"/>
      <c r="F55" s="12"/>
      <c r="G55" s="17"/>
      <c r="H55" s="62"/>
      <c r="I55" s="62"/>
    </row>
    <row r="56" spans="1:9" x14ac:dyDescent="0.25">
      <c r="A56" s="7">
        <v>21</v>
      </c>
      <c r="B56" s="1" t="s">
        <v>460</v>
      </c>
      <c r="C56" s="12">
        <v>3222</v>
      </c>
      <c r="D56" s="1" t="s">
        <v>7</v>
      </c>
      <c r="E56" s="12">
        <v>145</v>
      </c>
      <c r="F56" s="12">
        <v>0.28699999999999998</v>
      </c>
      <c r="G56" s="17">
        <f t="shared" si="0"/>
        <v>0.70917699999999995</v>
      </c>
      <c r="H56" s="96" t="s">
        <v>478</v>
      </c>
      <c r="I56" s="97">
        <v>45197</v>
      </c>
    </row>
    <row r="57" spans="1:9" x14ac:dyDescent="0.25">
      <c r="A57" s="7"/>
      <c r="B57" s="1"/>
      <c r="C57" s="12"/>
      <c r="D57" s="1"/>
      <c r="E57" s="13" t="s">
        <v>462</v>
      </c>
      <c r="F57" s="12">
        <v>3.5999999999999997E-2</v>
      </c>
      <c r="G57" s="17">
        <f t="shared" si="0"/>
        <v>8.8955999999999993E-2</v>
      </c>
      <c r="H57" s="96"/>
      <c r="I57" s="96"/>
    </row>
    <row r="58" spans="1:9" x14ac:dyDescent="0.25">
      <c r="A58" s="7"/>
      <c r="B58" s="1"/>
      <c r="C58" s="12"/>
      <c r="D58" s="1"/>
      <c r="E58" s="13" t="s">
        <v>463</v>
      </c>
      <c r="F58" s="12">
        <v>8.1000000000000003E-2</v>
      </c>
      <c r="G58" s="17">
        <f t="shared" si="0"/>
        <v>0.20015100000000002</v>
      </c>
      <c r="H58" s="96"/>
      <c r="I58" s="96"/>
    </row>
    <row r="59" spans="1:9" x14ac:dyDescent="0.25">
      <c r="A59" s="7"/>
      <c r="B59" s="1"/>
      <c r="C59" s="12"/>
      <c r="D59" s="1"/>
      <c r="E59" s="13" t="s">
        <v>464</v>
      </c>
      <c r="F59" s="12">
        <v>1.6E-2</v>
      </c>
      <c r="G59" s="17">
        <f t="shared" si="0"/>
        <v>3.9536000000000002E-2</v>
      </c>
      <c r="H59" s="96"/>
      <c r="I59" s="96"/>
    </row>
    <row r="60" spans="1:9" x14ac:dyDescent="0.25">
      <c r="A60" s="7"/>
      <c r="B60" s="1"/>
      <c r="C60" s="12"/>
      <c r="D60" s="1"/>
      <c r="E60" s="13" t="s">
        <v>465</v>
      </c>
      <c r="F60" s="12">
        <v>8.1000000000000003E-2</v>
      </c>
      <c r="G60" s="17">
        <f t="shared" si="0"/>
        <v>0.20015100000000002</v>
      </c>
      <c r="H60" s="96"/>
      <c r="I60" s="96"/>
    </row>
    <row r="61" spans="1:9" x14ac:dyDescent="0.25">
      <c r="A61" s="7"/>
      <c r="B61" s="1"/>
      <c r="C61" s="12"/>
      <c r="D61" s="1"/>
      <c r="E61" s="13" t="s">
        <v>466</v>
      </c>
      <c r="F61" s="25">
        <v>0.02</v>
      </c>
      <c r="G61" s="17">
        <f t="shared" si="0"/>
        <v>4.9420000000000006E-2</v>
      </c>
      <c r="H61" s="96"/>
      <c r="I61" s="96"/>
    </row>
    <row r="62" spans="1:9" x14ac:dyDescent="0.25">
      <c r="A62" s="7"/>
      <c r="B62" s="1"/>
      <c r="C62" s="12"/>
      <c r="D62" s="1"/>
      <c r="E62" s="12">
        <v>163</v>
      </c>
      <c r="F62" s="12">
        <v>0.10100000000000001</v>
      </c>
      <c r="G62" s="17">
        <f t="shared" si="0"/>
        <v>0.24957100000000002</v>
      </c>
      <c r="H62" s="96"/>
      <c r="I62" s="96"/>
    </row>
    <row r="63" spans="1:9" x14ac:dyDescent="0.25">
      <c r="A63" s="7"/>
      <c r="B63" s="1"/>
      <c r="C63" s="12"/>
      <c r="D63" s="1"/>
      <c r="E63" s="13"/>
      <c r="F63" s="12"/>
      <c r="G63" s="17"/>
      <c r="H63" s="62"/>
      <c r="I63" s="62"/>
    </row>
    <row r="64" spans="1:9" x14ac:dyDescent="0.25">
      <c r="A64" s="7">
        <v>22</v>
      </c>
      <c r="B64" s="1" t="s">
        <v>416</v>
      </c>
      <c r="C64" s="12">
        <v>2274</v>
      </c>
      <c r="D64" s="1" t="s">
        <v>14</v>
      </c>
      <c r="E64" s="13" t="s">
        <v>467</v>
      </c>
      <c r="F64" s="12">
        <v>3.2000000000000001E-2</v>
      </c>
      <c r="G64" s="17">
        <f t="shared" si="0"/>
        <v>7.9072000000000003E-2</v>
      </c>
      <c r="H64" s="62" t="s">
        <v>478</v>
      </c>
      <c r="I64" s="61">
        <v>45198</v>
      </c>
    </row>
    <row r="65" spans="1:9" x14ac:dyDescent="0.25">
      <c r="A65" s="26"/>
      <c r="B65" s="27"/>
      <c r="C65" s="22"/>
      <c r="D65" s="27"/>
      <c r="E65" s="44" t="s">
        <v>468</v>
      </c>
      <c r="F65" s="22">
        <f>SUM(F4:F64)</f>
        <v>9.4240000000000013</v>
      </c>
      <c r="G65" s="23">
        <f>SUM(G4:G64)</f>
        <v>23.286704000000007</v>
      </c>
      <c r="H65" s="62"/>
      <c r="I65" s="62"/>
    </row>
    <row r="66" spans="1:9" x14ac:dyDescent="0.25">
      <c r="A66" s="2"/>
      <c r="C66" s="14"/>
      <c r="E66" s="34"/>
      <c r="F66" s="14"/>
      <c r="G66" s="32"/>
    </row>
    <row r="67" spans="1:9" x14ac:dyDescent="0.25">
      <c r="A67" s="2"/>
      <c r="C67" s="14"/>
      <c r="E67" s="34"/>
      <c r="F67" s="14"/>
      <c r="G67" s="32"/>
    </row>
    <row r="68" spans="1:9" x14ac:dyDescent="0.25">
      <c r="A68" s="2"/>
      <c r="C68" s="14"/>
      <c r="E68" s="34"/>
      <c r="F68" s="14"/>
      <c r="G68" s="32"/>
    </row>
    <row r="69" spans="1:9" x14ac:dyDescent="0.25">
      <c r="A69" s="2"/>
      <c r="C69" s="14"/>
      <c r="E69" s="34"/>
      <c r="F69" s="14"/>
      <c r="G69" s="32"/>
    </row>
    <row r="70" spans="1:9" x14ac:dyDescent="0.25">
      <c r="A70" s="2"/>
      <c r="C70" s="14"/>
      <c r="E70" s="34"/>
      <c r="F70" s="14"/>
      <c r="G70" s="32"/>
    </row>
    <row r="71" spans="1:9" x14ac:dyDescent="0.25">
      <c r="A71" s="2"/>
      <c r="C71" s="14"/>
      <c r="E71" s="34"/>
      <c r="F71" s="14"/>
      <c r="G71" s="32"/>
    </row>
    <row r="72" spans="1:9" x14ac:dyDescent="0.25">
      <c r="A72" s="2"/>
      <c r="C72" s="14"/>
      <c r="E72" s="34"/>
      <c r="F72" s="14"/>
      <c r="G72" s="32"/>
    </row>
    <row r="73" spans="1:9" x14ac:dyDescent="0.25">
      <c r="A73" s="2"/>
      <c r="C73" s="14"/>
      <c r="E73" s="34"/>
      <c r="F73" s="14"/>
      <c r="G73" s="32"/>
    </row>
    <row r="74" spans="1:9" x14ac:dyDescent="0.25">
      <c r="A74" s="2"/>
      <c r="C74" s="14"/>
      <c r="E74" s="34"/>
      <c r="F74" s="14"/>
      <c r="G74" s="32"/>
    </row>
    <row r="75" spans="1:9" x14ac:dyDescent="0.25">
      <c r="A75" s="2"/>
      <c r="C75" s="14"/>
      <c r="E75" s="34"/>
      <c r="F75" s="14"/>
      <c r="G75" s="32"/>
    </row>
    <row r="76" spans="1:9" x14ac:dyDescent="0.25">
      <c r="A76" s="2"/>
      <c r="C76" s="14"/>
      <c r="E76" s="34"/>
      <c r="F76" s="14"/>
      <c r="G76" s="32"/>
    </row>
    <row r="77" spans="1:9" x14ac:dyDescent="0.25">
      <c r="A77" s="2"/>
      <c r="C77" s="14"/>
      <c r="E77" s="34"/>
      <c r="F77" s="14"/>
      <c r="G77" s="32"/>
    </row>
    <row r="78" spans="1:9" x14ac:dyDescent="0.25">
      <c r="A78" s="2"/>
      <c r="C78" s="14"/>
      <c r="E78" s="34"/>
      <c r="F78" s="14"/>
      <c r="G78" s="32"/>
    </row>
    <row r="79" spans="1:9" x14ac:dyDescent="0.25">
      <c r="A79" s="2"/>
      <c r="C79" s="14"/>
      <c r="E79" s="34"/>
      <c r="F79" s="14"/>
      <c r="G79" s="32"/>
    </row>
    <row r="80" spans="1:9" x14ac:dyDescent="0.25">
      <c r="A80" s="2"/>
      <c r="C80" s="14"/>
      <c r="E80" s="34"/>
      <c r="F80" s="14"/>
      <c r="G80" s="32"/>
    </row>
    <row r="81" spans="1:7" x14ac:dyDescent="0.25">
      <c r="A81" s="2"/>
      <c r="C81" s="14"/>
      <c r="D81" s="56"/>
      <c r="E81" s="55"/>
      <c r="F81" s="33"/>
      <c r="G81" s="35"/>
    </row>
    <row r="82" spans="1:7" x14ac:dyDescent="0.25">
      <c r="A82" s="2"/>
      <c r="C82" s="14"/>
      <c r="E82" s="34"/>
      <c r="F82" s="14"/>
      <c r="G82" s="32"/>
    </row>
    <row r="83" spans="1:7" x14ac:dyDescent="0.25">
      <c r="A83" s="2"/>
      <c r="C83" s="14"/>
      <c r="E83" s="34"/>
      <c r="F83" s="14"/>
      <c r="G83" s="32"/>
    </row>
    <row r="84" spans="1:7" x14ac:dyDescent="0.25">
      <c r="A84" s="2"/>
      <c r="C84" s="14"/>
      <c r="E84" s="34"/>
      <c r="F84" s="14"/>
      <c r="G84" s="32"/>
    </row>
    <row r="85" spans="1:7" x14ac:dyDescent="0.25">
      <c r="A85" s="2"/>
      <c r="C85" s="14"/>
      <c r="E85" s="34"/>
      <c r="F85" s="14"/>
      <c r="G85" s="32"/>
    </row>
    <row r="86" spans="1:7" x14ac:dyDescent="0.25">
      <c r="A86" s="2"/>
      <c r="C86" s="14"/>
      <c r="E86" s="34"/>
      <c r="F86" s="14"/>
      <c r="G86" s="32"/>
    </row>
    <row r="87" spans="1:7" x14ac:dyDescent="0.25">
      <c r="A87" s="2"/>
      <c r="C87" s="14"/>
      <c r="E87" s="34"/>
      <c r="F87" s="14"/>
      <c r="G87" s="32"/>
    </row>
    <row r="88" spans="1:7" x14ac:dyDescent="0.25">
      <c r="A88" s="2"/>
      <c r="C88" s="14"/>
      <c r="E88" s="34"/>
      <c r="F88" s="14"/>
      <c r="G88" s="32"/>
    </row>
    <row r="89" spans="1:7" x14ac:dyDescent="0.25">
      <c r="A89" s="2"/>
      <c r="C89" s="14"/>
      <c r="E89" s="34"/>
      <c r="F89" s="14"/>
      <c r="G89" s="32"/>
    </row>
    <row r="90" spans="1:7" x14ac:dyDescent="0.25">
      <c r="A90" s="2"/>
      <c r="C90" s="14"/>
      <c r="E90" s="34"/>
      <c r="F90" s="14"/>
      <c r="G90" s="32"/>
    </row>
    <row r="91" spans="1:7" x14ac:dyDescent="0.25">
      <c r="A91" s="2"/>
      <c r="C91" s="14"/>
      <c r="E91" s="34"/>
      <c r="F91" s="14"/>
      <c r="G91" s="32"/>
    </row>
    <row r="92" spans="1:7" x14ac:dyDescent="0.25">
      <c r="A92" s="2"/>
      <c r="C92" s="14"/>
      <c r="E92" s="34"/>
      <c r="F92" s="14"/>
      <c r="G92" s="32"/>
    </row>
    <row r="93" spans="1:7" x14ac:dyDescent="0.25">
      <c r="A93" s="2"/>
      <c r="C93" s="14"/>
      <c r="E93" s="34"/>
      <c r="F93" s="14"/>
      <c r="G93" s="32"/>
    </row>
    <row r="94" spans="1:7" x14ac:dyDescent="0.25">
      <c r="A94" s="2"/>
      <c r="C94" s="14"/>
      <c r="E94" s="34"/>
      <c r="F94" s="14"/>
      <c r="G94" s="32"/>
    </row>
    <row r="95" spans="1:7" x14ac:dyDescent="0.25">
      <c r="A95" s="2"/>
      <c r="C95" s="14"/>
      <c r="E95" s="34"/>
      <c r="F95" s="14"/>
      <c r="G95" s="32"/>
    </row>
    <row r="96" spans="1:7" x14ac:dyDescent="0.25">
      <c r="A96" s="2"/>
      <c r="C96" s="14"/>
      <c r="E96" s="34"/>
      <c r="F96" s="14"/>
      <c r="G96" s="32"/>
    </row>
    <row r="97" spans="1:7" x14ac:dyDescent="0.25">
      <c r="A97" s="2"/>
      <c r="C97" s="14"/>
      <c r="E97" s="34"/>
      <c r="F97" s="14"/>
      <c r="G97" s="32"/>
    </row>
    <row r="98" spans="1:7" x14ac:dyDescent="0.25">
      <c r="A98" s="2"/>
      <c r="C98" s="14"/>
      <c r="E98" s="34"/>
      <c r="F98" s="14"/>
      <c r="G98" s="32"/>
    </row>
    <row r="99" spans="1:7" x14ac:dyDescent="0.25">
      <c r="A99" s="2"/>
      <c r="C99" s="14"/>
      <c r="E99" s="34"/>
      <c r="F99" s="14"/>
      <c r="G99" s="32"/>
    </row>
    <row r="100" spans="1:7" x14ac:dyDescent="0.25">
      <c r="A100" s="2"/>
      <c r="C100" s="14"/>
      <c r="E100" s="34"/>
      <c r="F100" s="14"/>
      <c r="G100" s="32"/>
    </row>
    <row r="101" spans="1:7" x14ac:dyDescent="0.25">
      <c r="A101" s="2"/>
      <c r="C101" s="14"/>
      <c r="E101" s="34"/>
      <c r="F101" s="14"/>
      <c r="G101" s="32"/>
    </row>
    <row r="102" spans="1:7" x14ac:dyDescent="0.25">
      <c r="A102" s="2"/>
      <c r="C102" s="14"/>
      <c r="E102" s="34"/>
      <c r="F102" s="14"/>
      <c r="G102" s="32"/>
    </row>
    <row r="103" spans="1:7" x14ac:dyDescent="0.25">
      <c r="A103" s="2"/>
      <c r="C103" s="14"/>
      <c r="E103" s="34"/>
      <c r="F103" s="14"/>
      <c r="G103" s="32"/>
    </row>
    <row r="104" spans="1:7" x14ac:dyDescent="0.25">
      <c r="A104" s="2"/>
      <c r="C104" s="14"/>
      <c r="E104" s="34"/>
      <c r="F104" s="14"/>
      <c r="G104" s="32"/>
    </row>
    <row r="105" spans="1:7" x14ac:dyDescent="0.25">
      <c r="A105" s="2"/>
      <c r="C105" s="14"/>
      <c r="E105" s="34"/>
      <c r="F105" s="14"/>
      <c r="G105" s="32"/>
    </row>
    <row r="106" spans="1:7" x14ac:dyDescent="0.25">
      <c r="A106" s="2"/>
      <c r="C106" s="14"/>
      <c r="E106" s="34"/>
      <c r="F106" s="14"/>
      <c r="G106" s="32"/>
    </row>
    <row r="107" spans="1:7" x14ac:dyDescent="0.25">
      <c r="A107" s="2"/>
      <c r="C107" s="14"/>
      <c r="E107" s="34"/>
      <c r="F107" s="14"/>
      <c r="G107" s="32"/>
    </row>
    <row r="108" spans="1:7" x14ac:dyDescent="0.25">
      <c r="A108" s="2"/>
      <c r="C108" s="14"/>
      <c r="E108" s="34"/>
      <c r="F108" s="14"/>
      <c r="G108" s="32"/>
    </row>
    <row r="109" spans="1:7" x14ac:dyDescent="0.25">
      <c r="A109" s="2"/>
      <c r="C109" s="14"/>
      <c r="E109" s="34"/>
      <c r="F109" s="14"/>
      <c r="G109" s="32"/>
    </row>
    <row r="110" spans="1:7" x14ac:dyDescent="0.25">
      <c r="A110" s="2"/>
      <c r="C110" s="14"/>
      <c r="E110" s="34"/>
      <c r="F110" s="14"/>
      <c r="G110" s="32"/>
    </row>
    <row r="111" spans="1:7" x14ac:dyDescent="0.25">
      <c r="A111" s="2"/>
      <c r="C111" s="14"/>
      <c r="E111" s="34"/>
      <c r="F111" s="14"/>
      <c r="G111" s="32"/>
    </row>
    <row r="112" spans="1:7" x14ac:dyDescent="0.25">
      <c r="A112" s="2"/>
      <c r="C112" s="14"/>
      <c r="E112" s="34"/>
      <c r="F112" s="14"/>
      <c r="G112" s="32"/>
    </row>
    <row r="113" spans="1:7" x14ac:dyDescent="0.25">
      <c r="A113" s="2"/>
      <c r="C113" s="14"/>
      <c r="E113" s="34"/>
      <c r="F113" s="14"/>
      <c r="G113" s="32"/>
    </row>
    <row r="114" spans="1:7" x14ac:dyDescent="0.25">
      <c r="A114" s="2"/>
      <c r="C114" s="14"/>
      <c r="E114" s="34"/>
      <c r="F114" s="14"/>
      <c r="G114" s="32"/>
    </row>
    <row r="115" spans="1:7" x14ac:dyDescent="0.25">
      <c r="A115" s="2"/>
      <c r="C115" s="14"/>
      <c r="E115" s="34"/>
      <c r="F115" s="14"/>
      <c r="G115" s="32"/>
    </row>
    <row r="116" spans="1:7" x14ac:dyDescent="0.25">
      <c r="A116" s="2"/>
      <c r="C116" s="14"/>
      <c r="E116" s="34"/>
      <c r="F116" s="14"/>
      <c r="G116" s="32"/>
    </row>
    <row r="117" spans="1:7" x14ac:dyDescent="0.25">
      <c r="A117" s="2"/>
      <c r="C117" s="14"/>
      <c r="E117" s="34"/>
      <c r="F117" s="14"/>
      <c r="G117" s="32"/>
    </row>
    <row r="118" spans="1:7" x14ac:dyDescent="0.25">
      <c r="A118" s="2"/>
      <c r="C118" s="14"/>
      <c r="E118" s="34"/>
      <c r="F118" s="14"/>
      <c r="G118" s="32"/>
    </row>
    <row r="119" spans="1:7" x14ac:dyDescent="0.25">
      <c r="A119" s="2"/>
      <c r="C119" s="14"/>
      <c r="E119" s="34"/>
      <c r="F119" s="14"/>
      <c r="G119" s="32"/>
    </row>
    <row r="120" spans="1:7" x14ac:dyDescent="0.25">
      <c r="A120" s="2"/>
      <c r="C120" s="14"/>
      <c r="E120" s="34"/>
      <c r="F120" s="14"/>
      <c r="G120" s="32"/>
    </row>
    <row r="121" spans="1:7" x14ac:dyDescent="0.25">
      <c r="A121" s="2"/>
      <c r="C121" s="14"/>
      <c r="E121" s="34"/>
      <c r="F121" s="14"/>
      <c r="G121" s="32"/>
    </row>
    <row r="122" spans="1:7" x14ac:dyDescent="0.25">
      <c r="A122" s="2"/>
      <c r="C122" s="14"/>
      <c r="E122" s="34"/>
      <c r="F122" s="14"/>
      <c r="G122" s="32"/>
    </row>
    <row r="123" spans="1:7" x14ac:dyDescent="0.25">
      <c r="A123" s="2"/>
      <c r="C123" s="14"/>
      <c r="E123" s="34"/>
      <c r="F123" s="14"/>
      <c r="G123" s="32"/>
    </row>
    <row r="124" spans="1:7" x14ac:dyDescent="0.25">
      <c r="A124" s="2"/>
      <c r="C124" s="14"/>
      <c r="E124" s="34"/>
      <c r="F124" s="14"/>
      <c r="G124" s="32"/>
    </row>
    <row r="125" spans="1:7" x14ac:dyDescent="0.25">
      <c r="A125" s="2"/>
      <c r="C125" s="14"/>
      <c r="E125" s="34"/>
      <c r="F125" s="41"/>
      <c r="G125" s="32"/>
    </row>
    <row r="126" spans="1:7" x14ac:dyDescent="0.25">
      <c r="A126" s="2"/>
      <c r="C126" s="14"/>
      <c r="E126" s="34"/>
      <c r="F126" s="14"/>
      <c r="G126" s="32"/>
    </row>
    <row r="127" spans="1:7" x14ac:dyDescent="0.25">
      <c r="A127" s="2"/>
      <c r="C127" s="14"/>
      <c r="E127" s="34"/>
      <c r="F127" s="14"/>
      <c r="G127" s="32"/>
    </row>
    <row r="128" spans="1:7" x14ac:dyDescent="0.25">
      <c r="A128" s="2"/>
      <c r="C128" s="14"/>
      <c r="E128" s="34"/>
      <c r="F128" s="14"/>
      <c r="G128" s="32"/>
    </row>
    <row r="129" spans="1:7" x14ac:dyDescent="0.25">
      <c r="A129" s="2"/>
      <c r="C129" s="14"/>
      <c r="E129" s="34"/>
      <c r="F129" s="14"/>
      <c r="G129" s="32"/>
    </row>
    <row r="130" spans="1:7" x14ac:dyDescent="0.25">
      <c r="A130" s="2"/>
      <c r="C130" s="14"/>
      <c r="E130" s="34"/>
      <c r="F130" s="14"/>
      <c r="G130" s="32"/>
    </row>
    <row r="131" spans="1:7" x14ac:dyDescent="0.25">
      <c r="A131" s="2"/>
      <c r="C131" s="14"/>
      <c r="E131" s="34"/>
      <c r="F131" s="14"/>
      <c r="G131" s="32"/>
    </row>
    <row r="132" spans="1:7" x14ac:dyDescent="0.25">
      <c r="A132" s="2"/>
      <c r="C132" s="14"/>
      <c r="E132" s="34"/>
      <c r="F132" s="14"/>
      <c r="G132" s="32"/>
    </row>
    <row r="133" spans="1:7" x14ac:dyDescent="0.25">
      <c r="A133" s="2"/>
      <c r="C133" s="14"/>
      <c r="E133" s="34"/>
      <c r="F133" s="14"/>
      <c r="G133" s="32"/>
    </row>
    <row r="134" spans="1:7" x14ac:dyDescent="0.25">
      <c r="A134" s="2"/>
      <c r="C134" s="14"/>
      <c r="E134" s="34"/>
      <c r="F134" s="14"/>
      <c r="G134" s="32"/>
    </row>
    <row r="135" spans="1:7" x14ac:dyDescent="0.25">
      <c r="A135" s="2"/>
      <c r="C135" s="14"/>
      <c r="E135" s="34"/>
      <c r="F135" s="14"/>
      <c r="G135" s="32"/>
    </row>
    <row r="136" spans="1:7" x14ac:dyDescent="0.25">
      <c r="A136" s="2"/>
      <c r="C136" s="14"/>
      <c r="E136" s="34"/>
      <c r="F136" s="14"/>
      <c r="G136" s="32"/>
    </row>
    <row r="137" spans="1:7" x14ac:dyDescent="0.25">
      <c r="A137" s="2"/>
      <c r="C137" s="14"/>
      <c r="E137" s="34"/>
      <c r="F137" s="14"/>
      <c r="G137" s="32"/>
    </row>
    <row r="138" spans="1:7" x14ac:dyDescent="0.25">
      <c r="A138" s="2"/>
      <c r="C138" s="14"/>
      <c r="E138" s="34"/>
      <c r="F138" s="14"/>
      <c r="G138" s="32"/>
    </row>
    <row r="139" spans="1:7" x14ac:dyDescent="0.25">
      <c r="A139" s="2"/>
      <c r="C139" s="14"/>
      <c r="E139" s="34"/>
      <c r="F139" s="14"/>
      <c r="G139" s="32"/>
    </row>
    <row r="140" spans="1:7" x14ac:dyDescent="0.25">
      <c r="A140" s="2"/>
      <c r="C140" s="14"/>
      <c r="E140" s="34"/>
      <c r="F140" s="14"/>
      <c r="G140" s="32"/>
    </row>
    <row r="141" spans="1:7" x14ac:dyDescent="0.25">
      <c r="A141" s="2"/>
      <c r="C141" s="14"/>
      <c r="E141" s="34"/>
      <c r="F141" s="14"/>
      <c r="G141" s="32"/>
    </row>
    <row r="142" spans="1:7" x14ac:dyDescent="0.25">
      <c r="A142" s="2"/>
      <c r="C142" s="14"/>
      <c r="E142" s="34"/>
      <c r="F142" s="14"/>
      <c r="G142" s="32"/>
    </row>
    <row r="143" spans="1:7" x14ac:dyDescent="0.25">
      <c r="A143" s="2"/>
      <c r="C143" s="14"/>
      <c r="E143" s="34"/>
      <c r="F143" s="14"/>
      <c r="G143" s="32"/>
    </row>
    <row r="144" spans="1:7" x14ac:dyDescent="0.25">
      <c r="A144" s="2"/>
      <c r="C144" s="14"/>
      <c r="E144" s="34"/>
      <c r="F144" s="14"/>
      <c r="G144" s="32"/>
    </row>
    <row r="145" spans="1:7" x14ac:dyDescent="0.25">
      <c r="A145" s="2"/>
      <c r="C145" s="14"/>
      <c r="E145" s="34"/>
      <c r="F145" s="14"/>
      <c r="G145" s="32"/>
    </row>
    <row r="146" spans="1:7" x14ac:dyDescent="0.25">
      <c r="A146" s="2"/>
      <c r="C146" s="14"/>
      <c r="E146" s="34"/>
      <c r="F146" s="14"/>
      <c r="G146" s="32"/>
    </row>
    <row r="147" spans="1:7" x14ac:dyDescent="0.25">
      <c r="A147" s="2"/>
      <c r="C147" s="14"/>
      <c r="E147" s="34"/>
      <c r="F147" s="14"/>
      <c r="G147" s="32"/>
    </row>
    <row r="148" spans="1:7" x14ac:dyDescent="0.25">
      <c r="A148" s="2"/>
      <c r="C148" s="14"/>
      <c r="E148" s="34"/>
      <c r="F148" s="14"/>
      <c r="G148" s="32"/>
    </row>
    <row r="149" spans="1:7" x14ac:dyDescent="0.25">
      <c r="A149" s="2"/>
      <c r="C149" s="14"/>
      <c r="E149" s="34"/>
      <c r="F149" s="14"/>
      <c r="G149" s="32"/>
    </row>
    <row r="150" spans="1:7" x14ac:dyDescent="0.25">
      <c r="A150" s="2"/>
      <c r="C150" s="14"/>
      <c r="E150" s="34"/>
      <c r="F150" s="14"/>
      <c r="G150" s="32"/>
    </row>
    <row r="151" spans="1:7" x14ac:dyDescent="0.25">
      <c r="A151" s="2"/>
      <c r="C151" s="14"/>
      <c r="E151" s="34"/>
      <c r="F151" s="14"/>
      <c r="G151" s="32"/>
    </row>
    <row r="152" spans="1:7" x14ac:dyDescent="0.25">
      <c r="A152" s="2"/>
      <c r="C152" s="14"/>
      <c r="E152" s="34"/>
      <c r="F152" s="14"/>
      <c r="G152" s="32"/>
    </row>
    <row r="153" spans="1:7" x14ac:dyDescent="0.25">
      <c r="A153" s="2"/>
      <c r="C153" s="14"/>
      <c r="E153" s="34"/>
      <c r="F153" s="14"/>
      <c r="G153" s="32"/>
    </row>
    <row r="154" spans="1:7" x14ac:dyDescent="0.25">
      <c r="A154" s="2"/>
      <c r="C154" s="14"/>
      <c r="E154" s="34"/>
      <c r="F154" s="14"/>
      <c r="G154" s="32"/>
    </row>
    <row r="155" spans="1:7" x14ac:dyDescent="0.25">
      <c r="A155" s="2"/>
      <c r="C155" s="14"/>
      <c r="E155" s="34"/>
      <c r="F155" s="14"/>
      <c r="G155" s="32"/>
    </row>
    <row r="156" spans="1:7" x14ac:dyDescent="0.25">
      <c r="A156" s="2"/>
      <c r="C156" s="14"/>
      <c r="E156" s="34"/>
      <c r="F156" s="14"/>
      <c r="G156" s="32"/>
    </row>
    <row r="157" spans="1:7" x14ac:dyDescent="0.25">
      <c r="A157" s="2"/>
      <c r="C157" s="14"/>
      <c r="E157" s="34"/>
      <c r="F157" s="14"/>
      <c r="G157" s="32"/>
    </row>
    <row r="158" spans="1:7" x14ac:dyDescent="0.25">
      <c r="A158" s="2"/>
      <c r="C158" s="14"/>
      <c r="E158" s="34"/>
      <c r="F158" s="14"/>
      <c r="G158" s="32"/>
    </row>
    <row r="159" spans="1:7" x14ac:dyDescent="0.25">
      <c r="A159" s="2"/>
      <c r="C159" s="14"/>
      <c r="E159" s="34"/>
      <c r="F159" s="14"/>
      <c r="G159" s="32"/>
    </row>
    <row r="160" spans="1:7" x14ac:dyDescent="0.25">
      <c r="A160" s="2"/>
      <c r="C160" s="14"/>
      <c r="E160" s="34"/>
      <c r="F160" s="14"/>
      <c r="G160" s="32"/>
    </row>
    <row r="161" spans="1:7" x14ac:dyDescent="0.25">
      <c r="A161" s="2"/>
      <c r="C161" s="14"/>
      <c r="E161" s="34"/>
      <c r="F161" s="14"/>
      <c r="G161" s="32"/>
    </row>
    <row r="162" spans="1:7" x14ac:dyDescent="0.25">
      <c r="A162" s="2"/>
      <c r="C162" s="14"/>
      <c r="E162" s="34"/>
      <c r="F162" s="14"/>
      <c r="G162" s="32"/>
    </row>
    <row r="163" spans="1:7" x14ac:dyDescent="0.25">
      <c r="A163" s="2"/>
      <c r="C163" s="14"/>
      <c r="E163" s="34"/>
      <c r="F163" s="14"/>
      <c r="G163" s="32"/>
    </row>
    <row r="164" spans="1:7" x14ac:dyDescent="0.25">
      <c r="A164" s="2"/>
      <c r="C164" s="14"/>
      <c r="E164" s="34"/>
      <c r="F164" s="14"/>
      <c r="G164" s="32"/>
    </row>
    <row r="165" spans="1:7" x14ac:dyDescent="0.25">
      <c r="A165" s="2"/>
      <c r="C165" s="14"/>
      <c r="E165" s="34"/>
      <c r="F165" s="14"/>
      <c r="G165" s="32"/>
    </row>
    <row r="166" spans="1:7" x14ac:dyDescent="0.25">
      <c r="A166" s="2"/>
      <c r="C166" s="14"/>
      <c r="E166" s="34"/>
      <c r="F166" s="14"/>
      <c r="G166" s="32"/>
    </row>
    <row r="167" spans="1:7" x14ac:dyDescent="0.25">
      <c r="A167" s="2"/>
      <c r="C167" s="14"/>
      <c r="E167" s="34"/>
      <c r="F167" s="14"/>
      <c r="G167" s="32"/>
    </row>
    <row r="168" spans="1:7" x14ac:dyDescent="0.25">
      <c r="A168" s="2"/>
      <c r="C168" s="14"/>
      <c r="E168" s="55"/>
      <c r="F168" s="33"/>
      <c r="G168" s="35"/>
    </row>
    <row r="169" spans="1:7" x14ac:dyDescent="0.25">
      <c r="A169" s="2"/>
    </row>
    <row r="170" spans="1:7" x14ac:dyDescent="0.25">
      <c r="A170" s="2"/>
    </row>
    <row r="171" spans="1:7" x14ac:dyDescent="0.25">
      <c r="A171" s="2"/>
    </row>
    <row r="172" spans="1:7" x14ac:dyDescent="0.25">
      <c r="A172" s="2"/>
    </row>
    <row r="173" spans="1:7" x14ac:dyDescent="0.25">
      <c r="A173" s="2"/>
    </row>
    <row r="174" spans="1:7" x14ac:dyDescent="0.25">
      <c r="A174" s="2"/>
    </row>
    <row r="175" spans="1:7" x14ac:dyDescent="0.25">
      <c r="A175" s="2"/>
    </row>
    <row r="176" spans="1:7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</sheetData>
  <mergeCells count="21">
    <mergeCell ref="I56:I62"/>
    <mergeCell ref="I4:I6"/>
    <mergeCell ref="H12:H14"/>
    <mergeCell ref="I12:I14"/>
    <mergeCell ref="H43:H44"/>
    <mergeCell ref="I43:I44"/>
    <mergeCell ref="H27:H28"/>
    <mergeCell ref="I27:I28"/>
    <mergeCell ref="H53:H54"/>
    <mergeCell ref="I53:I54"/>
    <mergeCell ref="I18:I23"/>
    <mergeCell ref="I34:I36"/>
    <mergeCell ref="H30:H32"/>
    <mergeCell ref="I30:I32"/>
    <mergeCell ref="H46:H47"/>
    <mergeCell ref="I46:I47"/>
    <mergeCell ref="A1:G1"/>
    <mergeCell ref="H34:H36"/>
    <mergeCell ref="H18:H23"/>
    <mergeCell ref="H4:H6"/>
    <mergeCell ref="H56:H62"/>
  </mergeCells>
  <pageMargins left="0.7" right="0.7" top="0.75" bottom="0.75" header="0.3" footer="0.3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2B54-8571-44A2-A326-38B5D403D927}">
  <dimension ref="A1:J5"/>
  <sheetViews>
    <sheetView workbookViewId="0">
      <selection activeCell="H25" sqref="H25"/>
    </sheetView>
  </sheetViews>
  <sheetFormatPr defaultRowHeight="15" x14ac:dyDescent="0.25"/>
  <cols>
    <col min="2" max="2" width="13.42578125" customWidth="1"/>
    <col min="4" max="5" width="17.7109375" customWidth="1"/>
    <col min="6" max="6" width="10.85546875" customWidth="1"/>
    <col min="7" max="7" width="18.85546875" customWidth="1"/>
    <col min="8" max="8" width="10.42578125" bestFit="1" customWidth="1"/>
  </cols>
  <sheetData>
    <row r="1" spans="1:10" ht="19.5" x14ac:dyDescent="0.3">
      <c r="A1" s="95" t="s">
        <v>474</v>
      </c>
      <c r="B1" s="95"/>
      <c r="C1" s="95"/>
      <c r="D1" s="95"/>
      <c r="E1" s="95"/>
      <c r="F1" s="95"/>
      <c r="G1" s="95"/>
    </row>
    <row r="2" spans="1:10" x14ac:dyDescent="0.25">
      <c r="A2" s="3"/>
      <c r="B2" s="8"/>
      <c r="C2" s="10"/>
      <c r="D2" s="8"/>
      <c r="E2" s="42"/>
      <c r="F2" s="10"/>
      <c r="G2" s="10"/>
    </row>
    <row r="3" spans="1:10" ht="31.5" x14ac:dyDescent="0.25">
      <c r="A3" s="6" t="s">
        <v>0</v>
      </c>
      <c r="B3" s="9" t="s">
        <v>2</v>
      </c>
      <c r="C3" s="16" t="s">
        <v>1</v>
      </c>
      <c r="D3" s="4" t="s">
        <v>6</v>
      </c>
      <c r="E3" s="43" t="s">
        <v>11</v>
      </c>
      <c r="F3" s="15" t="s">
        <v>13</v>
      </c>
      <c r="G3" s="11" t="s">
        <v>3</v>
      </c>
      <c r="H3" s="1" t="s">
        <v>480</v>
      </c>
      <c r="I3" s="1" t="s">
        <v>479</v>
      </c>
      <c r="J3" s="1" t="s">
        <v>481</v>
      </c>
    </row>
    <row r="4" spans="1:10" x14ac:dyDescent="0.25">
      <c r="A4" s="7">
        <v>1</v>
      </c>
      <c r="B4" s="1" t="s">
        <v>475</v>
      </c>
      <c r="C4" s="12">
        <v>2916</v>
      </c>
      <c r="D4" s="5" t="s">
        <v>14</v>
      </c>
      <c r="E4" s="13" t="s">
        <v>471</v>
      </c>
      <c r="F4" s="12">
        <v>1.8420000000000001</v>
      </c>
      <c r="G4" s="17">
        <f>F4*2.471</f>
        <v>4.5515820000000007</v>
      </c>
      <c r="H4" s="64">
        <v>45280</v>
      </c>
      <c r="I4" s="1" t="s">
        <v>478</v>
      </c>
      <c r="J4" s="1"/>
    </row>
    <row r="5" spans="1:10" x14ac:dyDescent="0.25">
      <c r="A5" s="7"/>
      <c r="B5" s="1"/>
      <c r="C5" s="12"/>
      <c r="D5" s="1"/>
      <c r="E5" s="13"/>
      <c r="F5" s="12"/>
      <c r="G5" s="17"/>
      <c r="H5" s="1"/>
      <c r="I5" s="1"/>
      <c r="J5" s="1"/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4A7A2-BC02-44C3-ACB2-1E03992C4D2D}">
  <dimension ref="A1:J112"/>
  <sheetViews>
    <sheetView workbookViewId="0">
      <selection activeCell="B29" sqref="B29"/>
    </sheetView>
  </sheetViews>
  <sheetFormatPr defaultRowHeight="15" x14ac:dyDescent="0.25"/>
  <cols>
    <col min="1" max="1" width="9.5703125" customWidth="1"/>
    <col min="2" max="2" width="15.140625" bestFit="1" customWidth="1"/>
    <col min="3" max="3" width="14.140625" customWidth="1"/>
    <col min="4" max="4" width="14.85546875" customWidth="1"/>
    <col min="5" max="5" width="17.42578125" customWidth="1"/>
    <col min="6" max="6" width="18.85546875" customWidth="1"/>
    <col min="7" max="7" width="16.140625" customWidth="1"/>
    <col min="8" max="8" width="10.42578125" bestFit="1" customWidth="1"/>
  </cols>
  <sheetData>
    <row r="1" spans="1:10" ht="19.5" x14ac:dyDescent="0.3">
      <c r="A1" s="95" t="s">
        <v>469</v>
      </c>
      <c r="B1" s="95"/>
      <c r="C1" s="95"/>
      <c r="D1" s="95"/>
      <c r="E1" s="95"/>
      <c r="F1" s="95"/>
      <c r="G1" s="95"/>
    </row>
    <row r="2" spans="1:10" x14ac:dyDescent="0.25">
      <c r="A2" s="3"/>
      <c r="B2" s="8"/>
      <c r="C2" s="10"/>
      <c r="D2" s="8"/>
      <c r="E2" s="42"/>
      <c r="F2" s="10"/>
      <c r="G2" s="10"/>
    </row>
    <row r="3" spans="1:10" ht="31.5" x14ac:dyDescent="0.25">
      <c r="A3" s="46" t="s">
        <v>0</v>
      </c>
      <c r="B3" s="9" t="s">
        <v>2</v>
      </c>
      <c r="C3" s="16" t="s">
        <v>1</v>
      </c>
      <c r="D3" s="4" t="s">
        <v>6</v>
      </c>
      <c r="E3" s="43" t="s">
        <v>11</v>
      </c>
      <c r="F3" s="47" t="s">
        <v>13</v>
      </c>
      <c r="G3" s="11" t="s">
        <v>3</v>
      </c>
      <c r="H3" s="1" t="s">
        <v>480</v>
      </c>
      <c r="I3" s="1" t="s">
        <v>479</v>
      </c>
      <c r="J3" s="1" t="s">
        <v>482</v>
      </c>
    </row>
    <row r="4" spans="1:10" x14ac:dyDescent="0.25">
      <c r="A4" s="7">
        <v>1</v>
      </c>
      <c r="B4" s="1" t="s">
        <v>470</v>
      </c>
      <c r="C4" s="12">
        <v>3198</v>
      </c>
      <c r="D4" s="5" t="s">
        <v>14</v>
      </c>
      <c r="E4" s="12">
        <v>31</v>
      </c>
      <c r="F4" s="12">
        <v>6.9409999999999998</v>
      </c>
      <c r="G4" s="17">
        <f>F4*2.471</f>
        <v>17.151211</v>
      </c>
      <c r="H4" s="100">
        <v>45280</v>
      </c>
      <c r="I4" s="98" t="s">
        <v>478</v>
      </c>
      <c r="J4" s="98"/>
    </row>
    <row r="5" spans="1:10" x14ac:dyDescent="0.25">
      <c r="A5" s="7"/>
      <c r="B5" s="1"/>
      <c r="C5" s="12"/>
      <c r="D5" s="1"/>
      <c r="E5" s="12">
        <v>34</v>
      </c>
      <c r="F5" s="12">
        <v>2.1080000000000001</v>
      </c>
      <c r="G5" s="17">
        <f t="shared" ref="G5:G11" si="0">F5*2.471</f>
        <v>5.2088680000000007</v>
      </c>
      <c r="H5" s="103"/>
      <c r="I5" s="103"/>
      <c r="J5" s="103"/>
    </row>
    <row r="6" spans="1:10" x14ac:dyDescent="0.25">
      <c r="A6" s="7"/>
      <c r="B6" s="1"/>
      <c r="C6" s="12"/>
      <c r="D6" s="1"/>
      <c r="E6" s="12">
        <v>36</v>
      </c>
      <c r="F6" s="12">
        <v>0.13400000000000001</v>
      </c>
      <c r="G6" s="17">
        <f t="shared" si="0"/>
        <v>0.33111400000000002</v>
      </c>
      <c r="H6" s="103"/>
      <c r="I6" s="103"/>
      <c r="J6" s="103"/>
    </row>
    <row r="7" spans="1:10" x14ac:dyDescent="0.25">
      <c r="A7" s="7"/>
      <c r="B7" s="1"/>
      <c r="C7" s="12"/>
      <c r="D7" s="1"/>
      <c r="E7" s="13" t="s">
        <v>472</v>
      </c>
      <c r="F7" s="12">
        <v>0.624</v>
      </c>
      <c r="G7" s="17">
        <f t="shared" si="0"/>
        <v>1.5419039999999999</v>
      </c>
      <c r="H7" s="103"/>
      <c r="I7" s="103"/>
      <c r="J7" s="103"/>
    </row>
    <row r="8" spans="1:10" x14ac:dyDescent="0.25">
      <c r="A8" s="7"/>
      <c r="B8" s="1"/>
      <c r="C8" s="12"/>
      <c r="D8" s="1"/>
      <c r="E8" s="13" t="s">
        <v>471</v>
      </c>
      <c r="F8" s="12">
        <v>1.8420000000000001</v>
      </c>
      <c r="G8" s="17">
        <f t="shared" si="0"/>
        <v>4.5515820000000007</v>
      </c>
      <c r="H8" s="99"/>
      <c r="I8" s="99"/>
      <c r="J8" s="99"/>
    </row>
    <row r="9" spans="1:10" x14ac:dyDescent="0.25">
      <c r="A9" s="7"/>
      <c r="B9" s="1"/>
      <c r="C9" s="12"/>
      <c r="D9" s="1"/>
      <c r="E9" s="13"/>
      <c r="F9" s="12"/>
      <c r="G9" s="17"/>
      <c r="H9" s="1"/>
      <c r="I9" s="1"/>
      <c r="J9" s="1"/>
    </row>
    <row r="10" spans="1:10" x14ac:dyDescent="0.25">
      <c r="A10" s="7">
        <v>2</v>
      </c>
      <c r="B10" s="1" t="s">
        <v>409</v>
      </c>
      <c r="C10" s="12">
        <v>2555</v>
      </c>
      <c r="D10" s="1" t="s">
        <v>14</v>
      </c>
      <c r="E10" s="13" t="s">
        <v>315</v>
      </c>
      <c r="F10" s="12">
        <v>0.121</v>
      </c>
      <c r="G10" s="17">
        <f t="shared" si="0"/>
        <v>0.29899100000000001</v>
      </c>
      <c r="H10" s="100">
        <v>45265</v>
      </c>
      <c r="I10" s="98" t="s">
        <v>478</v>
      </c>
      <c r="J10" s="98"/>
    </row>
    <row r="11" spans="1:10" x14ac:dyDescent="0.25">
      <c r="A11" s="7"/>
      <c r="B11" s="1"/>
      <c r="C11" s="12"/>
      <c r="D11" s="1"/>
      <c r="E11" s="13" t="s">
        <v>473</v>
      </c>
      <c r="F11" s="12">
        <v>0.39200000000000002</v>
      </c>
      <c r="G11" s="17">
        <f t="shared" si="0"/>
        <v>0.96863200000000005</v>
      </c>
      <c r="H11" s="99"/>
      <c r="I11" s="99"/>
      <c r="J11" s="99"/>
    </row>
    <row r="12" spans="1:10" x14ac:dyDescent="0.25">
      <c r="A12" s="7"/>
      <c r="B12" s="1"/>
      <c r="C12" s="12"/>
      <c r="D12" s="1"/>
      <c r="E12" s="13"/>
      <c r="F12" s="12"/>
      <c r="G12" s="17"/>
      <c r="H12" s="1"/>
      <c r="I12" s="1"/>
      <c r="J12" s="1"/>
    </row>
    <row r="13" spans="1:10" x14ac:dyDescent="0.25">
      <c r="A13" s="7"/>
      <c r="B13" s="1"/>
      <c r="C13" s="12"/>
      <c r="D13" s="27"/>
      <c r="E13" s="44" t="s">
        <v>196</v>
      </c>
      <c r="F13" s="22">
        <f>SUM(F4:F11)</f>
        <v>12.162000000000001</v>
      </c>
      <c r="G13" s="23">
        <f>SUM(G4:G11)</f>
        <v>30.052301999999997</v>
      </c>
    </row>
    <row r="14" spans="1:10" x14ac:dyDescent="0.25">
      <c r="A14" s="28"/>
      <c r="B14" s="29"/>
      <c r="C14" s="30"/>
      <c r="D14" s="29"/>
      <c r="E14" s="48"/>
      <c r="F14" s="30"/>
      <c r="G14" s="31"/>
    </row>
    <row r="15" spans="1:10" x14ac:dyDescent="0.25">
      <c r="A15" s="2"/>
      <c r="C15" s="14"/>
      <c r="E15" s="34"/>
      <c r="F15" s="14"/>
      <c r="G15" s="32"/>
    </row>
    <row r="16" spans="1:10" x14ac:dyDescent="0.25">
      <c r="A16" s="2"/>
      <c r="C16" s="14"/>
      <c r="E16" s="34"/>
      <c r="F16" s="14"/>
      <c r="G16" s="32"/>
    </row>
    <row r="17" spans="1:7" x14ac:dyDescent="0.25">
      <c r="A17" s="2"/>
      <c r="C17" s="14"/>
      <c r="E17" s="34"/>
      <c r="F17" s="14"/>
      <c r="G17" s="32"/>
    </row>
    <row r="18" spans="1:7" x14ac:dyDescent="0.25">
      <c r="A18" s="2"/>
      <c r="C18" s="14"/>
      <c r="E18" s="34"/>
      <c r="F18" s="14"/>
      <c r="G18" s="32"/>
    </row>
    <row r="19" spans="1:7" x14ac:dyDescent="0.25">
      <c r="A19" s="2"/>
      <c r="C19" s="32"/>
      <c r="D19" s="57"/>
      <c r="E19" s="34"/>
      <c r="F19" s="14"/>
      <c r="G19" s="32"/>
    </row>
    <row r="20" spans="1:7" x14ac:dyDescent="0.25">
      <c r="A20" s="2"/>
      <c r="C20" s="32"/>
      <c r="E20" s="34"/>
      <c r="F20" s="14"/>
      <c r="G20" s="32"/>
    </row>
    <row r="21" spans="1:7" x14ac:dyDescent="0.25">
      <c r="A21" s="2"/>
      <c r="C21" s="14"/>
      <c r="E21" s="34"/>
      <c r="F21" s="14"/>
      <c r="G21" s="32"/>
    </row>
    <row r="22" spans="1:7" x14ac:dyDescent="0.25">
      <c r="A22" s="2"/>
      <c r="C22" s="32"/>
      <c r="E22" s="34"/>
      <c r="F22" s="41"/>
      <c r="G22" s="32"/>
    </row>
    <row r="23" spans="1:7" x14ac:dyDescent="0.25">
      <c r="A23" s="2"/>
      <c r="C23" s="14"/>
      <c r="E23" s="34"/>
      <c r="F23" s="14"/>
      <c r="G23" s="32"/>
    </row>
    <row r="24" spans="1:7" x14ac:dyDescent="0.25">
      <c r="A24" s="2"/>
      <c r="C24" s="14"/>
      <c r="E24" s="34"/>
      <c r="F24" s="14"/>
      <c r="G24" s="32"/>
    </row>
    <row r="25" spans="1:7" x14ac:dyDescent="0.25">
      <c r="A25" s="2"/>
      <c r="C25" s="14"/>
      <c r="E25" s="34"/>
      <c r="F25" s="14"/>
      <c r="G25" s="32"/>
    </row>
    <row r="26" spans="1:7" x14ac:dyDescent="0.25">
      <c r="A26" s="2"/>
      <c r="C26" s="14"/>
      <c r="E26" s="34"/>
      <c r="F26" s="14"/>
      <c r="G26" s="32"/>
    </row>
    <row r="27" spans="1:7" x14ac:dyDescent="0.25">
      <c r="A27" s="2"/>
      <c r="C27" s="14"/>
      <c r="E27" s="34"/>
      <c r="F27" s="14"/>
      <c r="G27" s="32"/>
    </row>
    <row r="28" spans="1:7" x14ac:dyDescent="0.25">
      <c r="A28" s="2"/>
      <c r="C28" s="14"/>
      <c r="E28" s="34"/>
      <c r="F28" s="14"/>
      <c r="G28" s="32"/>
    </row>
    <row r="29" spans="1:7" x14ac:dyDescent="0.25">
      <c r="A29" s="2"/>
      <c r="C29" s="14"/>
      <c r="E29" s="34"/>
      <c r="F29" s="14"/>
      <c r="G29" s="32"/>
    </row>
    <row r="30" spans="1:7" x14ac:dyDescent="0.25">
      <c r="A30" s="2"/>
      <c r="C30" s="14"/>
      <c r="E30" s="34"/>
      <c r="F30" s="14"/>
      <c r="G30" s="32"/>
    </row>
    <row r="31" spans="1:7" x14ac:dyDescent="0.25">
      <c r="A31" s="2"/>
      <c r="C31" s="14"/>
      <c r="E31" s="34"/>
      <c r="F31" s="14"/>
      <c r="G31" s="32"/>
    </row>
    <row r="32" spans="1:7" x14ac:dyDescent="0.25">
      <c r="A32" s="2"/>
      <c r="C32" s="14"/>
      <c r="E32" s="34"/>
      <c r="F32" s="14"/>
      <c r="G32" s="32"/>
    </row>
    <row r="33" spans="1:7" x14ac:dyDescent="0.25">
      <c r="A33" s="2"/>
      <c r="C33" s="14"/>
      <c r="E33" s="34"/>
      <c r="F33" s="14"/>
      <c r="G33" s="32"/>
    </row>
    <row r="34" spans="1:7" x14ac:dyDescent="0.25">
      <c r="A34" s="2"/>
      <c r="C34" s="14"/>
      <c r="E34" s="34"/>
      <c r="F34" s="14"/>
      <c r="G34" s="32"/>
    </row>
    <row r="35" spans="1:7" x14ac:dyDescent="0.25">
      <c r="A35" s="2"/>
      <c r="C35" s="14"/>
      <c r="E35" s="34"/>
      <c r="F35" s="14"/>
      <c r="G35" s="32"/>
    </row>
    <row r="36" spans="1:7" x14ac:dyDescent="0.25">
      <c r="A36" s="2"/>
      <c r="C36" s="14"/>
      <c r="E36" s="34"/>
      <c r="F36" s="14"/>
      <c r="G36" s="32"/>
    </row>
    <row r="37" spans="1:7" x14ac:dyDescent="0.25">
      <c r="A37" s="2"/>
      <c r="C37" s="14"/>
      <c r="E37" s="34"/>
      <c r="F37" s="14"/>
      <c r="G37" s="32"/>
    </row>
    <row r="38" spans="1:7" x14ac:dyDescent="0.25">
      <c r="A38" s="2"/>
      <c r="C38" s="14"/>
      <c r="E38" s="34"/>
      <c r="F38" s="14"/>
      <c r="G38" s="32"/>
    </row>
    <row r="39" spans="1:7" x14ac:dyDescent="0.25">
      <c r="A39" s="2"/>
      <c r="C39" s="14"/>
      <c r="E39" s="34"/>
      <c r="F39" s="14"/>
      <c r="G39" s="32"/>
    </row>
    <row r="40" spans="1:7" x14ac:dyDescent="0.25">
      <c r="A40" s="2"/>
      <c r="C40" s="14"/>
      <c r="E40" s="34"/>
      <c r="F40" s="14"/>
      <c r="G40" s="32"/>
    </row>
    <row r="41" spans="1:7" x14ac:dyDescent="0.25">
      <c r="A41" s="2"/>
      <c r="C41" s="14"/>
      <c r="E41" s="34"/>
      <c r="F41" s="14"/>
      <c r="G41" s="32"/>
    </row>
    <row r="42" spans="1:7" x14ac:dyDescent="0.25">
      <c r="A42" s="2"/>
      <c r="C42" s="14"/>
      <c r="E42" s="34"/>
      <c r="F42" s="14"/>
      <c r="G42" s="32"/>
    </row>
    <row r="43" spans="1:7" x14ac:dyDescent="0.25">
      <c r="A43" s="2"/>
      <c r="C43" s="14"/>
      <c r="E43" s="34"/>
      <c r="F43" s="14"/>
      <c r="G43" s="32"/>
    </row>
    <row r="44" spans="1:7" x14ac:dyDescent="0.25">
      <c r="A44" s="2"/>
      <c r="C44" s="14"/>
      <c r="E44" s="34"/>
      <c r="F44" s="14"/>
      <c r="G44" s="32"/>
    </row>
    <row r="45" spans="1:7" x14ac:dyDescent="0.25">
      <c r="A45" s="2"/>
      <c r="C45" s="14"/>
      <c r="E45" s="34"/>
      <c r="F45" s="14"/>
      <c r="G45" s="32"/>
    </row>
    <row r="46" spans="1:7" x14ac:dyDescent="0.25">
      <c r="A46" s="2"/>
      <c r="C46" s="14"/>
      <c r="E46" s="34"/>
      <c r="F46" s="14"/>
      <c r="G46" s="32"/>
    </row>
    <row r="47" spans="1:7" x14ac:dyDescent="0.25">
      <c r="A47" s="2"/>
      <c r="C47" s="14"/>
      <c r="E47" s="34"/>
      <c r="F47" s="14"/>
      <c r="G47" s="32"/>
    </row>
    <row r="48" spans="1:7" x14ac:dyDescent="0.25">
      <c r="A48" s="2"/>
      <c r="C48" s="14"/>
      <c r="E48" s="34"/>
      <c r="F48" s="14"/>
      <c r="G48" s="32"/>
    </row>
    <row r="49" spans="1:7" x14ac:dyDescent="0.25">
      <c r="A49" s="2"/>
      <c r="C49" s="14"/>
      <c r="E49" s="34"/>
      <c r="F49" s="14"/>
      <c r="G49" s="32"/>
    </row>
    <row r="50" spans="1:7" x14ac:dyDescent="0.25">
      <c r="A50" s="2"/>
      <c r="C50" s="14"/>
      <c r="E50" s="34"/>
      <c r="F50" s="14"/>
      <c r="G50" s="32"/>
    </row>
    <row r="51" spans="1:7" x14ac:dyDescent="0.25">
      <c r="A51" s="2"/>
      <c r="C51" s="14"/>
      <c r="E51" s="34"/>
      <c r="F51" s="14"/>
      <c r="G51" s="32"/>
    </row>
    <row r="52" spans="1:7" x14ac:dyDescent="0.25">
      <c r="A52" s="2"/>
      <c r="C52" s="14"/>
      <c r="E52" s="34"/>
      <c r="F52" s="14"/>
      <c r="G52" s="32"/>
    </row>
    <row r="53" spans="1:7" x14ac:dyDescent="0.25">
      <c r="A53" s="2"/>
      <c r="C53" s="14"/>
      <c r="E53" s="34"/>
      <c r="F53" s="14"/>
      <c r="G53" s="32"/>
    </row>
    <row r="54" spans="1:7" x14ac:dyDescent="0.25">
      <c r="A54" s="2"/>
      <c r="C54" s="14"/>
      <c r="E54" s="34"/>
      <c r="F54" s="14"/>
      <c r="G54" s="32"/>
    </row>
    <row r="55" spans="1:7" x14ac:dyDescent="0.25">
      <c r="A55" s="2"/>
      <c r="C55" s="14"/>
      <c r="E55" s="34"/>
      <c r="F55" s="14"/>
      <c r="G55" s="32"/>
    </row>
    <row r="56" spans="1:7" x14ac:dyDescent="0.25">
      <c r="A56" s="2"/>
      <c r="C56" s="14"/>
      <c r="E56" s="34"/>
      <c r="F56" s="14"/>
      <c r="G56" s="32"/>
    </row>
    <row r="57" spans="1:7" x14ac:dyDescent="0.25">
      <c r="A57" s="2"/>
      <c r="C57" s="14"/>
      <c r="E57" s="34"/>
      <c r="F57" s="14"/>
      <c r="G57" s="32"/>
    </row>
    <row r="58" spans="1:7" x14ac:dyDescent="0.25">
      <c r="A58" s="2"/>
      <c r="C58" s="14"/>
      <c r="E58" s="34"/>
      <c r="F58" s="14"/>
      <c r="G58" s="32"/>
    </row>
    <row r="59" spans="1:7" x14ac:dyDescent="0.25">
      <c r="A59" s="2"/>
      <c r="C59" s="14"/>
      <c r="E59" s="34"/>
      <c r="F59" s="14"/>
      <c r="G59" s="32"/>
    </row>
    <row r="60" spans="1:7" x14ac:dyDescent="0.25">
      <c r="A60" s="2"/>
      <c r="C60" s="14"/>
      <c r="E60" s="34"/>
      <c r="F60" s="14"/>
      <c r="G60" s="32"/>
    </row>
    <row r="61" spans="1:7" x14ac:dyDescent="0.25">
      <c r="A61" s="2"/>
      <c r="C61" s="14"/>
      <c r="E61" s="34"/>
      <c r="F61" s="14"/>
      <c r="G61" s="32"/>
    </row>
    <row r="62" spans="1:7" x14ac:dyDescent="0.25">
      <c r="A62" s="2"/>
      <c r="C62" s="14"/>
      <c r="E62" s="34"/>
      <c r="F62" s="14"/>
      <c r="G62" s="32"/>
    </row>
    <row r="63" spans="1:7" x14ac:dyDescent="0.25">
      <c r="A63" s="2"/>
      <c r="C63" s="14"/>
      <c r="E63" s="34"/>
      <c r="F63" s="14"/>
      <c r="G63" s="32"/>
    </row>
    <row r="64" spans="1:7" x14ac:dyDescent="0.25">
      <c r="A64" s="2"/>
      <c r="C64" s="14"/>
      <c r="E64" s="34"/>
      <c r="F64" s="14"/>
      <c r="G64" s="32"/>
    </row>
    <row r="65" spans="1:7" x14ac:dyDescent="0.25">
      <c r="A65" s="2"/>
      <c r="C65" s="14"/>
      <c r="E65" s="34"/>
      <c r="F65" s="14"/>
      <c r="G65" s="32"/>
    </row>
    <row r="66" spans="1:7" x14ac:dyDescent="0.25">
      <c r="A66" s="2"/>
      <c r="C66" s="14"/>
      <c r="E66" s="34"/>
      <c r="F66" s="14"/>
      <c r="G66" s="32"/>
    </row>
    <row r="67" spans="1:7" x14ac:dyDescent="0.25">
      <c r="A67" s="2"/>
      <c r="C67" s="14"/>
      <c r="E67" s="34"/>
      <c r="F67" s="14"/>
      <c r="G67" s="32"/>
    </row>
    <row r="68" spans="1:7" x14ac:dyDescent="0.25">
      <c r="A68" s="2"/>
      <c r="C68" s="14"/>
      <c r="E68" s="34"/>
      <c r="F68" s="14"/>
      <c r="G68" s="32"/>
    </row>
    <row r="69" spans="1:7" x14ac:dyDescent="0.25">
      <c r="A69" s="2"/>
      <c r="C69" s="14"/>
      <c r="E69" s="34"/>
      <c r="F69" s="41"/>
      <c r="G69" s="32"/>
    </row>
    <row r="70" spans="1:7" x14ac:dyDescent="0.25">
      <c r="A70" s="2"/>
      <c r="C70" s="14"/>
      <c r="E70" s="34"/>
      <c r="F70" s="14"/>
      <c r="G70" s="32"/>
    </row>
    <row r="71" spans="1:7" x14ac:dyDescent="0.25">
      <c r="A71" s="2"/>
      <c r="C71" s="14"/>
      <c r="E71" s="34"/>
      <c r="F71" s="14"/>
      <c r="G71" s="32"/>
    </row>
    <row r="72" spans="1:7" x14ac:dyDescent="0.25">
      <c r="A72" s="2"/>
      <c r="C72" s="14"/>
      <c r="E72" s="34"/>
      <c r="F72" s="14"/>
      <c r="G72" s="32"/>
    </row>
    <row r="73" spans="1:7" x14ac:dyDescent="0.25">
      <c r="A73" s="2"/>
      <c r="C73" s="14"/>
      <c r="E73" s="34"/>
      <c r="F73" s="14"/>
      <c r="G73" s="32"/>
    </row>
    <row r="74" spans="1:7" x14ac:dyDescent="0.25">
      <c r="A74" s="2"/>
      <c r="C74" s="14"/>
      <c r="E74" s="34"/>
      <c r="F74" s="14"/>
      <c r="G74" s="32"/>
    </row>
    <row r="75" spans="1:7" x14ac:dyDescent="0.25">
      <c r="A75" s="2"/>
      <c r="C75" s="14"/>
      <c r="E75" s="34"/>
      <c r="F75" s="14"/>
      <c r="G75" s="32"/>
    </row>
    <row r="76" spans="1:7" x14ac:dyDescent="0.25">
      <c r="A76" s="2"/>
      <c r="C76" s="14"/>
      <c r="E76" s="34"/>
      <c r="F76" s="14"/>
      <c r="G76" s="32"/>
    </row>
    <row r="77" spans="1:7" x14ac:dyDescent="0.25">
      <c r="A77" s="2"/>
      <c r="C77" s="14"/>
      <c r="E77" s="34"/>
      <c r="F77" s="14"/>
      <c r="G77" s="32"/>
    </row>
    <row r="78" spans="1:7" x14ac:dyDescent="0.25">
      <c r="A78" s="2"/>
      <c r="C78" s="14"/>
      <c r="E78" s="34"/>
      <c r="F78" s="14"/>
      <c r="G78" s="32"/>
    </row>
    <row r="79" spans="1:7" x14ac:dyDescent="0.25">
      <c r="A79" s="2"/>
      <c r="C79" s="14"/>
      <c r="E79" s="34"/>
      <c r="F79" s="14"/>
      <c r="G79" s="32"/>
    </row>
    <row r="80" spans="1:7" x14ac:dyDescent="0.25">
      <c r="A80" s="2"/>
      <c r="C80" s="14"/>
      <c r="E80" s="34"/>
      <c r="F80" s="14"/>
      <c r="G80" s="32"/>
    </row>
    <row r="81" spans="1:7" x14ac:dyDescent="0.25">
      <c r="A81" s="2"/>
      <c r="C81" s="14"/>
      <c r="E81" s="34"/>
      <c r="F81" s="14"/>
      <c r="G81" s="32"/>
    </row>
    <row r="82" spans="1:7" x14ac:dyDescent="0.25">
      <c r="A82" s="2"/>
      <c r="C82" s="14"/>
      <c r="E82" s="34"/>
      <c r="F82" s="14"/>
      <c r="G82" s="32"/>
    </row>
    <row r="83" spans="1:7" x14ac:dyDescent="0.25">
      <c r="A83" s="2"/>
      <c r="C83" s="14"/>
      <c r="E83" s="34"/>
      <c r="F83" s="14"/>
      <c r="G83" s="32"/>
    </row>
    <row r="84" spans="1:7" x14ac:dyDescent="0.25">
      <c r="A84" s="2"/>
      <c r="C84" s="14"/>
      <c r="E84" s="34"/>
      <c r="F84" s="14"/>
      <c r="G84" s="32"/>
    </row>
    <row r="85" spans="1:7" x14ac:dyDescent="0.25">
      <c r="A85" s="2"/>
      <c r="C85" s="14"/>
      <c r="E85" s="34"/>
      <c r="F85" s="14"/>
      <c r="G85" s="32"/>
    </row>
    <row r="86" spans="1:7" x14ac:dyDescent="0.25">
      <c r="A86" s="2"/>
      <c r="C86" s="14"/>
      <c r="E86" s="34"/>
      <c r="F86" s="14"/>
      <c r="G86" s="32"/>
    </row>
    <row r="87" spans="1:7" x14ac:dyDescent="0.25">
      <c r="A87" s="2"/>
      <c r="C87" s="14"/>
      <c r="E87" s="34"/>
      <c r="F87" s="14"/>
      <c r="G87" s="32"/>
    </row>
    <row r="88" spans="1:7" x14ac:dyDescent="0.25">
      <c r="A88" s="2"/>
      <c r="C88" s="14"/>
      <c r="E88" s="34"/>
      <c r="F88" s="14"/>
      <c r="G88" s="32"/>
    </row>
    <row r="89" spans="1:7" x14ac:dyDescent="0.25">
      <c r="A89" s="2"/>
      <c r="C89" s="14"/>
      <c r="E89" s="34"/>
      <c r="F89" s="14"/>
      <c r="G89" s="32"/>
    </row>
    <row r="90" spans="1:7" x14ac:dyDescent="0.25">
      <c r="A90" s="2"/>
      <c r="C90" s="14"/>
      <c r="E90" s="34"/>
      <c r="F90" s="14"/>
      <c r="G90" s="32"/>
    </row>
    <row r="91" spans="1:7" x14ac:dyDescent="0.25">
      <c r="A91" s="2"/>
      <c r="C91" s="14"/>
      <c r="E91" s="34"/>
      <c r="F91" s="14"/>
      <c r="G91" s="32"/>
    </row>
    <row r="92" spans="1:7" x14ac:dyDescent="0.25">
      <c r="A92" s="2"/>
      <c r="C92" s="14"/>
      <c r="E92" s="34"/>
      <c r="F92" s="14"/>
      <c r="G92" s="32"/>
    </row>
    <row r="93" spans="1:7" x14ac:dyDescent="0.25">
      <c r="A93" s="2"/>
      <c r="C93" s="14"/>
      <c r="E93" s="34"/>
      <c r="F93" s="14"/>
      <c r="G93" s="32"/>
    </row>
    <row r="94" spans="1:7" x14ac:dyDescent="0.25">
      <c r="A94" s="2"/>
      <c r="C94" s="14"/>
      <c r="E94" s="34"/>
      <c r="F94" s="14"/>
      <c r="G94" s="32"/>
    </row>
    <row r="95" spans="1:7" x14ac:dyDescent="0.25">
      <c r="A95" s="2"/>
      <c r="C95" s="14"/>
      <c r="E95" s="34"/>
      <c r="F95" s="14"/>
      <c r="G95" s="32"/>
    </row>
    <row r="96" spans="1:7" x14ac:dyDescent="0.25">
      <c r="A96" s="2"/>
      <c r="C96" s="14"/>
      <c r="E96" s="34"/>
      <c r="F96" s="14"/>
      <c r="G96" s="32"/>
    </row>
    <row r="97" spans="1:7" x14ac:dyDescent="0.25">
      <c r="A97" s="2"/>
      <c r="C97" s="14"/>
      <c r="E97" s="34"/>
      <c r="F97" s="14"/>
      <c r="G97" s="32"/>
    </row>
    <row r="98" spans="1:7" x14ac:dyDescent="0.25">
      <c r="A98" s="2"/>
      <c r="C98" s="14"/>
      <c r="E98" s="34"/>
      <c r="F98" s="14"/>
      <c r="G98" s="32"/>
    </row>
    <row r="99" spans="1:7" x14ac:dyDescent="0.25">
      <c r="A99" s="2"/>
      <c r="C99" s="14"/>
      <c r="E99" s="34"/>
      <c r="F99" s="14"/>
      <c r="G99" s="32"/>
    </row>
    <row r="100" spans="1:7" x14ac:dyDescent="0.25">
      <c r="A100" s="2"/>
      <c r="C100" s="14"/>
      <c r="E100" s="34"/>
      <c r="F100" s="14"/>
      <c r="G100" s="32"/>
    </row>
    <row r="101" spans="1:7" x14ac:dyDescent="0.25">
      <c r="A101" s="2"/>
      <c r="C101" s="14"/>
      <c r="E101" s="34"/>
      <c r="F101" s="14"/>
      <c r="G101" s="32"/>
    </row>
    <row r="102" spans="1:7" x14ac:dyDescent="0.25">
      <c r="A102" s="2"/>
      <c r="C102" s="14"/>
      <c r="E102" s="34"/>
      <c r="F102" s="14"/>
      <c r="G102" s="32"/>
    </row>
    <row r="103" spans="1:7" x14ac:dyDescent="0.25">
      <c r="A103" s="2"/>
      <c r="C103" s="14"/>
      <c r="E103" s="34"/>
      <c r="F103" s="14"/>
      <c r="G103" s="32"/>
    </row>
    <row r="104" spans="1:7" x14ac:dyDescent="0.25">
      <c r="A104" s="2"/>
      <c r="C104" s="14"/>
      <c r="E104" s="34"/>
      <c r="F104" s="14"/>
      <c r="G104" s="32"/>
    </row>
    <row r="105" spans="1:7" x14ac:dyDescent="0.25">
      <c r="A105" s="2"/>
      <c r="C105" s="14"/>
      <c r="E105" s="34"/>
      <c r="F105" s="14"/>
      <c r="G105" s="32"/>
    </row>
    <row r="106" spans="1:7" x14ac:dyDescent="0.25">
      <c r="A106" s="2"/>
      <c r="C106" s="14"/>
      <c r="E106" s="34"/>
      <c r="F106" s="14"/>
      <c r="G106" s="32"/>
    </row>
    <row r="107" spans="1:7" x14ac:dyDescent="0.25">
      <c r="A107" s="2"/>
      <c r="C107" s="14"/>
      <c r="E107" s="34"/>
      <c r="F107" s="14"/>
      <c r="G107" s="32"/>
    </row>
    <row r="108" spans="1:7" x14ac:dyDescent="0.25">
      <c r="A108" s="2"/>
      <c r="C108" s="14"/>
      <c r="E108" s="34"/>
      <c r="F108" s="14"/>
      <c r="G108" s="32"/>
    </row>
    <row r="109" spans="1:7" x14ac:dyDescent="0.25">
      <c r="A109" s="2"/>
      <c r="C109" s="14"/>
      <c r="E109" s="34"/>
      <c r="F109" s="14"/>
      <c r="G109" s="32"/>
    </row>
    <row r="110" spans="1:7" x14ac:dyDescent="0.25">
      <c r="A110" s="2"/>
      <c r="C110" s="14"/>
      <c r="E110" s="34"/>
      <c r="F110" s="14"/>
      <c r="G110" s="32"/>
    </row>
    <row r="111" spans="1:7" x14ac:dyDescent="0.25">
      <c r="A111" s="2"/>
      <c r="C111" s="14"/>
      <c r="E111" s="34"/>
      <c r="F111" s="14"/>
      <c r="G111" s="32"/>
    </row>
    <row r="112" spans="1:7" x14ac:dyDescent="0.25">
      <c r="A112" s="2"/>
      <c r="C112" s="14"/>
      <c r="E112" s="55"/>
      <c r="F112" s="33"/>
      <c r="G112" s="35"/>
    </row>
  </sheetData>
  <mergeCells count="7">
    <mergeCell ref="J4:J8"/>
    <mergeCell ref="J10:J11"/>
    <mergeCell ref="A1:G1"/>
    <mergeCell ref="H4:H8"/>
    <mergeCell ref="I4:I8"/>
    <mergeCell ref="H10:H11"/>
    <mergeCell ref="I10:I1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B63D-107F-4B07-8D97-6BF96AC9B201}">
  <dimension ref="A2:G54"/>
  <sheetViews>
    <sheetView topLeftCell="A28" workbookViewId="0">
      <selection activeCell="M55" sqref="M55"/>
    </sheetView>
  </sheetViews>
  <sheetFormatPr defaultRowHeight="15" x14ac:dyDescent="0.25"/>
  <cols>
    <col min="1" max="1" width="7" bestFit="1" customWidth="1"/>
    <col min="2" max="2" width="8.85546875" bestFit="1" customWidth="1"/>
    <col min="3" max="3" width="14.42578125" bestFit="1" customWidth="1"/>
    <col min="4" max="4" width="46.85546875" bestFit="1" customWidth="1"/>
    <col min="5" max="5" width="10" bestFit="1" customWidth="1"/>
    <col min="6" max="6" width="14.42578125" bestFit="1" customWidth="1"/>
    <col min="7" max="7" width="14.7109375" bestFit="1" customWidth="1"/>
  </cols>
  <sheetData>
    <row r="2" spans="1:7" x14ac:dyDescent="0.25">
      <c r="A2" s="83" t="s">
        <v>564</v>
      </c>
    </row>
    <row r="3" spans="1:7" x14ac:dyDescent="0.25">
      <c r="A3" s="84" t="s">
        <v>565</v>
      </c>
    </row>
    <row r="5" spans="1:7" ht="15.75" x14ac:dyDescent="0.25">
      <c r="A5" s="69" t="s">
        <v>484</v>
      </c>
      <c r="B5" s="69" t="s">
        <v>485</v>
      </c>
      <c r="C5" s="69" t="s">
        <v>486</v>
      </c>
      <c r="D5" s="70" t="s">
        <v>487</v>
      </c>
      <c r="E5" s="69" t="s">
        <v>1</v>
      </c>
      <c r="F5" s="69" t="s">
        <v>488</v>
      </c>
      <c r="G5" s="69" t="s">
        <v>489</v>
      </c>
    </row>
    <row r="6" spans="1:7" x14ac:dyDescent="0.25">
      <c r="A6" s="71">
        <v>1</v>
      </c>
      <c r="B6" s="71" t="s">
        <v>7</v>
      </c>
      <c r="C6" s="72" t="s">
        <v>490</v>
      </c>
      <c r="D6" s="73" t="s">
        <v>491</v>
      </c>
      <c r="E6" s="74">
        <v>192</v>
      </c>
      <c r="F6" s="71" t="s">
        <v>492</v>
      </c>
      <c r="G6" s="75">
        <v>1</v>
      </c>
    </row>
    <row r="7" spans="1:7" x14ac:dyDescent="0.25">
      <c r="A7" s="71">
        <f t="shared" ref="A7:A51" si="0">A6+1</f>
        <v>2</v>
      </c>
      <c r="B7" s="71" t="s">
        <v>7</v>
      </c>
      <c r="C7" s="76" t="s">
        <v>493</v>
      </c>
      <c r="D7" s="73" t="s">
        <v>494</v>
      </c>
      <c r="E7" s="104">
        <v>4291</v>
      </c>
      <c r="F7" s="71" t="s">
        <v>495</v>
      </c>
      <c r="G7" s="75">
        <v>0.41</v>
      </c>
    </row>
    <row r="8" spans="1:7" x14ac:dyDescent="0.25">
      <c r="A8" s="71">
        <f t="shared" si="0"/>
        <v>3</v>
      </c>
      <c r="B8" s="71" t="s">
        <v>7</v>
      </c>
      <c r="C8" s="76" t="s">
        <v>496</v>
      </c>
      <c r="D8" s="73" t="s">
        <v>494</v>
      </c>
      <c r="E8" s="104"/>
      <c r="F8" s="71" t="s">
        <v>495</v>
      </c>
      <c r="G8" s="75">
        <v>0.19</v>
      </c>
    </row>
    <row r="9" spans="1:7" x14ac:dyDescent="0.25">
      <c r="A9" s="71">
        <f t="shared" si="0"/>
        <v>4</v>
      </c>
      <c r="B9" s="71" t="s">
        <v>7</v>
      </c>
      <c r="C9" s="72" t="s">
        <v>497</v>
      </c>
      <c r="D9" s="73" t="s">
        <v>498</v>
      </c>
      <c r="E9" s="104">
        <v>1500</v>
      </c>
      <c r="F9" s="71" t="s">
        <v>499</v>
      </c>
      <c r="G9" s="75">
        <v>0.64</v>
      </c>
    </row>
    <row r="10" spans="1:7" x14ac:dyDescent="0.25">
      <c r="A10" s="71">
        <f t="shared" si="0"/>
        <v>5</v>
      </c>
      <c r="B10" s="71" t="s">
        <v>7</v>
      </c>
      <c r="C10" s="72" t="s">
        <v>500</v>
      </c>
      <c r="D10" s="73" t="s">
        <v>501</v>
      </c>
      <c r="E10" s="104"/>
      <c r="F10" s="71" t="s">
        <v>499</v>
      </c>
      <c r="G10" s="75">
        <v>0.12</v>
      </c>
    </row>
    <row r="11" spans="1:7" x14ac:dyDescent="0.25">
      <c r="A11" s="71">
        <f t="shared" si="0"/>
        <v>6</v>
      </c>
      <c r="B11" s="71" t="s">
        <v>7</v>
      </c>
      <c r="C11" s="72" t="s">
        <v>502</v>
      </c>
      <c r="D11" s="73" t="s">
        <v>503</v>
      </c>
      <c r="E11" s="104">
        <v>1883</v>
      </c>
      <c r="F11" s="71" t="s">
        <v>504</v>
      </c>
      <c r="G11" s="75">
        <v>3</v>
      </c>
    </row>
    <row r="12" spans="1:7" x14ac:dyDescent="0.25">
      <c r="A12" s="71">
        <f t="shared" si="0"/>
        <v>7</v>
      </c>
      <c r="B12" s="71" t="s">
        <v>7</v>
      </c>
      <c r="C12" s="72" t="s">
        <v>505</v>
      </c>
      <c r="D12" s="73" t="s">
        <v>503</v>
      </c>
      <c r="E12" s="104"/>
      <c r="F12" s="71" t="s">
        <v>504</v>
      </c>
      <c r="G12" s="75">
        <v>0.42</v>
      </c>
    </row>
    <row r="13" spans="1:7" x14ac:dyDescent="0.25">
      <c r="A13" s="71">
        <f t="shared" si="0"/>
        <v>8</v>
      </c>
      <c r="B13" s="71" t="s">
        <v>7</v>
      </c>
      <c r="C13" s="72" t="s">
        <v>506</v>
      </c>
      <c r="D13" s="73" t="s">
        <v>503</v>
      </c>
      <c r="E13" s="104"/>
      <c r="F13" s="71" t="s">
        <v>504</v>
      </c>
      <c r="G13" s="75">
        <v>0.11</v>
      </c>
    </row>
    <row r="14" spans="1:7" x14ac:dyDescent="0.25">
      <c r="A14" s="71">
        <f t="shared" si="0"/>
        <v>9</v>
      </c>
      <c r="B14" s="71" t="s">
        <v>7</v>
      </c>
      <c r="C14" s="72" t="s">
        <v>507</v>
      </c>
      <c r="D14" s="73" t="s">
        <v>503</v>
      </c>
      <c r="E14" s="104"/>
      <c r="F14" s="71" t="s">
        <v>504</v>
      </c>
      <c r="G14" s="75">
        <v>0.4</v>
      </c>
    </row>
    <row r="15" spans="1:7" x14ac:dyDescent="0.25">
      <c r="A15" s="71">
        <f t="shared" si="0"/>
        <v>10</v>
      </c>
      <c r="B15" s="71" t="s">
        <v>7</v>
      </c>
      <c r="C15" s="72" t="s">
        <v>508</v>
      </c>
      <c r="D15" s="73" t="s">
        <v>503</v>
      </c>
      <c r="E15" s="104"/>
      <c r="F15" s="71" t="s">
        <v>504</v>
      </c>
      <c r="G15" s="75">
        <v>0.12</v>
      </c>
    </row>
    <row r="16" spans="1:7" x14ac:dyDescent="0.25">
      <c r="A16" s="71">
        <f t="shared" si="0"/>
        <v>11</v>
      </c>
      <c r="B16" s="71" t="s">
        <v>7</v>
      </c>
      <c r="C16" s="72" t="s">
        <v>509</v>
      </c>
      <c r="D16" s="73" t="s">
        <v>510</v>
      </c>
      <c r="E16" s="74">
        <v>2113</v>
      </c>
      <c r="F16" s="71" t="s">
        <v>511</v>
      </c>
      <c r="G16" s="75">
        <v>2</v>
      </c>
    </row>
    <row r="17" spans="1:7" x14ac:dyDescent="0.25">
      <c r="A17" s="71">
        <f t="shared" si="0"/>
        <v>12</v>
      </c>
      <c r="B17" s="71" t="s">
        <v>7</v>
      </c>
      <c r="C17" s="72" t="s">
        <v>512</v>
      </c>
      <c r="D17" s="73" t="s">
        <v>513</v>
      </c>
      <c r="E17" s="74">
        <v>2216</v>
      </c>
      <c r="F17" s="71" t="s">
        <v>514</v>
      </c>
      <c r="G17" s="75">
        <v>0.52</v>
      </c>
    </row>
    <row r="18" spans="1:7" x14ac:dyDescent="0.25">
      <c r="A18" s="71">
        <f t="shared" si="0"/>
        <v>13</v>
      </c>
      <c r="B18" s="71" t="s">
        <v>7</v>
      </c>
      <c r="C18" s="72" t="s">
        <v>515</v>
      </c>
      <c r="D18" s="73" t="s">
        <v>516</v>
      </c>
      <c r="E18" s="74">
        <v>2211</v>
      </c>
      <c r="F18" s="71" t="s">
        <v>514</v>
      </c>
      <c r="G18" s="75">
        <v>3</v>
      </c>
    </row>
    <row r="19" spans="1:7" x14ac:dyDescent="0.25">
      <c r="A19" s="71">
        <f t="shared" si="0"/>
        <v>14</v>
      </c>
      <c r="B19" s="71" t="s">
        <v>7</v>
      </c>
      <c r="C19" s="72" t="s">
        <v>517</v>
      </c>
      <c r="D19" s="73" t="s">
        <v>518</v>
      </c>
      <c r="E19" s="74">
        <v>2347</v>
      </c>
      <c r="F19" s="71" t="s">
        <v>519</v>
      </c>
      <c r="G19" s="75">
        <v>2</v>
      </c>
    </row>
    <row r="20" spans="1:7" x14ac:dyDescent="0.25">
      <c r="A20" s="71">
        <f t="shared" si="0"/>
        <v>15</v>
      </c>
      <c r="B20" s="71" t="s">
        <v>7</v>
      </c>
      <c r="C20" s="72">
        <v>2</v>
      </c>
      <c r="D20" s="73" t="s">
        <v>520</v>
      </c>
      <c r="E20" s="105">
        <v>2898</v>
      </c>
      <c r="F20" s="77" t="s">
        <v>521</v>
      </c>
      <c r="G20" s="75">
        <v>0.44</v>
      </c>
    </row>
    <row r="21" spans="1:7" x14ac:dyDescent="0.25">
      <c r="A21" s="71">
        <f t="shared" si="0"/>
        <v>16</v>
      </c>
      <c r="B21" s="71" t="s">
        <v>7</v>
      </c>
      <c r="C21" s="72">
        <v>10</v>
      </c>
      <c r="D21" s="73" t="s">
        <v>520</v>
      </c>
      <c r="E21" s="105"/>
      <c r="F21" s="77" t="s">
        <v>521</v>
      </c>
      <c r="G21" s="75">
        <v>1.73</v>
      </c>
    </row>
    <row r="22" spans="1:7" x14ac:dyDescent="0.25">
      <c r="A22" s="71">
        <f t="shared" si="0"/>
        <v>17</v>
      </c>
      <c r="B22" s="71" t="s">
        <v>7</v>
      </c>
      <c r="C22" s="72">
        <v>11</v>
      </c>
      <c r="D22" s="73" t="s">
        <v>520</v>
      </c>
      <c r="E22" s="105"/>
      <c r="F22" s="77" t="s">
        <v>521</v>
      </c>
      <c r="G22" s="75">
        <v>3.13</v>
      </c>
    </row>
    <row r="23" spans="1:7" x14ac:dyDescent="0.25">
      <c r="A23" s="71">
        <f t="shared" si="0"/>
        <v>18</v>
      </c>
      <c r="B23" s="71" t="s">
        <v>7</v>
      </c>
      <c r="C23" s="72">
        <v>12</v>
      </c>
      <c r="D23" s="73" t="s">
        <v>520</v>
      </c>
      <c r="E23" s="105"/>
      <c r="F23" s="77" t="s">
        <v>521</v>
      </c>
      <c r="G23" s="75">
        <v>0.34</v>
      </c>
    </row>
    <row r="24" spans="1:7" x14ac:dyDescent="0.25">
      <c r="A24" s="71">
        <f t="shared" si="0"/>
        <v>19</v>
      </c>
      <c r="B24" s="71" t="s">
        <v>7</v>
      </c>
      <c r="C24" s="72">
        <v>13</v>
      </c>
      <c r="D24" s="73" t="s">
        <v>520</v>
      </c>
      <c r="E24" s="105"/>
      <c r="F24" s="77" t="s">
        <v>521</v>
      </c>
      <c r="G24" s="75">
        <v>0.4</v>
      </c>
    </row>
    <row r="25" spans="1:7" x14ac:dyDescent="0.25">
      <c r="A25" s="71">
        <f t="shared" si="0"/>
        <v>20</v>
      </c>
      <c r="B25" s="71" t="s">
        <v>7</v>
      </c>
      <c r="C25" s="72" t="s">
        <v>522</v>
      </c>
      <c r="D25" s="73" t="s">
        <v>523</v>
      </c>
      <c r="E25" s="104">
        <v>148</v>
      </c>
      <c r="F25" s="71" t="s">
        <v>524</v>
      </c>
      <c r="G25" s="78">
        <v>0.09</v>
      </c>
    </row>
    <row r="26" spans="1:7" x14ac:dyDescent="0.25">
      <c r="A26" s="71">
        <f t="shared" si="0"/>
        <v>21</v>
      </c>
      <c r="B26" s="71" t="s">
        <v>7</v>
      </c>
      <c r="C26" s="72" t="s">
        <v>525</v>
      </c>
      <c r="D26" s="73" t="s">
        <v>523</v>
      </c>
      <c r="E26" s="104"/>
      <c r="F26" s="71" t="s">
        <v>524</v>
      </c>
      <c r="G26" s="75">
        <v>0.06</v>
      </c>
    </row>
    <row r="27" spans="1:7" x14ac:dyDescent="0.25">
      <c r="A27" s="71">
        <f t="shared" si="0"/>
        <v>22</v>
      </c>
      <c r="B27" s="71" t="s">
        <v>7</v>
      </c>
      <c r="C27" s="72" t="s">
        <v>526</v>
      </c>
      <c r="D27" s="73" t="s">
        <v>523</v>
      </c>
      <c r="E27" s="104"/>
      <c r="F27" s="71" t="s">
        <v>524</v>
      </c>
      <c r="G27" s="75">
        <v>0.12</v>
      </c>
    </row>
    <row r="28" spans="1:7" x14ac:dyDescent="0.25">
      <c r="A28" s="71">
        <f t="shared" si="0"/>
        <v>23</v>
      </c>
      <c r="B28" s="71" t="s">
        <v>7</v>
      </c>
      <c r="C28" s="72" t="s">
        <v>527</v>
      </c>
      <c r="D28" s="73" t="s">
        <v>523</v>
      </c>
      <c r="E28" s="104"/>
      <c r="F28" s="71" t="s">
        <v>524</v>
      </c>
      <c r="G28" s="75">
        <v>0.06</v>
      </c>
    </row>
    <row r="29" spans="1:7" x14ac:dyDescent="0.25">
      <c r="A29" s="71">
        <f t="shared" si="0"/>
        <v>24</v>
      </c>
      <c r="B29" s="71" t="s">
        <v>7</v>
      </c>
      <c r="C29" s="72" t="s">
        <v>528</v>
      </c>
      <c r="D29" s="73" t="s">
        <v>529</v>
      </c>
      <c r="E29" s="104">
        <v>149</v>
      </c>
      <c r="F29" s="71" t="s">
        <v>524</v>
      </c>
      <c r="G29" s="75">
        <v>0.04</v>
      </c>
    </row>
    <row r="30" spans="1:7" x14ac:dyDescent="0.25">
      <c r="A30" s="71">
        <f t="shared" si="0"/>
        <v>25</v>
      </c>
      <c r="B30" s="71" t="s">
        <v>7</v>
      </c>
      <c r="C30" s="72" t="s">
        <v>530</v>
      </c>
      <c r="D30" s="73" t="s">
        <v>529</v>
      </c>
      <c r="E30" s="104"/>
      <c r="F30" s="71" t="s">
        <v>524</v>
      </c>
      <c r="G30" s="75">
        <v>7.0000000000000007E-2</v>
      </c>
    </row>
    <row r="31" spans="1:7" x14ac:dyDescent="0.25">
      <c r="A31" s="71">
        <f t="shared" si="0"/>
        <v>26</v>
      </c>
      <c r="B31" s="71" t="s">
        <v>7</v>
      </c>
      <c r="C31" s="72" t="s">
        <v>531</v>
      </c>
      <c r="D31" s="73" t="s">
        <v>529</v>
      </c>
      <c r="E31" s="104"/>
      <c r="F31" s="71" t="s">
        <v>524</v>
      </c>
      <c r="G31" s="75">
        <v>0.06</v>
      </c>
    </row>
    <row r="32" spans="1:7" x14ac:dyDescent="0.25">
      <c r="A32" s="71">
        <f t="shared" si="0"/>
        <v>27</v>
      </c>
      <c r="B32" s="71" t="s">
        <v>7</v>
      </c>
      <c r="C32" s="72" t="s">
        <v>532</v>
      </c>
      <c r="D32" s="73" t="s">
        <v>529</v>
      </c>
      <c r="E32" s="104"/>
      <c r="F32" s="71" t="s">
        <v>524</v>
      </c>
      <c r="G32" s="75">
        <v>0.06</v>
      </c>
    </row>
    <row r="33" spans="1:7" x14ac:dyDescent="0.25">
      <c r="A33" s="71">
        <f t="shared" si="0"/>
        <v>28</v>
      </c>
      <c r="B33" s="71" t="s">
        <v>7</v>
      </c>
      <c r="C33" s="72" t="s">
        <v>533</v>
      </c>
      <c r="D33" s="73" t="s">
        <v>534</v>
      </c>
      <c r="E33" s="74">
        <v>761</v>
      </c>
      <c r="F33" s="71" t="s">
        <v>535</v>
      </c>
      <c r="G33" s="75">
        <v>0.15</v>
      </c>
    </row>
    <row r="34" spans="1:7" x14ac:dyDescent="0.25">
      <c r="A34" s="71">
        <f t="shared" si="0"/>
        <v>29</v>
      </c>
      <c r="B34" s="71" t="s">
        <v>7</v>
      </c>
      <c r="C34" s="76" t="s">
        <v>536</v>
      </c>
      <c r="D34" s="73" t="s">
        <v>537</v>
      </c>
      <c r="E34" s="104">
        <v>1600</v>
      </c>
      <c r="F34" s="71" t="s">
        <v>538</v>
      </c>
      <c r="G34" s="75">
        <v>0.41</v>
      </c>
    </row>
    <row r="35" spans="1:7" x14ac:dyDescent="0.25">
      <c r="A35" s="71">
        <f t="shared" si="0"/>
        <v>30</v>
      </c>
      <c r="B35" s="71" t="s">
        <v>7</v>
      </c>
      <c r="C35" s="76" t="s">
        <v>539</v>
      </c>
      <c r="D35" s="73" t="s">
        <v>537</v>
      </c>
      <c r="E35" s="104"/>
      <c r="F35" s="71" t="s">
        <v>538</v>
      </c>
      <c r="G35" s="75">
        <v>0.11</v>
      </c>
    </row>
    <row r="36" spans="1:7" x14ac:dyDescent="0.25">
      <c r="A36" s="71">
        <f t="shared" si="0"/>
        <v>31</v>
      </c>
      <c r="B36" s="71" t="s">
        <v>7</v>
      </c>
      <c r="C36" s="76" t="s">
        <v>540</v>
      </c>
      <c r="D36" s="73" t="s">
        <v>537</v>
      </c>
      <c r="E36" s="104"/>
      <c r="F36" s="71" t="s">
        <v>538</v>
      </c>
      <c r="G36" s="75">
        <v>0.12</v>
      </c>
    </row>
    <row r="37" spans="1:7" x14ac:dyDescent="0.25">
      <c r="A37" s="71">
        <f t="shared" si="0"/>
        <v>32</v>
      </c>
      <c r="B37" s="71" t="s">
        <v>7</v>
      </c>
      <c r="C37" s="76" t="s">
        <v>541</v>
      </c>
      <c r="D37" s="73" t="s">
        <v>542</v>
      </c>
      <c r="E37" s="74">
        <v>1887</v>
      </c>
      <c r="F37" s="71" t="s">
        <v>543</v>
      </c>
      <c r="G37" s="75">
        <v>0.64</v>
      </c>
    </row>
    <row r="38" spans="1:7" x14ac:dyDescent="0.25">
      <c r="A38" s="71">
        <f t="shared" si="0"/>
        <v>33</v>
      </c>
      <c r="B38" s="71" t="s">
        <v>7</v>
      </c>
      <c r="C38" s="76" t="s">
        <v>544</v>
      </c>
      <c r="D38" s="73" t="s">
        <v>545</v>
      </c>
      <c r="E38" s="104">
        <v>2853</v>
      </c>
      <c r="F38" s="71" t="s">
        <v>546</v>
      </c>
      <c r="G38" s="75">
        <v>0.5</v>
      </c>
    </row>
    <row r="39" spans="1:7" x14ac:dyDescent="0.25">
      <c r="A39" s="71">
        <f t="shared" si="0"/>
        <v>34</v>
      </c>
      <c r="B39" s="71" t="s">
        <v>7</v>
      </c>
      <c r="C39" s="76" t="s">
        <v>547</v>
      </c>
      <c r="D39" s="73" t="s">
        <v>545</v>
      </c>
      <c r="E39" s="104"/>
      <c r="F39" s="71" t="s">
        <v>546</v>
      </c>
      <c r="G39" s="75">
        <v>0.12</v>
      </c>
    </row>
    <row r="40" spans="1:7" x14ac:dyDescent="0.25">
      <c r="A40" s="71">
        <f t="shared" si="0"/>
        <v>35</v>
      </c>
      <c r="B40" s="71" t="s">
        <v>7</v>
      </c>
      <c r="C40" s="72" t="s">
        <v>548</v>
      </c>
      <c r="D40" s="73" t="s">
        <v>549</v>
      </c>
      <c r="E40" s="74">
        <v>4533</v>
      </c>
      <c r="F40" s="71" t="s">
        <v>550</v>
      </c>
      <c r="G40" s="75">
        <v>0.5</v>
      </c>
    </row>
    <row r="41" spans="1:7" x14ac:dyDescent="0.25">
      <c r="A41" s="71">
        <f t="shared" si="0"/>
        <v>36</v>
      </c>
      <c r="B41" s="71" t="s">
        <v>7</v>
      </c>
      <c r="C41" s="76" t="s">
        <v>65</v>
      </c>
      <c r="D41" s="73" t="s">
        <v>551</v>
      </c>
      <c r="E41" s="104">
        <v>387</v>
      </c>
      <c r="F41" s="71" t="s">
        <v>552</v>
      </c>
      <c r="G41" s="75">
        <v>0.2</v>
      </c>
    </row>
    <row r="42" spans="1:7" x14ac:dyDescent="0.25">
      <c r="A42" s="71">
        <f t="shared" si="0"/>
        <v>37</v>
      </c>
      <c r="B42" s="71" t="s">
        <v>7</v>
      </c>
      <c r="C42" s="76" t="s">
        <v>105</v>
      </c>
      <c r="D42" s="73" t="s">
        <v>551</v>
      </c>
      <c r="E42" s="104"/>
      <c r="F42" s="71" t="s">
        <v>552</v>
      </c>
      <c r="G42" s="75">
        <v>0.28000000000000003</v>
      </c>
    </row>
    <row r="43" spans="1:7" x14ac:dyDescent="0.25">
      <c r="A43" s="71">
        <f t="shared" si="0"/>
        <v>38</v>
      </c>
      <c r="B43" s="71" t="s">
        <v>7</v>
      </c>
      <c r="C43" s="76" t="s">
        <v>553</v>
      </c>
      <c r="D43" s="73" t="s">
        <v>551</v>
      </c>
      <c r="E43" s="104"/>
      <c r="F43" s="71" t="s">
        <v>552</v>
      </c>
      <c r="G43" s="75">
        <v>0.36</v>
      </c>
    </row>
    <row r="44" spans="1:7" x14ac:dyDescent="0.25">
      <c r="A44" s="71">
        <f t="shared" si="0"/>
        <v>39</v>
      </c>
      <c r="B44" s="71" t="s">
        <v>7</v>
      </c>
      <c r="C44" s="76" t="s">
        <v>554</v>
      </c>
      <c r="D44" s="73" t="s">
        <v>551</v>
      </c>
      <c r="E44" s="104"/>
      <c r="F44" s="71" t="s">
        <v>552</v>
      </c>
      <c r="G44" s="75">
        <v>0.67</v>
      </c>
    </row>
    <row r="45" spans="1:7" x14ac:dyDescent="0.25">
      <c r="A45" s="71">
        <f t="shared" si="0"/>
        <v>40</v>
      </c>
      <c r="B45" s="71" t="s">
        <v>7</v>
      </c>
      <c r="C45" s="76" t="s">
        <v>555</v>
      </c>
      <c r="D45" s="73" t="s">
        <v>551</v>
      </c>
      <c r="E45" s="104"/>
      <c r="F45" s="71" t="s">
        <v>552</v>
      </c>
      <c r="G45" s="75">
        <v>0.33</v>
      </c>
    </row>
    <row r="46" spans="1:7" x14ac:dyDescent="0.25">
      <c r="A46" s="71">
        <f t="shared" si="0"/>
        <v>41</v>
      </c>
      <c r="B46" s="71" t="s">
        <v>7</v>
      </c>
      <c r="C46" s="76" t="s">
        <v>556</v>
      </c>
      <c r="D46" s="73" t="s">
        <v>551</v>
      </c>
      <c r="E46" s="104"/>
      <c r="F46" s="71" t="s">
        <v>552</v>
      </c>
      <c r="G46" s="75">
        <v>0.46</v>
      </c>
    </row>
    <row r="47" spans="1:7" x14ac:dyDescent="0.25">
      <c r="A47" s="71">
        <f t="shared" si="0"/>
        <v>42</v>
      </c>
      <c r="B47" s="71" t="s">
        <v>7</v>
      </c>
      <c r="C47" s="76" t="s">
        <v>557</v>
      </c>
      <c r="D47" s="73" t="s">
        <v>551</v>
      </c>
      <c r="E47" s="104"/>
      <c r="F47" s="71" t="s">
        <v>552</v>
      </c>
      <c r="G47" s="75">
        <v>0.3</v>
      </c>
    </row>
    <row r="48" spans="1:7" x14ac:dyDescent="0.25">
      <c r="A48" s="71">
        <f t="shared" si="0"/>
        <v>43</v>
      </c>
      <c r="B48" s="71" t="s">
        <v>7</v>
      </c>
      <c r="C48" s="76" t="s">
        <v>558</v>
      </c>
      <c r="D48" s="73" t="s">
        <v>551</v>
      </c>
      <c r="E48" s="104"/>
      <c r="F48" s="71" t="s">
        <v>552</v>
      </c>
      <c r="G48" s="75">
        <v>0.4</v>
      </c>
    </row>
    <row r="49" spans="1:7" x14ac:dyDescent="0.25">
      <c r="A49" s="71">
        <f t="shared" si="0"/>
        <v>44</v>
      </c>
      <c r="B49" s="71" t="s">
        <v>7</v>
      </c>
      <c r="C49" s="76" t="s">
        <v>559</v>
      </c>
      <c r="D49" s="73" t="s">
        <v>560</v>
      </c>
      <c r="E49" s="104">
        <v>1167</v>
      </c>
      <c r="F49" s="71" t="s">
        <v>561</v>
      </c>
      <c r="G49" s="75">
        <v>0.8</v>
      </c>
    </row>
    <row r="50" spans="1:7" x14ac:dyDescent="0.25">
      <c r="A50" s="71">
        <f t="shared" si="0"/>
        <v>45</v>
      </c>
      <c r="B50" s="71" t="s">
        <v>7</v>
      </c>
      <c r="C50" s="79">
        <v>33</v>
      </c>
      <c r="D50" s="73" t="s">
        <v>560</v>
      </c>
      <c r="E50" s="104"/>
      <c r="F50" s="71" t="s">
        <v>561</v>
      </c>
      <c r="G50" s="75">
        <v>0.8</v>
      </c>
    </row>
    <row r="51" spans="1:7" x14ac:dyDescent="0.25">
      <c r="A51" s="71">
        <f t="shared" si="0"/>
        <v>46</v>
      </c>
      <c r="B51" s="71" t="s">
        <v>7</v>
      </c>
      <c r="C51" s="76" t="s">
        <v>548</v>
      </c>
      <c r="D51" s="73" t="s">
        <v>549</v>
      </c>
      <c r="E51" s="74">
        <v>4372</v>
      </c>
      <c r="F51" s="71" t="s">
        <v>562</v>
      </c>
      <c r="G51" s="75">
        <v>0.5</v>
      </c>
    </row>
    <row r="52" spans="1:7" x14ac:dyDescent="0.25">
      <c r="G52" s="80"/>
    </row>
    <row r="53" spans="1:7" ht="15.75" thickBot="1" x14ac:dyDescent="0.3">
      <c r="F53" s="81" t="s">
        <v>563</v>
      </c>
      <c r="G53" s="82">
        <f>SUM(G6:G52)</f>
        <v>28.179999999999993</v>
      </c>
    </row>
    <row r="54" spans="1:7" ht="15.75" thickTop="1" x14ac:dyDescent="0.25"/>
  </sheetData>
  <mergeCells count="10">
    <mergeCell ref="E34:E36"/>
    <mergeCell ref="E38:E39"/>
    <mergeCell ref="E41:E48"/>
    <mergeCell ref="E49:E50"/>
    <mergeCell ref="E7:E8"/>
    <mergeCell ref="E9:E10"/>
    <mergeCell ref="E11:E15"/>
    <mergeCell ref="E20:E24"/>
    <mergeCell ref="E25:E28"/>
    <mergeCell ref="E29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MSP Steel</vt:lpstr>
      <vt:lpstr>Manish Agarwal</vt:lpstr>
      <vt:lpstr>Saket Agarwal</vt:lpstr>
      <vt:lpstr>Factory Land &amp; Building</vt:lpstr>
      <vt:lpstr>Saket Agarwal (N)</vt:lpstr>
      <vt:lpstr>Manish Agarwal (N)</vt:lpstr>
      <vt:lpstr>MSP Steel (N)</vt:lpstr>
      <vt:lpstr>Lost Deeds</vt:lpstr>
      <vt:lpstr>MSP Land with Indian Bank</vt:lpstr>
      <vt:lpstr>Saket Land with Indian Bank</vt:lpstr>
      <vt:lpstr>Manish Land with Indian Bank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Shabnam Jain</dc:creator>
  <cp:lastModifiedBy>Ajit Kumar</cp:lastModifiedBy>
  <cp:lastPrinted>2023-12-22T09:48:12Z</cp:lastPrinted>
  <dcterms:created xsi:type="dcterms:W3CDTF">2023-10-31T06:34:10Z</dcterms:created>
  <dcterms:modified xsi:type="dcterms:W3CDTF">2024-01-25T10:01:06Z</dcterms:modified>
</cp:coreProperties>
</file>