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bhaskarpalit/Desktop/"/>
    </mc:Choice>
  </mc:AlternateContent>
  <xr:revisionPtr revIDLastSave="0" documentId="13_ncr:1_{FB8D224B-86FC-C04C-BAFD-E7899E59F9BF}" xr6:coauthVersionLast="36" xr6:coauthVersionMax="47" xr10:uidLastSave="{00000000-0000-0000-0000-000000000000}"/>
  <bookViews>
    <workbookView xWindow="0" yWindow="0" windowWidth="28800" windowHeight="18000" xr2:uid="{00000000-000D-0000-FFFF-FFFF00000000}"/>
  </bookViews>
  <sheets>
    <sheet name="Bank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  <c r="G16" i="2" s="1"/>
  <c r="F15" i="2"/>
  <c r="G15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  <c r="G17" i="2" l="1"/>
  <c r="G19" i="2" s="1"/>
</calcChain>
</file>

<file path=xl/sharedStrings.xml><?xml version="1.0" encoding="utf-8"?>
<sst xmlns="http://schemas.openxmlformats.org/spreadsheetml/2006/main" count="42" uniqueCount="30">
  <si>
    <t>Solar Panel</t>
  </si>
  <si>
    <t>Solar Inverter</t>
  </si>
  <si>
    <t>Cables</t>
  </si>
  <si>
    <t>LT Panel/ACDB</t>
  </si>
  <si>
    <t>Structure</t>
  </si>
  <si>
    <t>Miscelleneous</t>
  </si>
  <si>
    <t>I&amp;C</t>
  </si>
  <si>
    <t>Item</t>
  </si>
  <si>
    <t>Costing/Watt</t>
  </si>
  <si>
    <t>GST%</t>
  </si>
  <si>
    <t>Total</t>
  </si>
  <si>
    <t>S.No.</t>
  </si>
  <si>
    <t>Govt Approval &amp; Liasoning</t>
  </si>
  <si>
    <t>Project Size (MWp)</t>
  </si>
  <si>
    <t>Project Size (Wp)</t>
  </si>
  <si>
    <t>Total Amount (INR)</t>
  </si>
  <si>
    <t>Hardware</t>
  </si>
  <si>
    <t>Description</t>
  </si>
  <si>
    <t>Accessiories &amp; Design</t>
  </si>
  <si>
    <t>Vendor</t>
  </si>
  <si>
    <t>MPRNP</t>
  </si>
  <si>
    <t>MPRNP/Kirlosker</t>
  </si>
  <si>
    <t>LS Power/Kirlosker</t>
  </si>
  <si>
    <t>Sunrack/Kirlosker</t>
  </si>
  <si>
    <t>Lifeline,walkway,LA &amp;Earthing, Data logger, MCS, Cable tray, DWC pipe</t>
  </si>
  <si>
    <t xml:space="preserve">GST </t>
  </si>
  <si>
    <t>Panel import- sea freight , import duty, clearance, transport</t>
  </si>
  <si>
    <t>Trina</t>
  </si>
  <si>
    <t>Sungrow/Kirlosker</t>
  </si>
  <si>
    <t>Paradise/Kirlosker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</si>
</sst>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2" xfId="0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0" fillId="0" borderId="3" xfId="0" applyBorder="1" applyAlignment="1">
      <alignment horizontal="center"/>
    </xf>
    <xf numFmtId="0" fontId="0" fillId="0" borderId="3" xfId="0" applyBorder="1"/>
    <xf numFmtId="9" fontId="0" fillId="0" borderId="3" xfId="0" applyNumberForma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20C1B-3A0D-8741-AA7C-97CA68EDAE2D}">
  <dimension ref="A1:I19"/>
  <sheetViews>
    <sheetView tabSelected="1" workbookViewId="0">
      <selection activeCell="H21" sqref="H21"/>
    </sheetView>
  </sheetViews>
  <sheetFormatPr baseColWidth="10" defaultColWidth="11.5" defaultRowHeight="15" x14ac:dyDescent="0.2"/>
  <cols>
    <col min="2" max="2" width="43.1640625" customWidth="1"/>
    <col min="3" max="3" width="24.5" customWidth="1"/>
    <col min="4" max="4" width="12.6640625" bestFit="1" customWidth="1"/>
    <col min="5" max="5" width="8.83203125"/>
    <col min="6" max="6" width="18.33203125" bestFit="1" customWidth="1"/>
    <col min="7" max="7" width="11" bestFit="1" customWidth="1"/>
    <col min="8" max="8" width="22" customWidth="1"/>
  </cols>
  <sheetData>
    <row r="1" spans="1:8" ht="16" thickBot="1" x14ac:dyDescent="0.25">
      <c r="B1" s="7" t="s">
        <v>13</v>
      </c>
      <c r="C1" s="8">
        <v>3.11</v>
      </c>
      <c r="E1" s="5"/>
    </row>
    <row r="2" spans="1:8" ht="16" thickBot="1" x14ac:dyDescent="0.25">
      <c r="A2" s="12" t="s">
        <v>11</v>
      </c>
      <c r="B2" s="13" t="s">
        <v>7</v>
      </c>
      <c r="C2" s="13" t="s">
        <v>17</v>
      </c>
      <c r="D2" s="14" t="s">
        <v>8</v>
      </c>
      <c r="E2" s="14" t="s">
        <v>9</v>
      </c>
      <c r="F2" s="14" t="s">
        <v>25</v>
      </c>
      <c r="G2" s="15" t="s">
        <v>10</v>
      </c>
      <c r="H2" s="14" t="s">
        <v>19</v>
      </c>
    </row>
    <row r="3" spans="1:8" x14ac:dyDescent="0.2">
      <c r="A3" s="9">
        <v>1</v>
      </c>
      <c r="B3" s="10" t="s">
        <v>0</v>
      </c>
      <c r="C3" s="10"/>
      <c r="D3" s="9">
        <v>15.5</v>
      </c>
      <c r="E3" s="11"/>
      <c r="F3" s="9">
        <f>D3*E3</f>
        <v>0</v>
      </c>
      <c r="G3" s="16">
        <f>D3+F3</f>
        <v>15.5</v>
      </c>
      <c r="H3" s="11" t="s">
        <v>27</v>
      </c>
    </row>
    <row r="4" spans="1:8" x14ac:dyDescent="0.2">
      <c r="A4" s="9"/>
      <c r="B4" s="10" t="s">
        <v>26</v>
      </c>
      <c r="C4" s="10"/>
      <c r="D4" s="9">
        <v>9</v>
      </c>
      <c r="E4" s="11">
        <v>0.12</v>
      </c>
      <c r="F4" s="9">
        <f>(D3+D4)*E4</f>
        <v>2.94</v>
      </c>
      <c r="G4" s="16">
        <f>D4+F4</f>
        <v>11.94</v>
      </c>
      <c r="H4" s="11" t="s">
        <v>20</v>
      </c>
    </row>
    <row r="5" spans="1:8" x14ac:dyDescent="0.2">
      <c r="A5" s="1">
        <v>2</v>
      </c>
      <c r="B5" s="2" t="s">
        <v>1</v>
      </c>
      <c r="C5" s="2" t="s">
        <v>16</v>
      </c>
      <c r="D5" s="17">
        <v>2.8683999999999998</v>
      </c>
      <c r="E5" s="3">
        <v>0.12</v>
      </c>
      <c r="F5" s="1">
        <f t="shared" ref="F5:F16" si="0">D5*E5</f>
        <v>0.34420799999999996</v>
      </c>
      <c r="G5" s="17">
        <f t="shared" ref="G5:G16" si="1">D5+F5</f>
        <v>3.2126079999999999</v>
      </c>
      <c r="H5" s="3" t="s">
        <v>28</v>
      </c>
    </row>
    <row r="6" spans="1:8" x14ac:dyDescent="0.2">
      <c r="A6" s="1"/>
      <c r="B6" s="2"/>
      <c r="C6" s="2" t="s">
        <v>18</v>
      </c>
      <c r="D6" s="1">
        <v>0.5</v>
      </c>
      <c r="E6" s="3">
        <v>0.18</v>
      </c>
      <c r="F6" s="1">
        <f t="shared" si="0"/>
        <v>0.09</v>
      </c>
      <c r="G6" s="17">
        <f t="shared" si="1"/>
        <v>0.59</v>
      </c>
      <c r="H6" s="11" t="s">
        <v>20</v>
      </c>
    </row>
    <row r="7" spans="1:8" x14ac:dyDescent="0.2">
      <c r="A7" s="1">
        <v>3</v>
      </c>
      <c r="B7" s="2" t="s">
        <v>4</v>
      </c>
      <c r="C7" s="2" t="s">
        <v>16</v>
      </c>
      <c r="D7" s="1">
        <v>2.5</v>
      </c>
      <c r="E7" s="3">
        <v>0.18</v>
      </c>
      <c r="F7" s="1">
        <f t="shared" si="0"/>
        <v>0.44999999999999996</v>
      </c>
      <c r="G7" s="17">
        <f t="shared" si="1"/>
        <v>2.95</v>
      </c>
      <c r="H7" s="3" t="s">
        <v>23</v>
      </c>
    </row>
    <row r="8" spans="1:8" x14ac:dyDescent="0.2">
      <c r="A8" s="1"/>
      <c r="B8" s="2"/>
      <c r="C8" s="2" t="s">
        <v>18</v>
      </c>
      <c r="D8" s="1">
        <v>0.5</v>
      </c>
      <c r="E8" s="3">
        <v>0.18</v>
      </c>
      <c r="F8" s="1">
        <f t="shared" si="0"/>
        <v>0.09</v>
      </c>
      <c r="G8" s="17">
        <f t="shared" si="1"/>
        <v>0.59</v>
      </c>
      <c r="H8" s="11" t="s">
        <v>20</v>
      </c>
    </row>
    <row r="9" spans="1:8" x14ac:dyDescent="0.2">
      <c r="A9" s="1">
        <v>4</v>
      </c>
      <c r="B9" s="2" t="s">
        <v>2</v>
      </c>
      <c r="C9" s="2" t="s">
        <v>16</v>
      </c>
      <c r="D9" s="1">
        <v>1.5</v>
      </c>
      <c r="E9" s="3">
        <v>0.18</v>
      </c>
      <c r="F9" s="1">
        <f t="shared" si="0"/>
        <v>0.27</v>
      </c>
      <c r="G9" s="17">
        <f t="shared" si="1"/>
        <v>1.77</v>
      </c>
      <c r="H9" s="3" t="s">
        <v>29</v>
      </c>
    </row>
    <row r="10" spans="1:8" x14ac:dyDescent="0.2">
      <c r="A10" s="1"/>
      <c r="B10" s="2"/>
      <c r="C10" s="2" t="s">
        <v>18</v>
      </c>
      <c r="D10" s="1">
        <v>0.5</v>
      </c>
      <c r="E10" s="3">
        <v>0.18</v>
      </c>
      <c r="F10" s="1">
        <f t="shared" si="0"/>
        <v>0.09</v>
      </c>
      <c r="G10" s="17">
        <f t="shared" si="1"/>
        <v>0.59</v>
      </c>
      <c r="H10" s="11" t="s">
        <v>20</v>
      </c>
    </row>
    <row r="11" spans="1:8" x14ac:dyDescent="0.2">
      <c r="A11" s="1">
        <v>5</v>
      </c>
      <c r="B11" s="2" t="s">
        <v>3</v>
      </c>
      <c r="C11" s="2" t="s">
        <v>16</v>
      </c>
      <c r="D11" s="1">
        <v>1.5</v>
      </c>
      <c r="E11" s="3">
        <v>0.18</v>
      </c>
      <c r="F11" s="1">
        <f t="shared" si="0"/>
        <v>0.27</v>
      </c>
      <c r="G11" s="17">
        <f t="shared" si="1"/>
        <v>1.77</v>
      </c>
      <c r="H11" s="3" t="s">
        <v>22</v>
      </c>
    </row>
    <row r="12" spans="1:8" x14ac:dyDescent="0.2">
      <c r="A12" s="1"/>
      <c r="B12" s="2"/>
      <c r="C12" s="2" t="s">
        <v>18</v>
      </c>
      <c r="D12" s="1">
        <v>0.5</v>
      </c>
      <c r="E12" s="3">
        <v>0.18</v>
      </c>
      <c r="F12" s="1">
        <f t="shared" si="0"/>
        <v>0.09</v>
      </c>
      <c r="G12" s="17">
        <f t="shared" si="1"/>
        <v>0.59</v>
      </c>
      <c r="H12" s="11" t="s">
        <v>20</v>
      </c>
    </row>
    <row r="13" spans="1:8" x14ac:dyDescent="0.2">
      <c r="A13" s="1">
        <v>6</v>
      </c>
      <c r="B13" s="2" t="s">
        <v>5</v>
      </c>
      <c r="C13" s="2"/>
      <c r="D13" s="1">
        <v>2.5</v>
      </c>
      <c r="E13" s="3">
        <v>0.18</v>
      </c>
      <c r="F13" s="1">
        <f t="shared" si="0"/>
        <v>0.44999999999999996</v>
      </c>
      <c r="G13" s="17">
        <f t="shared" si="1"/>
        <v>2.95</v>
      </c>
      <c r="H13" s="11" t="s">
        <v>21</v>
      </c>
    </row>
    <row r="14" spans="1:8" x14ac:dyDescent="0.2">
      <c r="A14" s="1"/>
      <c r="B14" s="2" t="s">
        <v>24</v>
      </c>
      <c r="C14" s="2"/>
      <c r="D14" s="1"/>
      <c r="E14" s="3"/>
      <c r="F14" s="1"/>
      <c r="G14" s="17"/>
      <c r="H14" s="11"/>
    </row>
    <row r="15" spans="1:8" x14ac:dyDescent="0.2">
      <c r="A15" s="1">
        <v>7</v>
      </c>
      <c r="B15" s="2" t="s">
        <v>6</v>
      </c>
      <c r="C15" s="2"/>
      <c r="D15" s="1">
        <v>2</v>
      </c>
      <c r="E15" s="3">
        <v>0.18</v>
      </c>
      <c r="F15" s="1">
        <f t="shared" si="0"/>
        <v>0.36</v>
      </c>
      <c r="G15" s="17">
        <f t="shared" si="1"/>
        <v>2.36</v>
      </c>
      <c r="H15" s="11" t="s">
        <v>21</v>
      </c>
    </row>
    <row r="16" spans="1:8" x14ac:dyDescent="0.2">
      <c r="A16" s="1">
        <v>8</v>
      </c>
      <c r="B16" s="2" t="s">
        <v>12</v>
      </c>
      <c r="C16" s="2"/>
      <c r="D16" s="1">
        <v>2.2000000000000002</v>
      </c>
      <c r="E16" s="3">
        <v>0.18</v>
      </c>
      <c r="F16" s="1">
        <f t="shared" si="0"/>
        <v>0.39600000000000002</v>
      </c>
      <c r="G16" s="17">
        <f t="shared" si="1"/>
        <v>2.5960000000000001</v>
      </c>
      <c r="H16" s="11" t="s">
        <v>21</v>
      </c>
    </row>
    <row r="17" spans="6:9" x14ac:dyDescent="0.2">
      <c r="G17" s="6">
        <f>SUM(G3:G16)</f>
        <v>47.408608000000015</v>
      </c>
    </row>
    <row r="18" spans="6:9" x14ac:dyDescent="0.2">
      <c r="F18" s="4" t="s">
        <v>14</v>
      </c>
      <c r="G18" s="1">
        <v>3116000</v>
      </c>
    </row>
    <row r="19" spans="6:9" x14ac:dyDescent="0.2">
      <c r="F19" s="4" t="s">
        <v>15</v>
      </c>
      <c r="G19" s="1">
        <f>G17*G18</f>
        <v>147725222.52800006</v>
      </c>
      <c r="I19" s="1"/>
    </row>
  </sheetData>
  <conditionalFormatting sqref="A2:G3 A5:G1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G3 G17 A5:G1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4:G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 H5:H16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Ankit</dc:creator>
  <cp:lastModifiedBy>BHASKAR PALIT</cp:lastModifiedBy>
  <dcterms:created xsi:type="dcterms:W3CDTF">2015-06-05T18:17:20Z</dcterms:created>
  <dcterms:modified xsi:type="dcterms:W3CDTF">2024-01-08T07:13:15Z</dcterms:modified>
</cp:coreProperties>
</file>