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742-642-1000_Experion\Report\"/>
    </mc:Choice>
  </mc:AlternateContent>
  <bookViews>
    <workbookView xWindow="0" yWindow="0" windowWidth="24000" windowHeight="9735" activeTab="1"/>
  </bookViews>
  <sheets>
    <sheet name="Sheet1" sheetId="1" r:id="rId1"/>
    <sheet name="Sheet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1" i="2" l="1"/>
  <c r="O40" i="2"/>
  <c r="Q41" i="2"/>
  <c r="O39" i="2"/>
  <c r="O38" i="2"/>
  <c r="O37" i="2"/>
  <c r="O36" i="2"/>
  <c r="O35" i="2"/>
  <c r="P30" i="2"/>
  <c r="M29" i="2"/>
  <c r="K29" i="2"/>
  <c r="A4" i="1"/>
  <c r="A3" i="1"/>
  <c r="A1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5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">
    <xf numFmtId="0" fontId="0" fillId="0" borderId="0" xfId="0"/>
    <xf numFmtId="165" fontId="0" fillId="0" borderId="0" xfId="1" applyNumberFormat="1" applyFont="1"/>
    <xf numFmtId="165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85725</xdr:rowOff>
    </xdr:from>
    <xdr:to>
      <xdr:col>14</xdr:col>
      <xdr:colOff>447675</xdr:colOff>
      <xdr:row>23</xdr:row>
      <xdr:rowOff>24032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72" t="34102" r="12688" b="16980"/>
        <a:stretch/>
      </xdr:blipFill>
      <xdr:spPr>
        <a:xfrm>
          <a:off x="0" y="1228725"/>
          <a:ext cx="9667875" cy="31768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471780</xdr:colOff>
      <xdr:row>6</xdr:row>
      <xdr:rowOff>95250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04" t="20697" r="12423" b="60253"/>
        <a:stretch/>
      </xdr:blipFill>
      <xdr:spPr>
        <a:xfrm>
          <a:off x="0" y="0"/>
          <a:ext cx="9691980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E8" sqref="E8"/>
    </sheetView>
  </sheetViews>
  <sheetFormatPr defaultRowHeight="15" x14ac:dyDescent="0.25"/>
  <cols>
    <col min="1" max="1" width="15.28515625" style="1" bestFit="1" customWidth="1"/>
    <col min="2" max="16384" width="9.140625" style="1"/>
  </cols>
  <sheetData>
    <row r="1" spans="1:1" x14ac:dyDescent="0.25">
      <c r="A1" s="1">
        <f>70.46*10^7</f>
        <v>704599999.99999988</v>
      </c>
    </row>
    <row r="2" spans="1:1" x14ac:dyDescent="0.25">
      <c r="A2" s="1">
        <v>27.48</v>
      </c>
    </row>
    <row r="3" spans="1:1" x14ac:dyDescent="0.25">
      <c r="A3" s="1">
        <f>A2*4046.84</f>
        <v>111207.16320000001</v>
      </c>
    </row>
    <row r="4" spans="1:1" x14ac:dyDescent="0.25">
      <c r="A4" s="1">
        <f>A1/A3</f>
        <v>6335.9227924267361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27:Q41"/>
  <sheetViews>
    <sheetView tabSelected="1" workbookViewId="0">
      <selection activeCell="Q6" sqref="Q6"/>
    </sheetView>
  </sheetViews>
  <sheetFormatPr defaultRowHeight="15" x14ac:dyDescent="0.25"/>
  <cols>
    <col min="11" max="11" width="14.28515625" bestFit="1" customWidth="1"/>
    <col min="13" max="13" width="14.28515625" bestFit="1" customWidth="1"/>
    <col min="15" max="16" width="16.85546875" bestFit="1" customWidth="1"/>
  </cols>
  <sheetData>
    <row r="27" spans="11:16" x14ac:dyDescent="0.25">
      <c r="K27" s="1">
        <v>36000000</v>
      </c>
    </row>
    <row r="28" spans="11:16" x14ac:dyDescent="0.25">
      <c r="K28">
        <v>4</v>
      </c>
    </row>
    <row r="29" spans="11:16" x14ac:dyDescent="0.25">
      <c r="K29" s="2">
        <f>K28*K27</f>
        <v>144000000</v>
      </c>
      <c r="L29">
        <v>15.025</v>
      </c>
      <c r="M29" s="2">
        <f>L29*K29</f>
        <v>2163600000</v>
      </c>
      <c r="O29">
        <v>1143487.4129999999</v>
      </c>
      <c r="P29">
        <v>2200</v>
      </c>
    </row>
    <row r="30" spans="11:16" x14ac:dyDescent="0.25">
      <c r="P30" s="1">
        <f>P29*O29</f>
        <v>2515672308.5999999</v>
      </c>
    </row>
    <row r="35" spans="13:17" x14ac:dyDescent="0.25">
      <c r="M35" s="1">
        <v>1143487.4129999999</v>
      </c>
      <c r="N35">
        <v>1800</v>
      </c>
      <c r="O35" s="1">
        <f>N35*M35</f>
        <v>2058277343.3999999</v>
      </c>
    </row>
    <row r="36" spans="13:17" x14ac:dyDescent="0.25">
      <c r="M36" s="1">
        <v>470096</v>
      </c>
      <c r="N36">
        <v>1400</v>
      </c>
      <c r="O36" s="1">
        <f>N36*M36</f>
        <v>658134400</v>
      </c>
    </row>
    <row r="37" spans="13:17" x14ac:dyDescent="0.25">
      <c r="O37" s="2">
        <f>SUM(O35:O36)</f>
        <v>2716411743.3999996</v>
      </c>
    </row>
    <row r="38" spans="13:17" x14ac:dyDescent="0.25">
      <c r="O38" s="2">
        <f>O37+P30</f>
        <v>5232084052</v>
      </c>
    </row>
    <row r="39" spans="13:17" x14ac:dyDescent="0.25">
      <c r="O39" s="1">
        <f>523*10^7</f>
        <v>5230000000</v>
      </c>
      <c r="Q39">
        <v>445</v>
      </c>
    </row>
    <row r="40" spans="13:17" x14ac:dyDescent="0.25">
      <c r="O40" s="1">
        <f>O39*0.85</f>
        <v>4445500000</v>
      </c>
      <c r="Q40">
        <v>378</v>
      </c>
    </row>
    <row r="41" spans="13:17" x14ac:dyDescent="0.25">
      <c r="O41" s="1">
        <f>O39*0.75</f>
        <v>3922500000</v>
      </c>
      <c r="Q41">
        <f>Q40/Q39</f>
        <v>0.84943820224719102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2024-02-29T09:54:26Z</dcterms:created>
  <dcterms:modified xsi:type="dcterms:W3CDTF">2024-02-29T11:43:39Z</dcterms:modified>
</cp:coreProperties>
</file>