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ngineer6.RKASSO\Desktop\Drive\WIP\5 files of Dehradun\VIS(2024-25)-PL016-016-016 Beena Devi\Report\"/>
    </mc:Choice>
  </mc:AlternateContent>
  <xr:revisionPtr revIDLastSave="0" documentId="13_ncr:1_{1B052B4B-875A-4EBA-B8AC-BE46527D7F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lculation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4" l="1"/>
  <c r="K24" i="4"/>
  <c r="K23" i="4"/>
  <c r="K19" i="4"/>
  <c r="J17" i="4"/>
  <c r="I7" i="4"/>
  <c r="J10" i="4"/>
  <c r="K13" i="4"/>
  <c r="J13" i="4"/>
  <c r="E7" i="4"/>
  <c r="G3" i="4"/>
  <c r="K7" i="4" l="1"/>
  <c r="M7" i="4" l="1"/>
  <c r="N7" i="4" s="1"/>
  <c r="G7" i="4"/>
  <c r="K21" i="4" l="1"/>
  <c r="K20" i="4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<sst xmlns="http://schemas.openxmlformats.org/spreadsheetml/2006/main" count="23" uniqueCount="18">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</sst>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N26"/>
  <sheetViews>
    <sheetView tabSelected="1" zoomScaleNormal="100" workbookViewId="0">
      <selection activeCell="K26" sqref="K26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9.4257812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2990</v>
      </c>
      <c r="G3" s="14">
        <f>F3/200</f>
        <v>14.95</v>
      </c>
    </row>
    <row r="4" spans="5:14" ht="15.75" thickBot="1" x14ac:dyDescent="0.3"/>
    <row r="5" spans="5:14" ht="15.75" thickBot="1" x14ac:dyDescent="0.3">
      <c r="E5" s="23" t="s">
        <v>2</v>
      </c>
      <c r="F5" s="24"/>
      <c r="G5" s="25"/>
      <c r="I5" s="23" t="s">
        <v>1</v>
      </c>
      <c r="J5" s="24"/>
      <c r="K5" s="25"/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</row>
    <row r="7" spans="5:14" ht="15.75" thickBot="1" x14ac:dyDescent="0.3">
      <c r="E7" s="10">
        <f>F3</f>
        <v>2990</v>
      </c>
      <c r="F7" s="9">
        <v>407</v>
      </c>
      <c r="G7" s="6">
        <f>F7*E7</f>
        <v>1216930</v>
      </c>
      <c r="I7" s="10">
        <f>F3</f>
        <v>2990</v>
      </c>
      <c r="J7" s="9">
        <v>338</v>
      </c>
      <c r="K7" s="6">
        <f>J7*I7</f>
        <v>1010620</v>
      </c>
      <c r="M7" s="1">
        <f>K7*0.6</f>
        <v>606372</v>
      </c>
      <c r="N7" s="2">
        <f>M7*0.05</f>
        <v>30318.600000000002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67600</v>
      </c>
      <c r="K10" s="12"/>
    </row>
    <row r="11" spans="5:14" x14ac:dyDescent="0.25">
      <c r="F11" s="11"/>
      <c r="K11" s="12"/>
    </row>
    <row r="12" spans="5:14" x14ac:dyDescent="0.25">
      <c r="F12" s="11"/>
      <c r="I12" s="17" t="s">
        <v>9</v>
      </c>
      <c r="J12" s="14">
        <v>70000</v>
      </c>
      <c r="K12" s="14">
        <v>80000</v>
      </c>
      <c r="L12" s="18" t="s">
        <v>8</v>
      </c>
      <c r="N12" s="1">
        <v>1500000</v>
      </c>
    </row>
    <row r="13" spans="5:14" x14ac:dyDescent="0.25">
      <c r="F13" s="13"/>
      <c r="J13" s="16">
        <f>J12/200</f>
        <v>350</v>
      </c>
      <c r="K13" s="16">
        <f>K12/200</f>
        <v>400</v>
      </c>
      <c r="L13" s="18" t="s">
        <v>10</v>
      </c>
      <c r="N13">
        <v>1500</v>
      </c>
    </row>
    <row r="14" spans="5:14" x14ac:dyDescent="0.25">
      <c r="F14" s="13"/>
      <c r="J14" s="13"/>
      <c r="K14" s="12"/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0.9</v>
      </c>
      <c r="K16" s="12"/>
    </row>
    <row r="17" spans="6:13" ht="15.75" thickBot="1" x14ac:dyDescent="0.3">
      <c r="F17" s="21"/>
      <c r="J17" s="13">
        <f>J15*J16</f>
        <v>337.5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ROUND(K7,-5)</f>
        <v>1000000</v>
      </c>
      <c r="M19" s="3"/>
    </row>
    <row r="20" spans="6:13" ht="15.75" thickBot="1" x14ac:dyDescent="0.3">
      <c r="F20" s="21"/>
      <c r="J20" s="19" t="s">
        <v>11</v>
      </c>
      <c r="K20" s="14">
        <f>K19*0.85</f>
        <v>850000</v>
      </c>
    </row>
    <row r="21" spans="6:13" x14ac:dyDescent="0.25">
      <c r="J21" s="17" t="s">
        <v>12</v>
      </c>
      <c r="K21" s="14">
        <f>K19*0.75</f>
        <v>750000</v>
      </c>
    </row>
    <row r="23" spans="6:13" x14ac:dyDescent="0.25">
      <c r="J23" t="s">
        <v>16</v>
      </c>
      <c r="K23" s="13">
        <f>AVERAGE(K19,G7)</f>
        <v>1108465</v>
      </c>
    </row>
    <row r="24" spans="6:13" x14ac:dyDescent="0.25">
      <c r="F24" s="1"/>
      <c r="J24" t="s">
        <v>17</v>
      </c>
      <c r="K24" s="13">
        <f>G7-K7</f>
        <v>206310</v>
      </c>
    </row>
    <row r="26" spans="6:13" x14ac:dyDescent="0.25">
      <c r="K26" s="26">
        <f>K24/K23</f>
        <v>0.18612225013870531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2024-04-16T07:14:11Z</dcterms:modified>
</cp:coreProperties>
</file>