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ngineer6.RKASSO\Desktop\Drive\WIP\5 files of Dehradun\VIS(2024-25)-PL024-024-026 Mrs. Sarita\Report\"/>
    </mc:Choice>
  </mc:AlternateContent>
  <xr:revisionPtr revIDLastSave="0" documentId="13_ncr:1_{B1750FF0-D945-4361-A093-60164C1A242A}" xr6:coauthVersionLast="47" xr6:coauthVersionMax="47" xr10:uidLastSave="{00000000-0000-0000-0000-000000000000}"/>
  <bookViews>
    <workbookView xWindow="10800" yWindow="0" windowWidth="10800" windowHeight="12900" xr2:uid="{00000000-000D-0000-FFFF-FFFF00000000}"/>
  </bookViews>
  <sheets>
    <sheet name="Calculation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J17" i="4"/>
  <c r="J10" i="4"/>
  <c r="K13" i="4"/>
  <c r="J13" i="4"/>
  <c r="G3" i="4"/>
  <c r="K19" i="4" l="1"/>
  <c r="M7" i="4" l="1"/>
  <c r="N7" i="4" s="1"/>
  <c r="G7" i="4"/>
  <c r="K24" i="4" s="1"/>
  <c r="K23" i="4" l="1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<sst xmlns="http://schemas.openxmlformats.org/spreadsheetml/2006/main" count="23" uniqueCount="18">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</sst>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N25"/>
  <sheetViews>
    <sheetView tabSelected="1" topLeftCell="G7" zoomScaleNormal="100" workbookViewId="0">
      <selection activeCell="K25" sqref="K25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2460</v>
      </c>
      <c r="G3" s="14">
        <f>F3/200</f>
        <v>12.3</v>
      </c>
    </row>
    <row r="4" spans="5:14" ht="15.75" thickBot="1" x14ac:dyDescent="0.3"/>
    <row r="5" spans="5:14" ht="15.75" thickBot="1" x14ac:dyDescent="0.3">
      <c r="E5" s="25" t="s">
        <v>2</v>
      </c>
      <c r="F5" s="26"/>
      <c r="G5" s="27"/>
      <c r="I5" s="25" t="s">
        <v>1</v>
      </c>
      <c r="J5" s="26"/>
      <c r="K5" s="27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v>2906</v>
      </c>
      <c r="F7" s="9">
        <v>407</v>
      </c>
      <c r="G7" s="6">
        <f>F7*E7</f>
        <v>1182742</v>
      </c>
      <c r="I7" s="10">
        <v>2906</v>
      </c>
      <c r="J7" s="23">
        <v>338</v>
      </c>
      <c r="K7" s="6">
        <f>J7*I7</f>
        <v>982228</v>
      </c>
      <c r="M7" s="1">
        <f>K7*0.6</f>
        <v>589336.79999999993</v>
      </c>
      <c r="N7" s="2">
        <f>M7*0.05</f>
        <v>29466.839999999997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67600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>
        <v>1500000</v>
      </c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  <c r="N13">
        <v>1500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0.9</v>
      </c>
      <c r="K16" s="12"/>
    </row>
    <row r="17" spans="6:13" ht="15.75" thickBot="1" x14ac:dyDescent="0.3">
      <c r="F17" s="21"/>
      <c r="J17" s="13">
        <f>J15*J16</f>
        <v>337.5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980000</v>
      </c>
      <c r="M19" s="3"/>
    </row>
    <row r="20" spans="6:13" ht="15.75" thickBot="1" x14ac:dyDescent="0.3">
      <c r="F20" s="21"/>
      <c r="J20" s="19" t="s">
        <v>11</v>
      </c>
      <c r="K20" s="14">
        <f>K19*0.85</f>
        <v>833000</v>
      </c>
    </row>
    <row r="21" spans="6:13" x14ac:dyDescent="0.25">
      <c r="J21" s="17" t="s">
        <v>12</v>
      </c>
      <c r="K21" s="14">
        <f>K19*0.75</f>
        <v>735000</v>
      </c>
    </row>
    <row r="23" spans="6:13" x14ac:dyDescent="0.25">
      <c r="J23" t="s">
        <v>16</v>
      </c>
      <c r="K23" s="13">
        <f>AVERAGE(K19,G7)</f>
        <v>1081371</v>
      </c>
    </row>
    <row r="24" spans="6:13" x14ac:dyDescent="0.25">
      <c r="F24" s="1"/>
      <c r="J24" t="s">
        <v>17</v>
      </c>
      <c r="K24" s="13">
        <f>G7-K7</f>
        <v>200514</v>
      </c>
    </row>
    <row r="25" spans="6:13" x14ac:dyDescent="0.25">
      <c r="K25" s="24">
        <f>K24/K23</f>
        <v>0.18542572345661201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2024-04-16T06:20:57Z</dcterms:modified>
</cp:coreProperties>
</file>